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120" windowWidth="24000" windowHeight="9615" firstSheet="5" activeTab="9"/>
  </bookViews>
  <sheets>
    <sheet name="VALLE DE ABURRÁ" sheetId="4" r:id="rId1"/>
    <sheet name="SUROESTE" sheetId="12" r:id="rId2"/>
    <sheet name="ORIENTE" sheetId="11" r:id="rId3"/>
    <sheet name="NORTE" sheetId="9" r:id="rId4"/>
    <sheet name="OCCIDENTE" sheetId="10" r:id="rId5"/>
    <sheet name="NORDESTE" sheetId="8" r:id="rId6"/>
    <sheet name="URABÁ" sheetId="13" r:id="rId7"/>
    <sheet name="BAJO CAUCA" sheetId="6" r:id="rId8"/>
    <sheet name="MAGDALENA MEDIO" sheetId="7" r:id="rId9"/>
    <sheet name="DEPARTAMENTO DE ANTIOQUIA" sheetId="15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_______CAU103">[1]Hoja1!$A$1:$C$10607</definedName>
    <definedName name="_______CAU103">[1]Hoja1!$A$1:$C$10607</definedName>
    <definedName name="______CAU103">[1]Hoja1!$A$1:$C$10607</definedName>
    <definedName name="_____CAU103">[1]Hoja1!$A$1:$C$10607</definedName>
    <definedName name="____CAU103" localSheetId="9">[2]Hoja1!$A$1:$C$10607</definedName>
    <definedName name="____CAU103">[1]Hoja1!$A$1:$C$10607</definedName>
    <definedName name="___CAU103" localSheetId="9">[8]Hoja1!$A$1:$C$10607</definedName>
    <definedName name="___CAU103">[2]Hoja1!$A$1:$C$10607</definedName>
    <definedName name="__1_13__Reporte_Ministerio___Definitivo_" localSheetId="9">#REF!</definedName>
    <definedName name="__1_13__Reporte_Ministerio___Definitivo_">#REF!</definedName>
    <definedName name="__CAU103" localSheetId="9">[2]Hoja1!$A$1:$C$10607</definedName>
    <definedName name="__CAU103">[3]Hoja1!$A$1:$C$10607</definedName>
    <definedName name="_1" localSheetId="9">[10]LIS183!#REF!</definedName>
    <definedName name="_1">[4]LIS183!#REF!</definedName>
    <definedName name="_1_13__Reporte_Ministerio___Definitivo_" localSheetId="9">#REF!</definedName>
    <definedName name="_1_13__Reporte_Ministerio___Definitivo_">#REF!</definedName>
    <definedName name="_10" localSheetId="9">[10]LIS183!#REF!</definedName>
    <definedName name="_10">[4]LIS183!#REF!</definedName>
    <definedName name="_100" localSheetId="9">[10]LIS183!#REF!</definedName>
    <definedName name="_100">[4]LIS183!#REF!</definedName>
    <definedName name="_101" localSheetId="9">[10]LIS183!#REF!</definedName>
    <definedName name="_101">[4]LIS183!#REF!</definedName>
    <definedName name="_102" localSheetId="9">[10]LIS183!#REF!</definedName>
    <definedName name="_102">[4]LIS183!#REF!</definedName>
    <definedName name="_103" localSheetId="9">[10]LIS183!#REF!</definedName>
    <definedName name="_103">[4]LIS183!#REF!</definedName>
    <definedName name="_104" localSheetId="9">[10]LIS183!#REF!</definedName>
    <definedName name="_104">[4]LIS183!#REF!</definedName>
    <definedName name="_105" localSheetId="9">[10]LIS183!#REF!</definedName>
    <definedName name="_105">[4]LIS183!#REF!</definedName>
    <definedName name="_106" localSheetId="9">[10]LIS183!#REF!</definedName>
    <definedName name="_106">[4]LIS183!#REF!</definedName>
    <definedName name="_107" localSheetId="9">[10]LIS183!#REF!</definedName>
    <definedName name="_107">[4]LIS183!#REF!</definedName>
    <definedName name="_108" localSheetId="9">[10]LIS183!#REF!</definedName>
    <definedName name="_108">[4]LIS183!#REF!</definedName>
    <definedName name="_109" localSheetId="9">[10]LIS183!#REF!</definedName>
    <definedName name="_109">[4]LIS183!#REF!</definedName>
    <definedName name="_11" localSheetId="9">[10]LIS183!#REF!</definedName>
    <definedName name="_11">[4]LIS183!#REF!</definedName>
    <definedName name="_110" localSheetId="9">[10]LIS183!#REF!</definedName>
    <definedName name="_110">[4]LIS183!#REF!</definedName>
    <definedName name="_111" localSheetId="9">[10]LIS183!#REF!</definedName>
    <definedName name="_111">[4]LIS183!#REF!</definedName>
    <definedName name="_112" localSheetId="9">[10]LIS183!#REF!</definedName>
    <definedName name="_112">[4]LIS183!#REF!</definedName>
    <definedName name="_113" localSheetId="9">[10]LIS183!#REF!</definedName>
    <definedName name="_113">[4]LIS183!#REF!</definedName>
    <definedName name="_114" localSheetId="9">[10]LIS183!#REF!</definedName>
    <definedName name="_114">[4]LIS183!#REF!</definedName>
    <definedName name="_115" localSheetId="9">[10]LIS183!#REF!</definedName>
    <definedName name="_115">[4]LIS183!#REF!</definedName>
    <definedName name="_1154" localSheetId="9">[10]LIS183!#REF!</definedName>
    <definedName name="_1154">[4]LIS183!#REF!</definedName>
    <definedName name="_116" localSheetId="9">[10]LIS183!#REF!</definedName>
    <definedName name="_116">[4]LIS183!#REF!</definedName>
    <definedName name="_117" localSheetId="9">[10]LIS183!#REF!</definedName>
    <definedName name="_117">[4]LIS183!#REF!</definedName>
    <definedName name="_118" localSheetId="9">[10]LIS183!#REF!</definedName>
    <definedName name="_118">[4]LIS183!#REF!</definedName>
    <definedName name="_119" localSheetId="9">[10]LIS183!#REF!</definedName>
    <definedName name="_119">[4]LIS183!#REF!</definedName>
    <definedName name="_12" localSheetId="9">[10]LIS183!#REF!</definedName>
    <definedName name="_12">[4]LIS183!#REF!</definedName>
    <definedName name="_120" localSheetId="9">[10]LIS183!#REF!</definedName>
    <definedName name="_120">[4]LIS183!#REF!</definedName>
    <definedName name="_121" localSheetId="9">[10]LIS183!#REF!</definedName>
    <definedName name="_121">[4]LIS183!#REF!</definedName>
    <definedName name="_122" localSheetId="9">[10]LIS183!#REF!</definedName>
    <definedName name="_122">[4]LIS183!#REF!</definedName>
    <definedName name="_123" localSheetId="9">[10]LIS183!#REF!</definedName>
    <definedName name="_123">[4]LIS183!#REF!</definedName>
    <definedName name="_124" localSheetId="9">[10]LIS183!#REF!</definedName>
    <definedName name="_124">[4]LIS183!#REF!</definedName>
    <definedName name="_125" localSheetId="9">[10]LIS183!#REF!</definedName>
    <definedName name="_125">[4]LIS183!#REF!</definedName>
    <definedName name="_126" localSheetId="9">[10]LIS183!#REF!</definedName>
    <definedName name="_126">[4]LIS183!#REF!</definedName>
    <definedName name="_127" localSheetId="9">[10]LIS183!#REF!</definedName>
    <definedName name="_127">[4]LIS183!#REF!</definedName>
    <definedName name="_128" localSheetId="9">[10]LIS183!#REF!</definedName>
    <definedName name="_128">[4]LIS183!#REF!</definedName>
    <definedName name="_129" localSheetId="9">[10]LIS183!#REF!</definedName>
    <definedName name="_129">[4]LIS183!#REF!</definedName>
    <definedName name="_13" localSheetId="9">[10]LIS183!#REF!</definedName>
    <definedName name="_13">[4]LIS183!#REF!</definedName>
    <definedName name="_130" localSheetId="9">[10]LIS183!#REF!</definedName>
    <definedName name="_130">[4]LIS183!#REF!</definedName>
    <definedName name="_131" localSheetId="9">[10]LIS183!#REF!</definedName>
    <definedName name="_131">[4]LIS183!#REF!</definedName>
    <definedName name="_132" localSheetId="9">[10]LIS183!#REF!</definedName>
    <definedName name="_132">[4]LIS183!#REF!</definedName>
    <definedName name="_133" localSheetId="9">[10]LIS183!#REF!</definedName>
    <definedName name="_133">[4]LIS183!#REF!</definedName>
    <definedName name="_134" localSheetId="9">[10]LIS183!#REF!</definedName>
    <definedName name="_134">[4]LIS183!#REF!</definedName>
    <definedName name="_135" localSheetId="9">[10]LIS183!#REF!</definedName>
    <definedName name="_135">[4]LIS183!#REF!</definedName>
    <definedName name="_136" localSheetId="9">[10]LIS183!#REF!</definedName>
    <definedName name="_136">[4]LIS183!#REF!</definedName>
    <definedName name="_137" localSheetId="9">[10]LIS183!#REF!</definedName>
    <definedName name="_137">[4]LIS183!#REF!</definedName>
    <definedName name="_138" localSheetId="9">[10]LIS183!#REF!</definedName>
    <definedName name="_138">[4]LIS183!#REF!</definedName>
    <definedName name="_139" localSheetId="9">[10]LIS183!#REF!</definedName>
    <definedName name="_139">[4]LIS183!#REF!</definedName>
    <definedName name="_14" localSheetId="9">[10]LIS183!#REF!</definedName>
    <definedName name="_14">[4]LIS183!#REF!</definedName>
    <definedName name="_140" localSheetId="9">[10]LIS183!#REF!</definedName>
    <definedName name="_140">[4]LIS183!#REF!</definedName>
    <definedName name="_141" localSheetId="9">[10]LIS183!#REF!</definedName>
    <definedName name="_141">[4]LIS183!#REF!</definedName>
    <definedName name="_142" localSheetId="9">[10]LIS183!#REF!</definedName>
    <definedName name="_142">[4]LIS183!#REF!</definedName>
    <definedName name="_143" localSheetId="9">[10]LIS183!#REF!</definedName>
    <definedName name="_143">[4]LIS183!#REF!</definedName>
    <definedName name="_144" localSheetId="9">[10]LIS183!#REF!</definedName>
    <definedName name="_144">[4]LIS183!#REF!</definedName>
    <definedName name="_145" localSheetId="9">[10]LIS183!#REF!</definedName>
    <definedName name="_145">[4]LIS183!#REF!</definedName>
    <definedName name="_146" localSheetId="9">[10]LIS183!#REF!</definedName>
    <definedName name="_146">[4]LIS183!#REF!</definedName>
    <definedName name="_147" localSheetId="9">[10]LIS183!#REF!</definedName>
    <definedName name="_147">[4]LIS183!#REF!</definedName>
    <definedName name="_148" localSheetId="9">[10]LIS183!#REF!</definedName>
    <definedName name="_148">[4]LIS183!#REF!</definedName>
    <definedName name="_149" localSheetId="9">[10]LIS183!#REF!</definedName>
    <definedName name="_149">[4]LIS183!#REF!</definedName>
    <definedName name="_15" localSheetId="9">[10]LIS183!#REF!</definedName>
    <definedName name="_15">[4]LIS183!#REF!</definedName>
    <definedName name="_150" localSheetId="9">[10]LIS183!#REF!</definedName>
    <definedName name="_150">[4]LIS183!#REF!</definedName>
    <definedName name="_151" localSheetId="9">[10]LIS183!#REF!</definedName>
    <definedName name="_151">[4]LIS183!#REF!</definedName>
    <definedName name="_152" localSheetId="9">[10]LIS183!#REF!</definedName>
    <definedName name="_152">[4]LIS183!#REF!</definedName>
    <definedName name="_153" localSheetId="9">[10]LIS183!#REF!</definedName>
    <definedName name="_153">[4]LIS183!#REF!</definedName>
    <definedName name="_154" localSheetId="9">[10]LIS183!#REF!</definedName>
    <definedName name="_154">[4]LIS183!#REF!</definedName>
    <definedName name="_155" localSheetId="9">[10]LIS183!#REF!</definedName>
    <definedName name="_155">[4]LIS183!#REF!</definedName>
    <definedName name="_156" localSheetId="9">[10]LIS183!#REF!</definedName>
    <definedName name="_156">[4]LIS183!#REF!</definedName>
    <definedName name="_157" localSheetId="9">[10]LIS183!#REF!</definedName>
    <definedName name="_157">[4]LIS183!#REF!</definedName>
    <definedName name="_158" localSheetId="9">[10]LIS183!#REF!</definedName>
    <definedName name="_158">[4]LIS183!#REF!</definedName>
    <definedName name="_159" localSheetId="9">[10]LIS183!#REF!</definedName>
    <definedName name="_159">[4]LIS183!#REF!</definedName>
    <definedName name="_16" localSheetId="9">[10]LIS183!#REF!</definedName>
    <definedName name="_16">[4]LIS183!#REF!</definedName>
    <definedName name="_160" localSheetId="9">[10]LIS183!#REF!</definedName>
    <definedName name="_160">[4]LIS183!#REF!</definedName>
    <definedName name="_161" localSheetId="9">[10]LIS183!#REF!</definedName>
    <definedName name="_161">[4]LIS183!#REF!</definedName>
    <definedName name="_162" localSheetId="9">[10]LIS183!#REF!</definedName>
    <definedName name="_162">[4]LIS183!#REF!</definedName>
    <definedName name="_163" localSheetId="9">[10]LIS183!#REF!</definedName>
    <definedName name="_163">[4]LIS183!#REF!</definedName>
    <definedName name="_164" localSheetId="9">[10]LIS183!#REF!</definedName>
    <definedName name="_164">[4]LIS183!#REF!</definedName>
    <definedName name="_165" localSheetId="9">[10]LIS183!#REF!</definedName>
    <definedName name="_165">[4]LIS183!#REF!</definedName>
    <definedName name="_166" localSheetId="9">[10]LIS183!#REF!</definedName>
    <definedName name="_166">[4]LIS183!#REF!</definedName>
    <definedName name="_167" localSheetId="9">[10]LIS183!#REF!</definedName>
    <definedName name="_167">[4]LIS183!#REF!</definedName>
    <definedName name="_168" localSheetId="9">[10]LIS183!#REF!</definedName>
    <definedName name="_168">[4]LIS183!#REF!</definedName>
    <definedName name="_169" localSheetId="9">[10]LIS183!#REF!</definedName>
    <definedName name="_169">[4]LIS183!#REF!</definedName>
    <definedName name="_17" localSheetId="9">[10]LIS183!#REF!</definedName>
    <definedName name="_17">[4]LIS183!#REF!</definedName>
    <definedName name="_170" localSheetId="9">[10]LIS183!#REF!</definedName>
    <definedName name="_170">[4]LIS183!#REF!</definedName>
    <definedName name="_171" localSheetId="9">[10]LIS183!#REF!</definedName>
    <definedName name="_171">[4]LIS183!#REF!</definedName>
    <definedName name="_172" localSheetId="9">[10]LIS183!#REF!</definedName>
    <definedName name="_172">[4]LIS183!#REF!</definedName>
    <definedName name="_173" localSheetId="9">[10]LIS183!#REF!</definedName>
    <definedName name="_173">[4]LIS183!#REF!</definedName>
    <definedName name="_174" localSheetId="9">[10]LIS183!#REF!</definedName>
    <definedName name="_174">[4]LIS183!#REF!</definedName>
    <definedName name="_175" localSheetId="9">[10]LIS183!#REF!</definedName>
    <definedName name="_175">[4]LIS183!#REF!</definedName>
    <definedName name="_176" localSheetId="9">[10]LIS183!#REF!</definedName>
    <definedName name="_176">[4]LIS183!#REF!</definedName>
    <definedName name="_177" localSheetId="9">[10]LIS183!#REF!</definedName>
    <definedName name="_177">[4]LIS183!#REF!</definedName>
    <definedName name="_178" localSheetId="9">[10]LIS183!#REF!</definedName>
    <definedName name="_178">[4]LIS183!#REF!</definedName>
    <definedName name="_179" localSheetId="9">[10]LIS183!#REF!</definedName>
    <definedName name="_179">[4]LIS183!#REF!</definedName>
    <definedName name="_18" localSheetId="9">[10]LIS183!#REF!</definedName>
    <definedName name="_18">[4]LIS183!#REF!</definedName>
    <definedName name="_180" localSheetId="9">[10]LIS183!#REF!</definedName>
    <definedName name="_180">[4]LIS183!#REF!</definedName>
    <definedName name="_181" localSheetId="9">[10]LIS183!#REF!</definedName>
    <definedName name="_181">[4]LIS183!#REF!</definedName>
    <definedName name="_182" localSheetId="9">[10]LIS183!#REF!</definedName>
    <definedName name="_182">[4]LIS183!#REF!</definedName>
    <definedName name="_183" localSheetId="9">[10]LIS183!#REF!</definedName>
    <definedName name="_183">[4]LIS183!#REF!</definedName>
    <definedName name="_184" localSheetId="9">[10]LIS183!#REF!</definedName>
    <definedName name="_184">[4]LIS183!#REF!</definedName>
    <definedName name="_185" localSheetId="9">[10]LIS183!#REF!</definedName>
    <definedName name="_185">[4]LIS183!#REF!</definedName>
    <definedName name="_186" localSheetId="9">[10]LIS183!#REF!</definedName>
    <definedName name="_186">[4]LIS183!#REF!</definedName>
    <definedName name="_187" localSheetId="9">[10]LIS183!#REF!</definedName>
    <definedName name="_187">[4]LIS183!#REF!</definedName>
    <definedName name="_188" localSheetId="9">[10]LIS183!#REF!</definedName>
    <definedName name="_188">[4]LIS183!#REF!</definedName>
    <definedName name="_189" localSheetId="9">[10]LIS183!#REF!</definedName>
    <definedName name="_189">[4]LIS183!#REF!</definedName>
    <definedName name="_19" localSheetId="9">[10]LIS183!#REF!</definedName>
    <definedName name="_19">[4]LIS183!#REF!</definedName>
    <definedName name="_190" localSheetId="9">[10]LIS183!#REF!</definedName>
    <definedName name="_190">[4]LIS183!#REF!</definedName>
    <definedName name="_191" localSheetId="9">[10]LIS183!#REF!</definedName>
    <definedName name="_191">[4]LIS183!#REF!</definedName>
    <definedName name="_192" localSheetId="9">[10]LIS183!#REF!</definedName>
    <definedName name="_192">[4]LIS183!#REF!</definedName>
    <definedName name="_193" localSheetId="9">[10]LIS183!#REF!</definedName>
    <definedName name="_193">[4]LIS183!#REF!</definedName>
    <definedName name="_194" localSheetId="9">[10]LIS183!#REF!</definedName>
    <definedName name="_194">[4]LIS183!#REF!</definedName>
    <definedName name="_195" localSheetId="9">[10]LIS183!#REF!</definedName>
    <definedName name="_195">[4]LIS183!#REF!</definedName>
    <definedName name="_196" localSheetId="9">[10]LIS183!#REF!</definedName>
    <definedName name="_196">[4]LIS183!#REF!</definedName>
    <definedName name="_197" localSheetId="9">[10]LIS183!#REF!</definedName>
    <definedName name="_197">[4]LIS183!#REF!</definedName>
    <definedName name="_198" localSheetId="9">[10]LIS183!#REF!</definedName>
    <definedName name="_198">[4]LIS183!#REF!</definedName>
    <definedName name="_199" localSheetId="9">[10]LIS183!#REF!</definedName>
    <definedName name="_199">[4]LIS183!#REF!</definedName>
    <definedName name="_2" localSheetId="9">[10]LIS183!#REF!</definedName>
    <definedName name="_2">[4]LIS183!#REF!</definedName>
    <definedName name="_20" localSheetId="9">[10]LIS183!#REF!</definedName>
    <definedName name="_20">[4]LIS183!#REF!</definedName>
    <definedName name="_21" localSheetId="9">[10]LIS183!#REF!</definedName>
    <definedName name="_21">[4]LIS183!#REF!</definedName>
    <definedName name="_22" localSheetId="9">[10]LIS183!#REF!</definedName>
    <definedName name="_22">[4]LIS183!#REF!</definedName>
    <definedName name="_23" localSheetId="9">[10]LIS183!#REF!</definedName>
    <definedName name="_23">[4]LIS183!#REF!</definedName>
    <definedName name="_24" localSheetId="9">[10]LIS183!#REF!</definedName>
    <definedName name="_24">[4]LIS183!#REF!</definedName>
    <definedName name="_25" localSheetId="9">[10]LIS183!#REF!</definedName>
    <definedName name="_25">[4]LIS183!#REF!</definedName>
    <definedName name="_26" localSheetId="9">[10]LIS183!#REF!</definedName>
    <definedName name="_26">[4]LIS183!#REF!</definedName>
    <definedName name="_27" localSheetId="9">[10]LIS183!#REF!</definedName>
    <definedName name="_27">[4]LIS183!#REF!</definedName>
    <definedName name="_28" localSheetId="9">[10]LIS183!#REF!</definedName>
    <definedName name="_28">[4]LIS183!#REF!</definedName>
    <definedName name="_29" localSheetId="9">[10]LIS183!#REF!</definedName>
    <definedName name="_29">[4]LIS183!#REF!</definedName>
    <definedName name="_3" localSheetId="9">[10]LIS183!#REF!</definedName>
    <definedName name="_3">[4]LIS183!#REF!</definedName>
    <definedName name="_30" localSheetId="9">[10]LIS183!#REF!</definedName>
    <definedName name="_30">[4]LIS183!#REF!</definedName>
    <definedName name="_31" localSheetId="9">[10]LIS183!#REF!</definedName>
    <definedName name="_31">[4]LIS183!#REF!</definedName>
    <definedName name="_32" localSheetId="9">[10]LIS183!#REF!</definedName>
    <definedName name="_32">[4]LIS183!#REF!</definedName>
    <definedName name="_33" localSheetId="9">[10]LIS183!#REF!</definedName>
    <definedName name="_33">[4]LIS183!#REF!</definedName>
    <definedName name="_34" localSheetId="9">[10]LIS183!#REF!</definedName>
    <definedName name="_34">[4]LIS183!#REF!</definedName>
    <definedName name="_35" localSheetId="9">[10]LIS183!#REF!</definedName>
    <definedName name="_35">[4]LIS183!#REF!</definedName>
    <definedName name="_36" localSheetId="9">[10]LIS183!#REF!</definedName>
    <definedName name="_36">[4]LIS183!#REF!</definedName>
    <definedName name="_37" localSheetId="9">[10]LIS183!#REF!</definedName>
    <definedName name="_37">[4]LIS183!#REF!</definedName>
    <definedName name="_38" localSheetId="9">[10]LIS183!#REF!</definedName>
    <definedName name="_38">[4]LIS183!#REF!</definedName>
    <definedName name="_39" localSheetId="9">[10]LIS183!#REF!</definedName>
    <definedName name="_39">[4]LIS183!#REF!</definedName>
    <definedName name="_4" localSheetId="9">[10]LIS183!#REF!</definedName>
    <definedName name="_4">[4]LIS183!#REF!</definedName>
    <definedName name="_40" localSheetId="9">[10]LIS183!#REF!</definedName>
    <definedName name="_40">[4]LIS183!#REF!</definedName>
    <definedName name="_41" localSheetId="9">[10]LIS183!#REF!</definedName>
    <definedName name="_41">[4]LIS183!#REF!</definedName>
    <definedName name="_42" localSheetId="9">[10]LIS183!#REF!</definedName>
    <definedName name="_42">[4]LIS183!#REF!</definedName>
    <definedName name="_43" localSheetId="9">[10]LIS183!#REF!</definedName>
    <definedName name="_43">[4]LIS183!#REF!</definedName>
    <definedName name="_44" localSheetId="9">[10]LIS183!#REF!</definedName>
    <definedName name="_44">[4]LIS183!#REF!</definedName>
    <definedName name="_45" localSheetId="9">[10]LIS183!#REF!</definedName>
    <definedName name="_45">[4]LIS183!#REF!</definedName>
    <definedName name="_46" localSheetId="9">[10]LIS183!#REF!</definedName>
    <definedName name="_46">[4]LIS183!#REF!</definedName>
    <definedName name="_47" localSheetId="9">[10]LIS183!#REF!</definedName>
    <definedName name="_47">[4]LIS183!#REF!</definedName>
    <definedName name="_48" localSheetId="9">[10]LIS183!#REF!</definedName>
    <definedName name="_48">[4]LIS183!#REF!</definedName>
    <definedName name="_49" localSheetId="9">[10]LIS183!#REF!</definedName>
    <definedName name="_49">[4]LIS183!#REF!</definedName>
    <definedName name="_5" localSheetId="9">[10]LIS183!#REF!</definedName>
    <definedName name="_5">[4]LIS183!#REF!</definedName>
    <definedName name="_50" localSheetId="9">[10]LIS183!#REF!</definedName>
    <definedName name="_50">[4]LIS183!#REF!</definedName>
    <definedName name="_51" localSheetId="9">[10]LIS183!#REF!</definedName>
    <definedName name="_51">[4]LIS183!#REF!</definedName>
    <definedName name="_52" localSheetId="9">[10]LIS183!#REF!</definedName>
    <definedName name="_52">[4]LIS183!#REF!</definedName>
    <definedName name="_53" localSheetId="9">[10]LIS183!#REF!</definedName>
    <definedName name="_53">[4]LIS183!#REF!</definedName>
    <definedName name="_54" localSheetId="9">[10]LIS183!#REF!</definedName>
    <definedName name="_54">[4]LIS183!#REF!</definedName>
    <definedName name="_55" localSheetId="9">[10]LIS183!#REF!</definedName>
    <definedName name="_55">[4]LIS183!#REF!</definedName>
    <definedName name="_56" localSheetId="9">[10]LIS183!#REF!</definedName>
    <definedName name="_56">[4]LIS183!#REF!</definedName>
    <definedName name="_57" localSheetId="9">[10]LIS183!#REF!</definedName>
    <definedName name="_57">[4]LIS183!#REF!</definedName>
    <definedName name="_58" localSheetId="9">[10]LIS183!#REF!</definedName>
    <definedName name="_58">[4]LIS183!#REF!</definedName>
    <definedName name="_59" localSheetId="9">[10]LIS183!#REF!</definedName>
    <definedName name="_59">[4]LIS183!#REF!</definedName>
    <definedName name="_6" localSheetId="9">[10]LIS183!#REF!</definedName>
    <definedName name="_6">[4]LIS183!#REF!</definedName>
    <definedName name="_60" localSheetId="9">[10]LIS183!#REF!</definedName>
    <definedName name="_60">[4]LIS183!#REF!</definedName>
    <definedName name="_61" localSheetId="9">[10]LIS183!#REF!</definedName>
    <definedName name="_61">[4]LIS183!#REF!</definedName>
    <definedName name="_62" localSheetId="9">[10]LIS183!#REF!</definedName>
    <definedName name="_62">[4]LIS183!#REF!</definedName>
    <definedName name="_63" localSheetId="9">[10]LIS183!#REF!</definedName>
    <definedName name="_63">[4]LIS183!#REF!</definedName>
    <definedName name="_64" localSheetId="9">[10]LIS183!#REF!</definedName>
    <definedName name="_64">[4]LIS183!#REF!</definedName>
    <definedName name="_65" localSheetId="9">[10]LIS183!#REF!</definedName>
    <definedName name="_65">[4]LIS183!#REF!</definedName>
    <definedName name="_66" localSheetId="9">[10]LIS183!#REF!</definedName>
    <definedName name="_66">[4]LIS183!#REF!</definedName>
    <definedName name="_67" localSheetId="9">[10]LIS183!#REF!</definedName>
    <definedName name="_67">[4]LIS183!#REF!</definedName>
    <definedName name="_68" localSheetId="9">[10]LIS183!#REF!</definedName>
    <definedName name="_68">[4]LIS183!#REF!</definedName>
    <definedName name="_69" localSheetId="9">[10]LIS183!#REF!</definedName>
    <definedName name="_69">[4]LIS183!#REF!</definedName>
    <definedName name="_7" localSheetId="9">[10]LIS183!#REF!</definedName>
    <definedName name="_7">[4]LIS183!#REF!</definedName>
    <definedName name="_70" localSheetId="9">[10]LIS183!#REF!</definedName>
    <definedName name="_70">[4]LIS183!#REF!</definedName>
    <definedName name="_71" localSheetId="9">[10]LIS183!#REF!</definedName>
    <definedName name="_71">[4]LIS183!#REF!</definedName>
    <definedName name="_72" localSheetId="9">[10]LIS183!#REF!</definedName>
    <definedName name="_72">[4]LIS183!#REF!</definedName>
    <definedName name="_73" localSheetId="9">[10]LIS183!#REF!</definedName>
    <definedName name="_73">[4]LIS183!#REF!</definedName>
    <definedName name="_74" localSheetId="9">[10]LIS183!#REF!</definedName>
    <definedName name="_74">[4]LIS183!#REF!</definedName>
    <definedName name="_75" localSheetId="9">[10]LIS183!#REF!</definedName>
    <definedName name="_75">[4]LIS183!#REF!</definedName>
    <definedName name="_76" localSheetId="9">[10]LIS183!#REF!</definedName>
    <definedName name="_76">[4]LIS183!#REF!</definedName>
    <definedName name="_77" localSheetId="9">[10]LIS183!#REF!</definedName>
    <definedName name="_77">[4]LIS183!#REF!</definedName>
    <definedName name="_78" localSheetId="9">[10]LIS183!#REF!</definedName>
    <definedName name="_78">[4]LIS183!#REF!</definedName>
    <definedName name="_79" localSheetId="9">[10]LIS183!#REF!</definedName>
    <definedName name="_79">[4]LIS183!#REF!</definedName>
    <definedName name="_8" localSheetId="9">[10]LIS183!#REF!</definedName>
    <definedName name="_8">[4]LIS183!#REF!</definedName>
    <definedName name="_80" localSheetId="9">[10]LIS183!#REF!</definedName>
    <definedName name="_80">[4]LIS183!#REF!</definedName>
    <definedName name="_81" localSheetId="9">[10]LIS183!#REF!</definedName>
    <definedName name="_81">[4]LIS183!#REF!</definedName>
    <definedName name="_82" localSheetId="9">[10]LIS183!#REF!</definedName>
    <definedName name="_82">[4]LIS183!#REF!</definedName>
    <definedName name="_83" localSheetId="9">[10]LIS183!#REF!</definedName>
    <definedName name="_83">[4]LIS183!#REF!</definedName>
    <definedName name="_84" localSheetId="9">[10]LIS183!#REF!</definedName>
    <definedName name="_84">[4]LIS183!#REF!</definedName>
    <definedName name="_85" localSheetId="9">[10]LIS183!#REF!</definedName>
    <definedName name="_85">[4]LIS183!#REF!</definedName>
    <definedName name="_86" localSheetId="9">[10]LIS183!#REF!</definedName>
    <definedName name="_86">[4]LIS183!#REF!</definedName>
    <definedName name="_87" localSheetId="9">[10]LIS183!#REF!</definedName>
    <definedName name="_87">[4]LIS183!#REF!</definedName>
    <definedName name="_88" localSheetId="9">[10]LIS183!#REF!</definedName>
    <definedName name="_88">[4]LIS183!#REF!</definedName>
    <definedName name="_89" localSheetId="9">[10]LIS183!#REF!</definedName>
    <definedName name="_89">[4]LIS183!#REF!</definedName>
    <definedName name="_9" localSheetId="9">[10]LIS183!#REF!</definedName>
    <definedName name="_9">[4]LIS183!#REF!</definedName>
    <definedName name="_90" localSheetId="9">[10]LIS183!#REF!</definedName>
    <definedName name="_90">[4]LIS183!#REF!</definedName>
    <definedName name="_91" localSheetId="9">[10]LIS183!#REF!</definedName>
    <definedName name="_91">[4]LIS183!#REF!</definedName>
    <definedName name="_92" localSheetId="9">[10]LIS183!#REF!</definedName>
    <definedName name="_92">[4]LIS183!#REF!</definedName>
    <definedName name="_93" localSheetId="9">[10]LIS183!#REF!</definedName>
    <definedName name="_93">[4]LIS183!#REF!</definedName>
    <definedName name="_94" localSheetId="9">[10]LIS183!#REF!</definedName>
    <definedName name="_94">[4]LIS183!#REF!</definedName>
    <definedName name="_95" localSheetId="9">[10]LIS183!#REF!</definedName>
    <definedName name="_95">[4]LIS183!#REF!</definedName>
    <definedName name="_96" localSheetId="9">[10]LIS183!#REF!</definedName>
    <definedName name="_96">[4]LIS183!#REF!</definedName>
    <definedName name="_97" localSheetId="9">[10]LIS183!#REF!</definedName>
    <definedName name="_97">[4]LIS183!#REF!</definedName>
    <definedName name="_98" localSheetId="9">[10]LIS183!#REF!</definedName>
    <definedName name="_98">[4]LIS183!#REF!</definedName>
    <definedName name="_99" localSheetId="9">[10]LIS183!#REF!</definedName>
    <definedName name="_99">[4]LIS183!#REF!</definedName>
    <definedName name="_CAU103" localSheetId="9">[11]Hoja1!$A$1:$C$10607</definedName>
    <definedName name="_CAU103">[2]Hoja1!$A$1:$C$10607</definedName>
    <definedName name="_pob2009">#REF!</definedName>
    <definedName name="A">[4]LIS183!#REF!</definedName>
    <definedName name="asdewq" localSheetId="9">#REF!</definedName>
    <definedName name="asdewq">#REF!</definedName>
    <definedName name="_xlnm.Database" localSheetId="9">#REF!</definedName>
    <definedName name="_xlnm.Database">#REF!</definedName>
    <definedName name="bASEDEDATOS1" localSheetId="9">#REF!</definedName>
    <definedName name="bASEDEDATOS1">#REF!</definedName>
    <definedName name="BVFD" localSheetId="9">#REF!</definedName>
    <definedName name="BVFD">#REF!</definedName>
    <definedName name="bvg" localSheetId="9">#REF!</definedName>
    <definedName name="bvg">#REF!</definedName>
    <definedName name="CAU" localSheetId="9">#REF!</definedName>
    <definedName name="CAU">#REF!</definedName>
    <definedName name="cffbhf" localSheetId="9">#REF!</definedName>
    <definedName name="cffbhf">#REF!</definedName>
    <definedName name="COBER">[4]LIS183!#REF!</definedName>
    <definedName name="CODIGO_DIVIPOLA" localSheetId="9">#REF!</definedName>
    <definedName name="CODIGO_DIVIPOLA">#REF!</definedName>
    <definedName name="D">[4]LIS183!#REF!</definedName>
    <definedName name="DboREGISTRO_LEY_617" localSheetId="9">#REF!</definedName>
    <definedName name="DboREGISTRO_LEY_617">#REF!</definedName>
    <definedName name="Def" localSheetId="9">#REF!</definedName>
    <definedName name="Def">#REF!</definedName>
    <definedName name="defrts" localSheetId="9">#REF!</definedName>
    <definedName name="defrts">#REF!</definedName>
    <definedName name="DEFUNCIONES10" localSheetId="9">#REF!</definedName>
    <definedName name="DEFUNCIONES10">#REF!</definedName>
    <definedName name="DGGG" localSheetId="9">#REF!</definedName>
    <definedName name="DGGG">#REF!</definedName>
    <definedName name="DIAAN" localSheetId="9">#REF!</definedName>
    <definedName name="DIAAN">#REF!</definedName>
    <definedName name="DIAGNOSTICOS4" localSheetId="9">#REF!</definedName>
    <definedName name="DIAGNOSTICOS4">#REF!</definedName>
    <definedName name="DILLA" localSheetId="9">#REF!</definedName>
    <definedName name="DILLA">#REF!</definedName>
    <definedName name="E" localSheetId="9">[2]Hoja1!$A$1:$C$10607</definedName>
    <definedName name="E">[4]LIS183!#REF!</definedName>
    <definedName name="edad" localSheetId="9">#REF!</definedName>
    <definedName name="edad">#REF!</definedName>
    <definedName name="egghgh" localSheetId="9">#REF!</definedName>
    <definedName name="egghgh">#REF!</definedName>
    <definedName name="fda" localSheetId="9">#REF!</definedName>
    <definedName name="fda">#REF!</definedName>
    <definedName name="G">[4]LIS183!#REF!</definedName>
    <definedName name="GBV" localSheetId="9">#REF!</definedName>
    <definedName name="GBV">#REF!</definedName>
    <definedName name="gedad">[5]Hoja4!$A$1:$B$45</definedName>
    <definedName name="GHHGF" localSheetId="9">#REF!</definedName>
    <definedName name="GHHGF">#REF!</definedName>
    <definedName name="GJGJU" localSheetId="9">#REF!</definedName>
    <definedName name="GJGJU">#REF!</definedName>
    <definedName name="GRUPO105" localSheetId="9">#REF!</definedName>
    <definedName name="GRUPO105">#REF!</definedName>
    <definedName name="HH">#REF!</definedName>
    <definedName name="INFARTOMIO2000" localSheetId="9">#REF!</definedName>
    <definedName name="INFARTOMIO2000">#REF!</definedName>
    <definedName name="J">[4]LIS183!#REF!</definedName>
    <definedName name="JHHH" localSheetId="9">#REF!</definedName>
    <definedName name="JHHH">#REF!</definedName>
    <definedName name="JYGY" localSheetId="9">#REF!</definedName>
    <definedName name="JYGY">#REF!</definedName>
    <definedName name="K">[4]LIS183!#REF!</definedName>
    <definedName name="kkl" localSheetId="9">#REF!</definedName>
    <definedName name="kkl">#REF!</definedName>
    <definedName name="lijnmmlñ" localSheetId="9">#REF!</definedName>
    <definedName name="lijnmmlñ">#REF!</definedName>
    <definedName name="lñ" localSheetId="9">#REF!</definedName>
    <definedName name="lñ">#REF!</definedName>
    <definedName name="mlkl" localSheetId="9">#REF!</definedName>
    <definedName name="mlkl">#REF!</definedName>
    <definedName name="MORTALIDAD" localSheetId="9">#REF!</definedName>
    <definedName name="MORTALIDAD">#REF!</definedName>
    <definedName name="MPIOS" localSheetId="9">#REF!</definedName>
    <definedName name="MPIOS">#REF!</definedName>
    <definedName name="Ñ">[4]LIS183!#REF!</definedName>
    <definedName name="P">[4]LIS183!#REF!</definedName>
    <definedName name="RA" localSheetId="9">#REF!</definedName>
    <definedName name="RA">#REF!</definedName>
    <definedName name="rrrrrr" localSheetId="9">#REF!</definedName>
    <definedName name="rrrrrr">#REF!</definedName>
    <definedName name="S">[4]LIS183!#REF!</definedName>
    <definedName name="SF" localSheetId="9">#REF!</definedName>
    <definedName name="SF">#REF!</definedName>
    <definedName name="SFJDHK" localSheetId="9">#REF!</definedName>
    <definedName name="SFJDHK">#REF!</definedName>
    <definedName name="sse" localSheetId="9">#REF!</definedName>
    <definedName name="sse">#REF!</definedName>
    <definedName name="T">[4]LIS183!#REF!</definedName>
    <definedName name="Tbldiagnosticos_copia" localSheetId="9">#REF!</definedName>
    <definedName name="Tbldiagnosticos_copia">#REF!</definedName>
    <definedName name="Total">[6]Barrios!$C$257</definedName>
    <definedName name="Total1">[7]Barrios!$C$257</definedName>
    <definedName name="UJN" localSheetId="9">#REF!</definedName>
    <definedName name="UJN">#REF!</definedName>
    <definedName name="vcbg" localSheetId="9">#REF!</definedName>
    <definedName name="vcbg">#REF!</definedName>
    <definedName name="VECTORES" localSheetId="9">#REF!</definedName>
    <definedName name="VECTORES">#REF!</definedName>
    <definedName name="W">[4]LIS183!#REF!</definedName>
    <definedName name="x">#REF!</definedName>
  </definedNames>
  <calcPr calcId="145621"/>
</workbook>
</file>

<file path=xl/calcChain.xml><?xml version="1.0" encoding="utf-8"?>
<calcChain xmlns="http://schemas.openxmlformats.org/spreadsheetml/2006/main">
  <c r="D137" i="15" l="1"/>
  <c r="C136" i="15"/>
  <c r="D136" i="15" s="1"/>
  <c r="D135" i="15"/>
  <c r="D134" i="15"/>
  <c r="D133" i="15"/>
  <c r="D132" i="15"/>
  <c r="D131" i="15"/>
  <c r="D130" i="15"/>
  <c r="D129" i="15"/>
  <c r="D128" i="15"/>
  <c r="D127" i="15"/>
  <c r="D126" i="15"/>
  <c r="D121" i="15"/>
  <c r="D120" i="15"/>
  <c r="C120" i="15"/>
  <c r="D119" i="15"/>
  <c r="D118" i="15"/>
  <c r="D117" i="15"/>
  <c r="D116" i="15"/>
  <c r="D115" i="15"/>
  <c r="D114" i="15"/>
  <c r="D113" i="15"/>
  <c r="D112" i="15"/>
  <c r="D111" i="15"/>
  <c r="D110" i="15"/>
  <c r="D105" i="15"/>
  <c r="C104" i="15"/>
  <c r="D104" i="15" s="1"/>
  <c r="D103" i="15"/>
  <c r="D102" i="15"/>
  <c r="D101" i="15"/>
  <c r="D100" i="15"/>
  <c r="D99" i="15"/>
  <c r="D98" i="15"/>
  <c r="D97" i="15"/>
  <c r="D96" i="15"/>
  <c r="D95" i="15"/>
  <c r="D94" i="15"/>
  <c r="D89" i="15"/>
  <c r="C88" i="15"/>
  <c r="D88" i="15" s="1"/>
  <c r="D87" i="15"/>
  <c r="D86" i="15"/>
  <c r="D85" i="15"/>
  <c r="D84" i="15"/>
  <c r="D83" i="15"/>
  <c r="D82" i="15"/>
  <c r="D81" i="15"/>
  <c r="D80" i="15"/>
  <c r="D79" i="15"/>
  <c r="D78" i="15"/>
  <c r="D73" i="15"/>
  <c r="C72" i="15"/>
  <c r="D72" i="15" s="1"/>
  <c r="D71" i="15"/>
  <c r="D70" i="15"/>
  <c r="D69" i="15"/>
  <c r="D68" i="15"/>
  <c r="D67" i="15"/>
  <c r="D66" i="15"/>
  <c r="D65" i="15"/>
  <c r="D64" i="15"/>
  <c r="D63" i="15"/>
  <c r="D62" i="15"/>
  <c r="D57" i="15"/>
  <c r="C56" i="15"/>
  <c r="D56" i="15" s="1"/>
  <c r="D55" i="15"/>
  <c r="D54" i="15"/>
  <c r="D53" i="15"/>
  <c r="D52" i="15"/>
  <c r="D51" i="15"/>
  <c r="D50" i="15"/>
  <c r="D49" i="15"/>
  <c r="D48" i="15"/>
  <c r="D47" i="15"/>
  <c r="D46" i="15"/>
  <c r="K68" i="10" l="1"/>
  <c r="J83" i="13" l="1"/>
  <c r="I83" i="13"/>
  <c r="H83" i="13"/>
  <c r="G83" i="13"/>
  <c r="F83" i="13"/>
  <c r="E83" i="13"/>
  <c r="D83" i="13"/>
  <c r="C83" i="13"/>
</calcChain>
</file>

<file path=xl/sharedStrings.xml><?xml version="1.0" encoding="utf-8"?>
<sst xmlns="http://schemas.openxmlformats.org/spreadsheetml/2006/main" count="8439" uniqueCount="771">
  <si>
    <t>BAJO CAUCA</t>
  </si>
  <si>
    <t>MAGDALENA MEDIO</t>
  </si>
  <si>
    <t>NORDESTE</t>
  </si>
  <si>
    <t>NORTE</t>
  </si>
  <si>
    <t>OCCIDENTE</t>
  </si>
  <si>
    <t>ORIENTE</t>
  </si>
  <si>
    <t>SUROESTE</t>
  </si>
  <si>
    <t>TOTAL DEPARTAMENTO</t>
  </si>
  <si>
    <t>TOTAL</t>
  </si>
  <si>
    <t>URABA</t>
  </si>
  <si>
    <t>Medellín</t>
  </si>
  <si>
    <t>Barbosa</t>
  </si>
  <si>
    <t>Bello</t>
  </si>
  <si>
    <t>Copacabana</t>
  </si>
  <si>
    <t>Envigado</t>
  </si>
  <si>
    <t>Girardota</t>
  </si>
  <si>
    <t>La Estrella</t>
  </si>
  <si>
    <t>Sabaneta</t>
  </si>
  <si>
    <t>Cáceres</t>
  </si>
  <si>
    <t>Caucasia</t>
  </si>
  <si>
    <t>El Bagre</t>
  </si>
  <si>
    <t>Nechí</t>
  </si>
  <si>
    <t>Tarazá</t>
  </si>
  <si>
    <t>Zaragoza</t>
  </si>
  <si>
    <t>Caracolí</t>
  </si>
  <si>
    <t>Maceo</t>
  </si>
  <si>
    <t>Puerto Berrío</t>
  </si>
  <si>
    <t>Puerto Nare</t>
  </si>
  <si>
    <t>Puerto Triunfo</t>
  </si>
  <si>
    <t>Yondó</t>
  </si>
  <si>
    <t>Amalfi</t>
  </si>
  <si>
    <t>Anorí</t>
  </si>
  <si>
    <t>Cisneros</t>
  </si>
  <si>
    <t>Remedios</t>
  </si>
  <si>
    <t>San Roque</t>
  </si>
  <si>
    <t>Santo Domingo</t>
  </si>
  <si>
    <t>Segovia</t>
  </si>
  <si>
    <t>Vegachí</t>
  </si>
  <si>
    <t>Yalí</t>
  </si>
  <si>
    <t>Yolombó</t>
  </si>
  <si>
    <t>Angostura</t>
  </si>
  <si>
    <t>Belmira</t>
  </si>
  <si>
    <t>Campamento</t>
  </si>
  <si>
    <t>Donmatías</t>
  </si>
  <si>
    <t>Entrerríos</t>
  </si>
  <si>
    <t>Gómez Plata</t>
  </si>
  <si>
    <t>Guadalupe</t>
  </si>
  <si>
    <t>Ituango</t>
  </si>
  <si>
    <t>San Andrés de Cuerquia</t>
  </si>
  <si>
    <t>Santa Rosa de Osos</t>
  </si>
  <si>
    <t>Toledo</t>
  </si>
  <si>
    <t>Valdivia</t>
  </si>
  <si>
    <t>Yarumal</t>
  </si>
  <si>
    <t>Abriaquí</t>
  </si>
  <si>
    <t>Anzá</t>
  </si>
  <si>
    <t>Armenia</t>
  </si>
  <si>
    <t>Buriticá</t>
  </si>
  <si>
    <t>Caicedo</t>
  </si>
  <si>
    <t>Cañasgordas</t>
  </si>
  <si>
    <t>Dabeiba</t>
  </si>
  <si>
    <t>Ebéjico</t>
  </si>
  <si>
    <t>Frontino</t>
  </si>
  <si>
    <t>Giraldo</t>
  </si>
  <si>
    <t>Heliconia</t>
  </si>
  <si>
    <t>Liborina</t>
  </si>
  <si>
    <t>Olaya</t>
  </si>
  <si>
    <t>Peque</t>
  </si>
  <si>
    <t>Sabanalarga</t>
  </si>
  <si>
    <t>San Jerónimo</t>
  </si>
  <si>
    <t>Santa Fe de Antioquia</t>
  </si>
  <si>
    <t>Sopetrán</t>
  </si>
  <si>
    <t>Uramita</t>
  </si>
  <si>
    <t>Abejorral</t>
  </si>
  <si>
    <t>Alejandría</t>
  </si>
  <si>
    <t>Cocorná</t>
  </si>
  <si>
    <t>Concepción</t>
  </si>
  <si>
    <t>El Carmen de Viboral</t>
  </si>
  <si>
    <t>El Peñol</t>
  </si>
  <si>
    <t>El Retiro</t>
  </si>
  <si>
    <t>El Santuario</t>
  </si>
  <si>
    <t>Guarne</t>
  </si>
  <si>
    <t>Guatapé</t>
  </si>
  <si>
    <t>Marinilla</t>
  </si>
  <si>
    <t>Nariño</t>
  </si>
  <si>
    <t>San Francisco</t>
  </si>
  <si>
    <t>San Rafael</t>
  </si>
  <si>
    <t>Sonsón</t>
  </si>
  <si>
    <t>Amagá</t>
  </si>
  <si>
    <t>Andes</t>
  </si>
  <si>
    <t>Angelópolis</t>
  </si>
  <si>
    <t>Betania</t>
  </si>
  <si>
    <t>Betulia</t>
  </si>
  <si>
    <t>Caramanta</t>
  </si>
  <si>
    <t>Concordia</t>
  </si>
  <si>
    <t>Fredonia</t>
  </si>
  <si>
    <t>Hispania</t>
  </si>
  <si>
    <t>Jardín</t>
  </si>
  <si>
    <t>Jericó</t>
  </si>
  <si>
    <t>La Pintada</t>
  </si>
  <si>
    <t>Montebello</t>
  </si>
  <si>
    <t>Pueblorrico</t>
  </si>
  <si>
    <t>Salgar</t>
  </si>
  <si>
    <t>Támesis</t>
  </si>
  <si>
    <t>Tarso</t>
  </si>
  <si>
    <t>Titiribí</t>
  </si>
  <si>
    <t>Urrao</t>
  </si>
  <si>
    <t>Valparaíso</t>
  </si>
  <si>
    <t>Venecia</t>
  </si>
  <si>
    <t>Apartadó</t>
  </si>
  <si>
    <t>Arboletes</t>
  </si>
  <si>
    <t>Carepa</t>
  </si>
  <si>
    <t>Chigorodó</t>
  </si>
  <si>
    <t>Murindó</t>
  </si>
  <si>
    <t>Mutatá</t>
  </si>
  <si>
    <t>Necoclí</t>
  </si>
  <si>
    <t>San Juan de Urabá</t>
  </si>
  <si>
    <t>San Pedro de Urabá</t>
  </si>
  <si>
    <t>Turbo</t>
  </si>
  <si>
    <t>Itagüí</t>
  </si>
  <si>
    <t>San Vicente</t>
  </si>
  <si>
    <t xml:space="preserve">INDICADORES DE AFILIACIÓN AL SISTEMA GENERAL DE SEGURIDAD SOCIAL EN SALUD.  </t>
  </si>
  <si>
    <t>SUBREGIONES Y MUNICIPIOS</t>
  </si>
  <si>
    <t>POBLACIÓN SEGÚN NIVEL SISBEN</t>
  </si>
  <si>
    <t>GÉNERO</t>
  </si>
  <si>
    <t>ZONA</t>
  </si>
  <si>
    <t>TOTAL PERSONAS AFILIADAS</t>
  </si>
  <si>
    <t>Masculino</t>
  </si>
  <si>
    <t>Femenino</t>
  </si>
  <si>
    <t>Urbana</t>
  </si>
  <si>
    <t>Rural</t>
  </si>
  <si>
    <t>TOTAL DEPTO.</t>
  </si>
  <si>
    <t xml:space="preserve">Caldas </t>
  </si>
  <si>
    <t>Itaguí</t>
  </si>
  <si>
    <t>VALLE DE ABURRÁ</t>
  </si>
  <si>
    <t>GRUPOS DE EDAD (EN AÑOS)</t>
  </si>
  <si>
    <t>&lt; de 1</t>
  </si>
  <si>
    <t xml:space="preserve"> 1 - 4</t>
  </si>
  <si>
    <t xml:space="preserve"> 5 - 14</t>
  </si>
  <si>
    <t>15 - 44</t>
  </si>
  <si>
    <t>45 - 59</t>
  </si>
  <si>
    <t>60 y más</t>
  </si>
  <si>
    <t>MUNICIPIO</t>
  </si>
  <si>
    <t>Régimen contributivo + regimenes especiales</t>
  </si>
  <si>
    <t xml:space="preserve">% de Cobertura de Aseguramiento al SGSSS </t>
  </si>
  <si>
    <t>Poblacion pendiente por afiliar al SGSSS según DANE</t>
  </si>
  <si>
    <t xml:space="preserve"> Regimen Subsidiado  BDUA </t>
  </si>
  <si>
    <t xml:space="preserve">%  de cobertura al Régimen Subsidiado </t>
  </si>
  <si>
    <t>Total Afiliados Régimen Contributivo + Régimen Especiales</t>
  </si>
  <si>
    <t>%  de Cobertura al Régimen Contributivo</t>
  </si>
  <si>
    <t xml:space="preserve">VALLE ABURRA </t>
  </si>
  <si>
    <t>Fecha actualización: 12 de mayo 2011</t>
  </si>
  <si>
    <t xml:space="preserve"> MUNICIPIO</t>
  </si>
  <si>
    <t>Ciudad Bolivar</t>
  </si>
  <si>
    <t xml:space="preserve">Santa Bárbara </t>
  </si>
  <si>
    <t>TOTAL DPTO</t>
  </si>
  <si>
    <t xml:space="preserve">Argelia </t>
  </si>
  <si>
    <t xml:space="preserve">Granada </t>
  </si>
  <si>
    <t>La Ceja del Tambo</t>
  </si>
  <si>
    <t xml:space="preserve">La Unión </t>
  </si>
  <si>
    <t xml:space="preserve">Rionegro </t>
  </si>
  <si>
    <t xml:space="preserve">San Carlos </t>
  </si>
  <si>
    <t xml:space="preserve">San Luis </t>
  </si>
  <si>
    <t>Población pendiente por afiliar al SGSSS según DANE</t>
  </si>
  <si>
    <t>TOTAL DPTO.</t>
  </si>
  <si>
    <t xml:space="preserve">Briceño </t>
  </si>
  <si>
    <t>Carolina del Príncipe</t>
  </si>
  <si>
    <t>San Andrés de Cuerquía</t>
  </si>
  <si>
    <t>San José de la Montaña</t>
  </si>
  <si>
    <t>San Pedro de los Milagros</t>
  </si>
  <si>
    <t>INDICADORES DE AFILIACIÓN AL SISTEMA GENERAL DE SEGURIDAD SOCIAL EN SALUD.</t>
  </si>
  <si>
    <t>Vigia del Fuerte</t>
  </si>
  <si>
    <t>URABÁ</t>
  </si>
  <si>
    <t>Fecha de corte: Diciembre 2014</t>
  </si>
  <si>
    <t>Régimen subsidiado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</si>
  <si>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 DANE, proyecciones de población</t>
    </r>
  </si>
  <si>
    <t>SUBREGIÓN Y MUNICIPIO</t>
  </si>
  <si>
    <t xml:space="preserve"> Régimen Subsidiado  BDUA </t>
  </si>
  <si>
    <t>Población proyectada DANE 2016</t>
  </si>
  <si>
    <t xml:space="preserve">  POBLACIÓN AFILIADA AL RÉGIMEN SUBSIDIADO POR NIVEL, GÉNERO Y ZONA.  SUBREGIÓN BAJO CAUCA, 2017</t>
  </si>
  <si>
    <t>POBLACIÓN AFILIADA AL RÉGIMEN SUBSIDIADO POR GRUPOS DE EDAD Y MUNICIPIO. SUBREGIÓN VALLE DE ABURRÁ,  2017</t>
  </si>
  <si>
    <t xml:space="preserve">  POBLACIÓN AFILIADA AL RÉGIMEN SUBSIDIADO POR NIVEL, GÉNERO Y ZONA.  SUBREGIÓN SUROESTE, 2017</t>
  </si>
  <si>
    <t>POBLACIÓN AFILIADA AL RÉGIMEN SUBSIDIADO POR GRUPOS DE EDAD Y MUNICIPIO. SUBREGIÓN SUROESTE, 2017</t>
  </si>
  <si>
    <t xml:space="preserve">COBERTURA DE AFILIACIÓN AL SISTEMA GENERAL DE SEGURIDAD SOCIAL EN SALUD POR MUNICIPIO Y RÉGIMEN, SEGÚN POBLACIÓN DANE. SUBREGIÓN SUROESTE, 2017 </t>
  </si>
  <si>
    <t xml:space="preserve">  POBLACIÓN AFILIADA AL RÉGIMEN SUBSIDIADO POR NIVEL, GÉNERO Y ZONA.  SUBREGIÓN ORIENTE, 2017</t>
  </si>
  <si>
    <t>POBLACIÓN AFILIADA AL RÉGIMEN SUBSIDIADO POR GRUPOS DE EDAD Y MUNICIPIO. SUBREGIÓN ORIENTE, 2017</t>
  </si>
  <si>
    <t>COBERTURA DE AFILIACIÓN AL SISTEMA GENERAL DE SEGURIDAD SOCIAL EN SALUD, POR MUNICIPIO Y RÉGIMEN,  SEGÚN POBLACIÓN DANE. SUBREGIÓN ORIENTE 2017</t>
  </si>
  <si>
    <t xml:space="preserve">  POBLACIÓN AFILIADA AL RÉGIMEN SUBSIDIADO POR NIVEL, GÉNERO Y ZONA.  SUBREGIÓN NORTE, 2017</t>
  </si>
  <si>
    <t>POBLACIÓN AFILIADA AL RÉGIMEN SUBSIDIADO POR GRUPOS DE EDAD Y MUNICIPIO. SUBREGIÓN NORTE, 2017</t>
  </si>
  <si>
    <t>COBERTURA DE AFILIACIÓN AL SISTEMA GENERAL DE SEGURIDAD SOCIAL EN SALUD, POR MUNICIPIO Y RÉGIMEN.  SEGÚN POBLACIÓN DANE. SUBREGIÓN NORTE, 2017</t>
  </si>
  <si>
    <t xml:space="preserve">  POBLACIÓN AFILIADA AL RÉGIMEN SUBSIDIADO POR NIVEL, GÉNERO Y ZONA.  SUBREGIÓN OCCIDENTE, 2017</t>
  </si>
  <si>
    <t>POBLACIÓN AFILIADA AL RÉGIMEN SUBSIDIADO POR GRUPOS DE EDAD Y MUNICIPIO. SUBREGIÓN OCCIDENTE, 2017</t>
  </si>
  <si>
    <t>COBERTURA DE AFILIACIÓN AL SISTEMA GENERAL DE SEGURIDAD SOCIAL EN SALUD, POR MUNICIPIO Y RÉGIMEN.  SEGÚN POBLACIÓN DANE. SUBREGIÓN OCCIDENTE, 2017</t>
  </si>
  <si>
    <t xml:space="preserve">  POBLACIÓN AFILIADA AL RÉGIMEN SUBSIDIADO POR NIVEL, GÉNERO Y ZONA.  SUBREGIÓN NORDESTE, 2017</t>
  </si>
  <si>
    <t>POBLACIÓN AFILIADA AL RÉGIMEN SUBSIDIADO POR GRUPOS DE EDAD Y MUNICIPIO. SUBREGIÓN NORDESTE, 2017</t>
  </si>
  <si>
    <t xml:space="preserve">COBERTURA DE AFILIACIÓN AL SISTEMA GENERAL DE SEGURIDAD SOCIAL EN SALUD, POR MUNICIPIO Y RÉGIMEN.  SEGÚN POBLACIÓN DANE. SUBREGIÓN NORDESTE, 2017 </t>
  </si>
  <si>
    <t xml:space="preserve">  POBLACIÓN AFILIADA AL RÉGIMEN SUBSIDIADO POR NIVEL, GÉNERO Y ZONA.  SUBREGIÓN URABÁ, 2017</t>
  </si>
  <si>
    <t>POBLACIÓN AFILIADA AL RÉGIMEN SUBSIDIADO POR GRUPOS DE EDAD Y MUNICIPIO. SUBREGIÓN URABÁ, 2017</t>
  </si>
  <si>
    <t xml:space="preserve">COBERTURA DE AFILIACIÓN AL SISTEMA GENERAL DE SEGURIDAD SOCIAL EN SALUD, POR MUNICIPIO Y RÉGIMEN.  SEGÚN POBLACIÓN DANE. SUBREGIÓN URABÁ, 2017. </t>
  </si>
  <si>
    <t xml:space="preserve">  POBLACIÓN AFILIADA AL RÉGIMEN SUBSIDIADO POR NIVEL, GÉNERO Y ZONA.  SUBREGIÓN MAGDALENA MEDIO, 2017</t>
  </si>
  <si>
    <t>POBLACIÓN AFILIADA AL RÉGIMEN SUBSIDIADO POR GRUPOS DE EDAD Y MUNICIPIO. SUBREGIÓN MAGDALENA MEDIO, 2017</t>
  </si>
  <si>
    <t>COBERTURA DE AFILIACIÓN AL SISTEMA GENERAL DE SEGURIDAD SOCIAL EN SALUD, POR MUNICIPIO Y RÉGIMEN.  SEGÚN POBLACION DANE. SUBREGIÓN MAGDALENA MEDIO, 2017</t>
  </si>
  <si>
    <t>Fecha de corte: Diciembre 2017</t>
  </si>
  <si>
    <t>Población proyectada DANE 2017</t>
  </si>
  <si>
    <r>
      <rPr>
        <b/>
        <sz val="9"/>
        <color theme="1"/>
        <rFont val="Arial"/>
        <family val="2"/>
      </rPr>
      <t>Fuente</t>
    </r>
    <r>
      <rPr>
        <sz val="9"/>
        <color theme="1"/>
        <rFont val="Arial"/>
        <family val="2"/>
      </rPr>
      <t>: Población Proyectada DANE 2017 y Reporte de Afiliados ADRES BDUA</t>
    </r>
  </si>
  <si>
    <t>Fuente: Población Proyectada DANE 2017 y Reporte de Afiliados ADRES BDUA.</t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</si>
  <si>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Población Proyectada DANE 2017 y Reporte de Afiliados ADRES BDUA.</t>
    </r>
  </si>
  <si>
    <r>
      <rPr>
        <b/>
        <sz val="10"/>
        <color indexed="8"/>
        <rFont val="Arial Narrow"/>
        <family val="2"/>
      </rPr>
      <t>NOTA</t>
    </r>
    <r>
      <rPr>
        <sz val="10"/>
        <color indexed="8"/>
        <rFont val="Arial Narrow"/>
        <family val="2"/>
      </rPr>
      <t>:  El Nivel O corresponde a la poblacion especial que se afilia mediante listados censales definidos en la Resolucion 2339/2017</t>
    </r>
  </si>
  <si>
    <r>
      <rPr>
        <b/>
        <sz val="9"/>
        <rFont val="Arial"/>
        <family val="2"/>
      </rPr>
      <t>Fuente</t>
    </r>
    <r>
      <rPr>
        <sz val="9"/>
        <rFont val="Arial"/>
        <family val="2"/>
      </rPr>
      <t>:  Reporte de Afiliados ADRES BDUA.</t>
    </r>
  </si>
  <si>
    <t xml:space="preserve">  POBLACIÓN AFILIADA AL RÉGIMEN SUBSIDIADO POR NIVEL, GÉNERO Y ZONA.  SUBREGIÓN VALLE DE ABURRÁ, 2017</t>
  </si>
  <si>
    <t>COBERTURA DE AFILIACIÓN AL SISTEMA GENERAL DE SEGURIDAD SOCIAL EN SALUD POR MUNICIPIO Y RÉGIMEN, SEGÚN POBLACION DANE. SUBREGIÓN VALLE DE ABURRÁ, 2017</t>
  </si>
  <si>
    <t>POBLACIÓN AFILIADA AL RÉGIMEN SUBSIDIADO POR GRUPOS DE EDAD Y MUNICIPIO. SUBREGIÓN BAJO CAUCA, 2017</t>
  </si>
  <si>
    <t>COBERTURA DE AFILIACIÓN AL SISTEMA GENERAL DE SEGURIDAD SOCIAL EN SALUD POR MUNICIPIO Y RÉGIMEN.  SEGÚN POBLACIÓN DANE. SUBREGIÓN BAJO CAUCA, 2017</t>
  </si>
  <si>
    <t>INDICADORES DE NATALIDAD</t>
  </si>
  <si>
    <t>NATALIDAD, SEGÚN GRUPO EDAD Y MUNICIPIO DE RESIDENCIA HABITUAL DE LA MADRE. SUBREGIÓN VALLE DE ABURRÁ 2017</t>
  </si>
  <si>
    <t>SUBREGIÓN / MUNICIPIO</t>
  </si>
  <si>
    <t>Total</t>
  </si>
  <si>
    <t xml:space="preserve">Tasa bruta de natalidad </t>
  </si>
  <si>
    <t>Grupo Edad</t>
  </si>
  <si>
    <t>10 a 14</t>
  </si>
  <si>
    <t>15 a 19</t>
  </si>
  <si>
    <t>20 a 24</t>
  </si>
  <si>
    <t>25 a 29</t>
  </si>
  <si>
    <t>30 a 34</t>
  </si>
  <si>
    <t>35 a 39</t>
  </si>
  <si>
    <t>40 a 44</t>
  </si>
  <si>
    <t>45 a 49</t>
  </si>
  <si>
    <t>50 a 54</t>
  </si>
  <si>
    <t>Sin dato</t>
  </si>
  <si>
    <t>No</t>
  </si>
  <si>
    <t>%</t>
  </si>
  <si>
    <t>Caldas</t>
  </si>
  <si>
    <t>VALLE DE ABURRA</t>
  </si>
  <si>
    <r>
      <t xml:space="preserve">Fuente: </t>
    </r>
    <r>
      <rPr>
        <sz val="9"/>
        <rFont val="Arial"/>
        <family val="2"/>
      </rPr>
      <t>DANE. Información preliminar-Procesa SSSA</t>
    </r>
  </si>
  <si>
    <t>TASAS DE FECUNDIDAD SEGÚN GRUPOS DE EDAD Y MUNICIPIO DE RESIDENCIA HABITUAL DE LA MADRE.  SUBREGIÓN VALLE DE ABURRÁ 2017</t>
  </si>
  <si>
    <t>SUBREGIÓN
 MUNICIPIO</t>
  </si>
  <si>
    <t>TASA GLOBAL FECUNDIDAD</t>
  </si>
  <si>
    <t>TASA GENERAL FECUNDIDAD</t>
  </si>
  <si>
    <t>Tasa por 1000 mujeres</t>
  </si>
  <si>
    <r>
      <t xml:space="preserve">Fuente: </t>
    </r>
    <r>
      <rPr>
        <sz val="9"/>
        <rFont val="Arial"/>
        <family val="2"/>
      </rPr>
      <t>DANE-Procesa SSSA, Información preliminar</t>
    </r>
  </si>
  <si>
    <r>
      <rPr>
        <b/>
        <sz val="9"/>
        <rFont val="Arial"/>
        <family val="2"/>
      </rPr>
      <t>Nota</t>
    </r>
    <r>
      <rPr>
        <sz val="9"/>
        <rFont val="Arial"/>
        <family val="2"/>
      </rPr>
      <t xml:space="preserve">: Aproximacion de embarazos ocurridos en el año. Suma de nacimientos y muertes fetales. </t>
    </r>
  </si>
  <si>
    <t>SUBREGIÓN
MUNICIPIO</t>
  </si>
  <si>
    <t>NIVEL EDUCATIVO DE LA MADRE</t>
  </si>
  <si>
    <t>Preescolar</t>
  </si>
  <si>
    <t>Básica</t>
  </si>
  <si>
    <t>Media</t>
  </si>
  <si>
    <t>Normalista</t>
  </si>
  <si>
    <t>Técnica  profesional</t>
  </si>
  <si>
    <t>Tecnología</t>
  </si>
  <si>
    <t>Profesional</t>
  </si>
  <si>
    <t>Posgrado</t>
  </si>
  <si>
    <t>Ninguno</t>
  </si>
  <si>
    <t>Sin Dato</t>
  </si>
  <si>
    <t xml:space="preserve">Primaria </t>
  </si>
  <si>
    <t xml:space="preserve">Secundaria </t>
  </si>
  <si>
    <t>Académica o Clásica</t>
  </si>
  <si>
    <t>Técnica</t>
  </si>
  <si>
    <t>No.</t>
  </si>
  <si>
    <r>
      <t xml:space="preserve">Fuente: </t>
    </r>
    <r>
      <rPr>
        <sz val="9"/>
        <rFont val="Arial"/>
        <family val="2"/>
      </rPr>
      <t>DANE-Procesa SSSA-Información preliminar</t>
    </r>
  </si>
  <si>
    <t>SUBREGIÓN 
MUNICIPIO</t>
  </si>
  <si>
    <t>Contributivo</t>
  </si>
  <si>
    <t>Subsidiado</t>
  </si>
  <si>
    <t>Excepción</t>
  </si>
  <si>
    <t>Especial</t>
  </si>
  <si>
    <t>No asegurado</t>
  </si>
  <si>
    <t>N°</t>
  </si>
  <si>
    <t>&lt;2500</t>
  </si>
  <si>
    <t>&gt;=2500</t>
  </si>
  <si>
    <t>Cabecera</t>
  </si>
  <si>
    <t>Resto</t>
  </si>
  <si>
    <t>INDICADORES DE MORTALIDAD</t>
  </si>
  <si>
    <t>General
(Todas las muertes excepto fetales)</t>
  </si>
  <si>
    <t>Infantil 
(Menores de un año, sin fetales)</t>
  </si>
  <si>
    <t>Neonatales
(Desde el nacimiento hasta los 28 dias)</t>
  </si>
  <si>
    <t>Perinatal
(muertes fetales desde las 22 semanas de gestacion y  hasta los 7 dias de nacido inclusive)</t>
  </si>
  <si>
    <t>Materna 
(muertes directas  causas relacionadas con embarazo, parto y puerperio) (Códigos O000-0929 y O95X)</t>
  </si>
  <si>
    <t xml:space="preserve">Materna 
(muertes Indirectas  causas relacionadas con embarazo, parto y puerperio) </t>
  </si>
  <si>
    <t>Total muertes Maternas 
(muertes directas+ indirectas  causas relacionadas con embarazo, parto y puerperio)</t>
  </si>
  <si>
    <t xml:space="preserve">Infección respiratoria aguda en menores de 5 años
</t>
  </si>
  <si>
    <t xml:space="preserve">Enfermedad diarreica aguda en menores de 5 años
</t>
  </si>
  <si>
    <t xml:space="preserve">Desnutricion en menores de cinco años
</t>
  </si>
  <si>
    <t>Mortalidad en menores de 5 años
(Excluye Fetales)</t>
  </si>
  <si>
    <t>Tuberculosis Respiratoria (Códigos A150-A169)</t>
  </si>
  <si>
    <t>Tuberculosis todas las formas
(Códigos A150-A190)</t>
  </si>
  <si>
    <t>Malaria
(Códigos B500-B54X)</t>
  </si>
  <si>
    <t>Infarto agudo del miocardio
(Códigos I210-I219)</t>
  </si>
  <si>
    <t>SIDA
(Códigos B200-B24X)</t>
  </si>
  <si>
    <t>Dengue
(Códigos A90-A91X)</t>
  </si>
  <si>
    <t>Cáncer de próstata 
(Códigos C61X)</t>
  </si>
  <si>
    <t>Cáncer de mama 
(Códigos C500-C509)</t>
  </si>
  <si>
    <t>Cáncer de la traquea, bronquios y pulmón
(Códigos C330-C349)</t>
  </si>
  <si>
    <t>Cáncer del cuello del útero
(Códigos C530-C539)</t>
  </si>
  <si>
    <t>Cáncer del útero
(Todos las partes)
(Códigos C530-C559)</t>
  </si>
  <si>
    <t>Homicidios lugar de ocurrencia
(Códigos X850-Y099;Y871;Y350-Y369 y Y890-Y891)</t>
  </si>
  <si>
    <t>Suicidios  lugar de ocurrencia
(Códigos X600-X849; y Y870)</t>
  </si>
  <si>
    <t>Accidentes de Transporte lugar de ocurrencia
(Códigos V010-V999;Y850-Y859)</t>
  </si>
  <si>
    <t>No. Casos</t>
  </si>
  <si>
    <t>Tasa x mil habitantes</t>
  </si>
  <si>
    <t>Tasa x mil nacidos vivos</t>
  </si>
  <si>
    <t>Tasa x cien mil nacidos vivos</t>
  </si>
  <si>
    <t>Tasa x cien mil menores de 5 años</t>
  </si>
  <si>
    <t>Tasa x cien mil habitantes</t>
  </si>
  <si>
    <t>Número</t>
  </si>
  <si>
    <t>Tasa x cien mil Hombres</t>
  </si>
  <si>
    <t>Tasa x cien mil Mujeres</t>
  </si>
  <si>
    <t>SUBREGION
MUNICIPIO</t>
  </si>
  <si>
    <t>GRUPO EDAD QUINQUENAL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</si>
  <si>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</si>
  <si>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</si>
  <si>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</si>
  <si>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</si>
  <si>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</si>
  <si>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</si>
  <si>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</si>
  <si>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</si>
  <si>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</si>
  <si>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</si>
  <si>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</si>
  <si>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</si>
  <si>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</si>
  <si>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 y más</t>
  </si>
  <si>
    <t>Tasa por 1000 Hbtes</t>
  </si>
  <si>
    <t xml:space="preserve"> </t>
  </si>
  <si>
    <t>10 PRIMERAS CAUSAS DE MORTALIDAD SEGÚN LISTADO 105. SUBREGIÓN VALLE DE ABURRÁ 2017</t>
  </si>
  <si>
    <t xml:space="preserve">Nota: </t>
  </si>
  <si>
    <t>1. La presente informacion esta sujeta a cambios, una vez transcurrido el proceso de vigilancia se pueden confirmar o descartar causas de muertes</t>
  </si>
  <si>
    <t>2. Los datos de población se actualizaron de acuerdo a reporte del DANE (Fecha de actualización de la serie: jueves 12 de mayo de 2011)</t>
  </si>
  <si>
    <t>Ciudad Bolívar</t>
  </si>
  <si>
    <t>Santa Bárbara</t>
  </si>
  <si>
    <t xml:space="preserve">Materna 
(muertes directas  causas relacionadas con embarazo, parto y puerperio) </t>
  </si>
  <si>
    <t>Materna 
(muertes Indirectas  causas relacionadas con embarazo, parto y puerperio)</t>
  </si>
  <si>
    <t>10 PRIMERAS CAUSAS DE MORTALIDAD SEGÚN LISTADO 105. SUBREGIÓN SUROESTE 2017</t>
  </si>
  <si>
    <t xml:space="preserve">** Tasas calculadas por 100,000 habitantes </t>
  </si>
  <si>
    <r>
      <t xml:space="preserve">Fuente: </t>
    </r>
    <r>
      <rPr>
        <sz val="9"/>
        <rFont val="Arial"/>
        <family val="2"/>
      </rPr>
      <t>DANE-Procesa-SSSA-Información preliminar</t>
    </r>
  </si>
  <si>
    <t>Argelia</t>
  </si>
  <si>
    <t>Granada</t>
  </si>
  <si>
    <t>La Ceja</t>
  </si>
  <si>
    <t>La Unión</t>
  </si>
  <si>
    <t>Rionegro</t>
  </si>
  <si>
    <t>San Carlos</t>
  </si>
  <si>
    <t>San Luis</t>
  </si>
  <si>
    <t>SUBREGION 
MUNICIPIO</t>
  </si>
  <si>
    <t>10 PRIMERAS CAUSAS DE MORTALIDAD SEGÚN LISTADO 105. SUBREGIÓN ORIENTE 2017</t>
  </si>
  <si>
    <t>NATALIDAD, SEGÚN GRUPO EDAD Y MUNICIPIO DE RESIDENCIA HABITUAL DE LA MADRE. SUBREGIÓN ORIENTE, 2017</t>
  </si>
  <si>
    <t>TASAS DE FECUNDIDAD SEGÚN GRUPO DE EDAD Y MUNICIPIO DE RESIDENCIA HABITUAL DE LA MADRE.  SUBREGIÓN ORIENTE, 2017</t>
  </si>
  <si>
    <t>NACIDOS VIVOS, SEGÚN NIVEL EDUCATIVO Y MUNICIPIO DE RESIDENCIA HABITUAL DE LA MADRE.  SUBREGIÓN ORIENTE, 2017</t>
  </si>
  <si>
    <t>NACIDOS VIVOS SEGÚN REGIMEN DE SEGURIDAD SOCIAL Y MUNICIPIO RESIDENCIA HABITUAL DE LA MADRE.  SUBREGIÓN ORIENTE, 2017</t>
  </si>
  <si>
    <t>NACIDOS VIVOS, SEGÚN PESO AL NACER Y MUNICIPIO DE RESIDENCIA HABITUAL DE LA MADRE.  SUBREGIÓN ORIENTE, 2017</t>
  </si>
  <si>
    <t>NACIDOS VIVOS, SEGÚN ZONA Y MUNICIPIO DE RESIDENCIA HABITUAL DE LA MADRE.  SUBREGIÓN ORIENTE, 2017</t>
  </si>
  <si>
    <t>INDICADORES MACROPROBLEMA DE MORTALIDAD, POR  MUNICIPIO. SUBREGIÓN ORIENTE, 2017</t>
  </si>
  <si>
    <t>MORTALIDAD GENERAL POR GRUPOS DE EDAD, SEGÚN  MUNICIPIO.  SUBREGIÓN ORIENTE, 2017</t>
  </si>
  <si>
    <t>Briceño</t>
  </si>
  <si>
    <t>Carolina</t>
  </si>
  <si>
    <t>San José de La Montaña</t>
  </si>
  <si>
    <t>San Pedro de Los Milagros</t>
  </si>
  <si>
    <t>10 PRIMERAS CAUSAS DE MORTALIDAD SEGÚN LISTADO 105. SUBREGIÓN NORTE 2017</t>
  </si>
  <si>
    <t>NATALIDAD, SEGÚN GRUPO EDAD Y MUNICIPIO DE RESIDENCIA HABITUAL DE LA MADRE. SUBREGIÓN NORTE, 2017</t>
  </si>
  <si>
    <t>TASAS DE FECUNDIDAD SEGÚN GRUPO DE EDAD Y MUNICIPIO DE RESIDENCIA HABITUAL DE LA MADRE.  SUBREGIÓN NORTE, 2017</t>
  </si>
  <si>
    <t>NACIDOS VIVOS, SEGÚN NIVEL EDUCATIVO Y MUNICIPIO DE RESIDENCIA HABITUAL DE LA MADRE.  SUBREGIÓN NORTE, 2017</t>
  </si>
  <si>
    <t>NACIDOS VIVOS SEGÚN REGIMEN DE SEGURIDAD SOCIAL Y MUNICIPIO RESIDENCIA HABITUAL DE LA MADRE  SUBREGIÓN NORTE, 2017</t>
  </si>
  <si>
    <t>NACIDOS VIVOS, SEGÚN PESO AL NACER Y MUNICIPIO DE RESIDENCIA HABITUAL DE LA MADRE.  SUBREGIÓN NORTE, 2017</t>
  </si>
  <si>
    <t>NACIDOS VIVOS, SEGÚN ZONA Y MUNICIPIO DE RESIDENCIA HABITUAL DE LA MADRE.  SUBREGIÓN NORTE, 2017</t>
  </si>
  <si>
    <t>INDICADORES MACROPROBLEMA DE MORTALIDAD, POR  MUNICIPIO. SUBREGIÓN NORTE, 2017</t>
  </si>
  <si>
    <t>MORTALIDAD GENERAL POR GRUPOS DE EDAD, SEGÚN  MUNICIPIO.  SUBREGIÓN NORTE, 2017</t>
  </si>
  <si>
    <t xml:space="preserve">Desnutrición en menores de cinco años
</t>
  </si>
  <si>
    <r>
      <t xml:space="preserve">Fuente: </t>
    </r>
    <r>
      <rPr>
        <sz val="8"/>
        <rFont val="Arial"/>
        <family val="2"/>
      </rPr>
      <t>DANE-Procesa SSSA-Información preliminar</t>
    </r>
  </si>
  <si>
    <t>NATALIDAD, SEGÚN GRUPO EDAD Y MUNICIPIO DE RESIDENCIA HABITUAL DE LA MADRE. SUBREGIÓN OCCIDENTE, 2017</t>
  </si>
  <si>
    <t>TASAS DE FECUNDIDAD SEGÚN GRUPO DE EDAD Y MUNICIPIO DE RESIDENCIA HABITUAL DE LA MADRE.  SUBREGIÓN OCCIDENTE, 2017</t>
  </si>
  <si>
    <t>NACIDOS VIVOS, SEGÚN NIVEL EDUCATIVO Y MUNICIPIO DE RESIDENCIA HABITUAL DE LA MADRE.  SUBREGIÓN OCCIDENTE, 2017</t>
  </si>
  <si>
    <t>NACIDOS VIVOS SEGÚN REGIMEN DE SEGURIDAD SOCIAL Y MUNICIPIO RESIDENCIA HABITUAL DE LA MADRE.  SUBREGIÓN OCCIDENTE, 2017</t>
  </si>
  <si>
    <t>NACIDOS VIVOS, SEGÚN PESO AL NACER Y MUNICIPIO DE RESIDENCIA HABITUAL DE LA MADRE.  SUBREGIÓN OCCIDENTE, 2017</t>
  </si>
  <si>
    <t>NACIDOS VIVOS, SEGÚN ZONA Y MUNICIPIO DE RESIDENCIA HABITUAL DE LA MADRE.  SUBREGIÓN OCCIDENTE, 2017</t>
  </si>
  <si>
    <t>INDICADORES MACROPROBLEMA DE MORTALIDAD, POR  MUNICIPIO. SUBREGIÓN OCCIDENTE, 2017</t>
  </si>
  <si>
    <t>MORTALIDAD GENERAL POR GRUPOS DE EDAD, SEGÚN  MUNICIPIO.  SUBREGIÓN OCCIDENTE, 2017</t>
  </si>
  <si>
    <t>10 PRIMERAS CAUSAS DE MORTALIDAD SEGÚN LISTADO 105. SUBREGIÓN OCCIDENTE, 2017</t>
  </si>
  <si>
    <t>NATALIDAD, SEGÚN GRUPO DE EDAD Y MUNICIPIO DE RESIDENCIA HABITUAL DE LA MADRE. SUBREGIÓN NORDESTE, 2017</t>
  </si>
  <si>
    <t>TASAS DE FECUNDIDAD SEGÚN GRUPO EDAD Y MUNICIPIO DE RESIDENCIA HABITUAL DE LA MADRE.  SUBREGIÓN NORDESTE, 2017</t>
  </si>
  <si>
    <t>NACIDOS VIVOS, SEGÚN NIVEL EDUCATIVO Y MUNICIPIO DE RESIDENCIA HABITUAL DE LA MADRE.  SUBREGIÓN NORDESTE, 2017</t>
  </si>
  <si>
    <t>NACIDOS VIVOS SEGÚN REGIMEN DE SEGURIDAD SOCIAL Y MUNICIPIO RESIDENCIA HABITUAL DE LA MADRE  SUBREGIÓN NORDESTE, 2017</t>
  </si>
  <si>
    <t>NACIDOS VIVOS, SEGÚN PESO AL NACER Y MUNICIPIO DE RESIDENCIA HABITUAL DE LA MADRE.  SUBREGIÓN NORDESTE, 2017</t>
  </si>
  <si>
    <t>NACIDOS VIVOS, SEGÚN ZONA Y MUNICIPIO DE RESIDENCIA HABITUAL DE LA MADRE.  SUBREGIÓN NORDESTE, 2017</t>
  </si>
  <si>
    <t>INDICADORES MACROPROBLEMA DE MORTALIDAD, POR  MUNICIPIO. SUBREGIÓN NORDESTE, 2017</t>
  </si>
  <si>
    <t>MORTALIDAD GENERAL POR GRUPOS DE EDAD, SEGÚN  MUNICIPIO.  SUBREGIÓN NORDESTE, 2017</t>
  </si>
  <si>
    <t>10 PRIMERAS CAUSAS DE MORTALIDAD SEGÚN LISTADO 105. SUBREGIÓN NORDESTE, 2017</t>
  </si>
  <si>
    <t>Vigía del Fuerte</t>
  </si>
  <si>
    <t>NATALIDAD, SEGÚN GRUPO EDAD Y MUNICIPIO DE RESIDENCIA HABITUAL DE LA MADRE. SUBREGIÓN URABÁ, 2017</t>
  </si>
  <si>
    <t>TASAS DE FECUNDIDAD SEGÚN GRUPO DE EDAD Y MUNICIPIO DE RESIDENCIA HABITUAL DE LA MADRE.  SUBREGIÓN URABÁ, 2017</t>
  </si>
  <si>
    <t>NACIDOS VIVOS, SEGÚN NIVEL EDUCATIVO Y MUNICIPIO DE RESIDENCIA HABITUAL DE LA MADRE.  SUBREGIÓN URABÁ, 2017</t>
  </si>
  <si>
    <t>NACIDOS VIVOS SEGÚN RÉGIMEN DE SEGURIDAD SOCIAL Y MUNICIPIO RESIDENCIA HABITUAL DE LA MADRE  SUBREGIÓN URABÁ, 2017</t>
  </si>
  <si>
    <t>NACIDOS VIVOS, SEGÚN PESO AL NACER Y MUNICIPIO DE RESIDENCIA HABITUAL DE LA MADRE.  SUBREGIÓN URABÁ, 2017</t>
  </si>
  <si>
    <t>NACIDOS VIVOS, SEGÚN ZONA Y MUNICIPIO DE RESIDENCIA HABITUAL DE LA MADRE.  SUBREGIÓN URABÁ, 2017</t>
  </si>
  <si>
    <t>INDICADORES MACROPROBLEMA DE MORTALIDAD, POR  MUNICIPIO. SUBREGIÓN URABÁ, 2017</t>
  </si>
  <si>
    <t>MORTALIDAD GENERAL POR GRUPOS DE EDAD, SEGÚN  MUNICIPIO.  SUBREGIÓN URABÁ, 2017</t>
  </si>
  <si>
    <t>10 PRIMERAS CAUSAS DE MORTALIDAD SEGÚN LISTADO 105. SUBREGIÓN URABÁ, 2017</t>
  </si>
  <si>
    <t>SUBREGION / MUNICIPIO</t>
  </si>
  <si>
    <t>Materna 
(muertes directas  causas relacionadas con embarazo, parto y puerperio)</t>
  </si>
  <si>
    <t>NATALIDAD, SEGÚN GRUPO EDAD Y MUNICIPIO DE RESIDENCIA HABITUAL DE LA MADRE. SUBREGIÓN BAJO CAUCA, 2017</t>
  </si>
  <si>
    <t>TASAS DE FECUNDIDAD SEGÚN GRUPO DE EDAD Y MUNICIPIO DE RESIDENCIA HABITUAL DE LA MADRE.  SUBREGIÓN BAJO CAUCA, 2017</t>
  </si>
  <si>
    <t>NACIDOS VIVOS, SEGÚN NIVEL EDUCATIVO Y MUNICIPIO DE RESIDENCIA HABITUAL DE LA MADRE.  SUBREGIÓN BAJO CAUCA, 2017</t>
  </si>
  <si>
    <t>NACIDOS VIVOS SEGÚN RÉGIMEN DE SEGURIDAD SOCIAL Y MUNICIPIO RESIDENCIA HABITUAL DE LA MADRE.  SUBREGIÓN BAJO CAUCA, 2017</t>
  </si>
  <si>
    <t>NACIDOS VIVOS, SEGÚN PESO AL NACER Y MUNICIPIO DE RESIDENCIA HABITUAL DE LA MADRE.  SUBREGIÓN BAJO CAUCA, 2017</t>
  </si>
  <si>
    <t>NACIDOS VIVOS, SEGÚN ZONA Y MUNICIPIO DE RESIDENCIA HABITUAL DE LA MADRE.  SUBREGIÓN BAJO CAUCA, 2017</t>
  </si>
  <si>
    <t>INDICADORES MACROPROBLEMA DE MORTALIDAD, POR  MUNICIPIO. SUBREGIÓN BAJO CAUCA, 2017</t>
  </si>
  <si>
    <t>MORTALIDAD GENERAL POR GRUPOS DE EDAD, SEGÚN  MUNICIPIO.  SUBREGIÓN BAJO CAUCA, 2017</t>
  </si>
  <si>
    <t>10 PRIMERAS CAUSAS DE MORTALIDAD SEGÚN LISTADO 105. SUBREGIÓN BAJO CAUCA, 2017</t>
  </si>
  <si>
    <t>NATALIDAD, SEGÚN GRUPO EDAD Y MUNICIPIO DE RESIDENCIA HABITUAL DE LA MADRE. SUBREGIÓN MAGDALENA MEDIO, 2017</t>
  </si>
  <si>
    <t>TASAS DE FECUNDIDAD SEGÚN GRUPO DE EDAD Y MUNICIPIO DE RESIDENCIA HABITUAL DE LA MADRE.  SUBREGIÓN MAGDALENA MEDIO, 2017</t>
  </si>
  <si>
    <t>NACIDOS VIVOS, SEGÚN NIVEL EDUCATIVO Y MUNICIPIO DE RESIDENCIA HABITUAL DE LA MADRE.  SUBREGIÓN MAGDALENA MEDIO, 2017</t>
  </si>
  <si>
    <t>NACIDOS VIVOS SEGÚN RÉGIMEN DE SEGURIDAD SOCIAL Y MUNICIPIO RESIDENCIA HABITUAL DE LA MADRE  SUBREGIÓN MAGDALENA MEDIO, 2017</t>
  </si>
  <si>
    <t>NACIDOS VIVOS, SEGÚN PESO AL NACER Y MUNICIPIO DE RESIDENCIA HABITUAL DE LA MADRE.  SUBREGIÓN MAGDALENA MEDIO, 2017</t>
  </si>
  <si>
    <t>NACIDOS VIVOS, SEGÚN ZONA Y MUNICIPIO DE RESIDENCIA HABITUAL DE LA MADRE.  SUBREGIÓN MAGDALENA MEDIO, 2017</t>
  </si>
  <si>
    <t>INDICADORES MACROPROBLEMA DE MORTALIDAD, POR  MUNICIPIO. SUBREGIÓN MAGDALENA MEDIO, 2017</t>
  </si>
  <si>
    <t>MORTALIDAD GENERAL POR GRUPOS DE EDAD, SEGÚN  MUNICIPIO.  SUBREGIÓN MAGDALENA MEDIO, 2017</t>
  </si>
  <si>
    <t>10 PRIMERAS CAUSAS DE MORTALIDAD SEGÚN LISTADO 105. SUBREGIÓN MAGDALENA MEDIO, 2017</t>
  </si>
  <si>
    <t>Subregión/Municipio</t>
  </si>
  <si>
    <t>POBLACIÓN MENOR DE 1 AÑO</t>
  </si>
  <si>
    <t>POLIO</t>
  </si>
  <si>
    <t>DPT</t>
  </si>
  <si>
    <t>BCG</t>
  </si>
  <si>
    <t>HEPATITIS B</t>
  </si>
  <si>
    <t>Haemophilus Influenzae b</t>
  </si>
  <si>
    <t>ROTAVIRUS</t>
  </si>
  <si>
    <t>NEUMOCOCO</t>
  </si>
  <si>
    <t>INFLUENZA 6 A 11 MESES</t>
  </si>
  <si>
    <t>POBLACIÓN DE 1 AÑO</t>
  </si>
  <si>
    <t>SRP</t>
  </si>
  <si>
    <t>FIEBRE AMARILLA</t>
  </si>
  <si>
    <t>HEPATITIS A</t>
  </si>
  <si>
    <t>INFLUENZA 12 A 23 MESES</t>
  </si>
  <si>
    <t>VARICELA</t>
  </si>
  <si>
    <t>3a Dosis</t>
  </si>
  <si>
    <t>Dosis Unica</t>
  </si>
  <si>
    <t>2a Dosis</t>
  </si>
  <si>
    <t>Refuerzo</t>
  </si>
  <si>
    <t>2a Dosis + Refuerzo</t>
  </si>
  <si>
    <t>AREA METROPOLIANA</t>
  </si>
  <si>
    <t>Informacion acumulada a diciembre 31 del 2017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</si>
  <si>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Base de datos Programa Ampliado de inmunizaciones (Plantilla de Excel MSPS)</t>
    </r>
  </si>
  <si>
    <t xml:space="preserve">               Meta programática definida por el Ministerio de Salud y Protección Social, para Menores de un año y de un año, según Nacidos vivos e Historial de vacunados en años anteriores.</t>
  </si>
  <si>
    <t>NOTAS:</t>
  </si>
  <si>
    <t>La vacuna de Influenza solamente se aplicó a los niños y niñas entre 6 y 23 meses de edad a partir del mes de mayo</t>
  </si>
  <si>
    <t>La vacuna de Neumococo se comenzó a aplicar en forma gratuita a los niños y niñas nacidos a partir del 1 de noviembre de 2010</t>
  </si>
  <si>
    <t>La Vacuna de Hepatitis A se comenzó a aplicar a partir de enero de 2013 como dosis única</t>
  </si>
  <si>
    <t>La vacuna de Varicela se comenzó a aplica a partir del 1° de Julio de 2015</t>
  </si>
  <si>
    <t>La vacuna de Fiebre Amarilla se trasladó para ser aplicada después de los 18 meses a partir del 1° de Julio de 2015</t>
  </si>
  <si>
    <t>La Vacuna de Rotavirus se comenzó a aplicar a partir de enero de 2009</t>
  </si>
  <si>
    <t>EVENTOS DE INTERÉS EN SALUD PÚBLICA. SUBREGIÓN VALLE DE ABURRÁ, 2017</t>
  </si>
  <si>
    <t>Región/ Municpio</t>
  </si>
  <si>
    <t>ENFERMEDADES  INMUNOPREVENIBLES</t>
  </si>
  <si>
    <t>ENFERMEDADES DE TRANSMISIÓN SEXUAL</t>
  </si>
  <si>
    <t>MATERNIDAD SEGURA</t>
  </si>
  <si>
    <t>INTOXICACIONES</t>
  </si>
  <si>
    <t>VECTORES</t>
  </si>
  <si>
    <t xml:space="preserve">ENFERMEDADES VEHICULIZADAS POR EL AGUA </t>
  </si>
  <si>
    <t>ZOONOSIS</t>
  </si>
  <si>
    <t>CRÓNICAS NO TRANSMISIBLES</t>
  </si>
  <si>
    <t xml:space="preserve">OTROS </t>
  </si>
  <si>
    <t>VIOLENCIA</t>
  </si>
  <si>
    <t>TÉTANOS NEONATAL</t>
  </si>
  <si>
    <t>TÉTANOS OTRAS FORMAS</t>
  </si>
  <si>
    <t>TOSFERINA</t>
  </si>
  <si>
    <t>RUBEOLA</t>
  </si>
  <si>
    <t>PAROTIDITIS</t>
  </si>
  <si>
    <t xml:space="preserve">HEPATITIS  B </t>
  </si>
  <si>
    <t>DIFTERIA</t>
  </si>
  <si>
    <t>SARAMPIÓN</t>
  </si>
  <si>
    <t>POLIOMIELITIS</t>
  </si>
  <si>
    <t>MENINGITIS MENINGOCÓCICA</t>
  </si>
  <si>
    <t>MENINGITIS POR   HAEMOPHILUS</t>
  </si>
  <si>
    <t>MENINGITIS POR  NEUMOCOCO</t>
  </si>
  <si>
    <t>TUBERCULOSIS</t>
  </si>
  <si>
    <t>LEPRA</t>
  </si>
  <si>
    <t xml:space="preserve">HIV - SIDA </t>
  </si>
  <si>
    <t>SÍFILIS CONGÉNITA</t>
  </si>
  <si>
    <t>SÍFILIS GESTACIONAL</t>
  </si>
  <si>
    <t>MORBILIDAD MATERNA EXTREMA</t>
  </si>
  <si>
    <t>FÁRMACOS</t>
  </si>
  <si>
    <t>PLAGUICIDAS</t>
  </si>
  <si>
    <t>SUSTANCIAS PSICOACTIVAS</t>
  </si>
  <si>
    <t>OTRAS SUSTANCIAS</t>
  </si>
  <si>
    <t xml:space="preserve">INTOXICACIÓN POR MONÓXIDO DE CARBONO Y OTROS GASES </t>
  </si>
  <si>
    <t>SOLVENTES</t>
  </si>
  <si>
    <t>METALES PESADOS</t>
  </si>
  <si>
    <t>METANOL</t>
  </si>
  <si>
    <t>TOTAL INTOXICACIONES</t>
  </si>
  <si>
    <t>DENGUE</t>
  </si>
  <si>
    <t>MALARIA</t>
  </si>
  <si>
    <t>LEISHMANIASIS</t>
  </si>
  <si>
    <t>CHAGAS</t>
  </si>
  <si>
    <t>ZIKA</t>
  </si>
  <si>
    <t>CHIKUNGUNYA</t>
  </si>
  <si>
    <t xml:space="preserve">ENFERMEDAD TRANSMITIDA POR ALIMENTOS </t>
  </si>
  <si>
    <t>FIEBRE TIFOIDEA Y PARATIFOIDEA</t>
  </si>
  <si>
    <t>EXPOSICIÓN RÁBICA</t>
  </si>
  <si>
    <t>ACCIDENTE OFÍDICO</t>
  </si>
  <si>
    <t>LEPTOSPIROSIS</t>
  </si>
  <si>
    <t>LESIONES POR PÓLVORA*</t>
  </si>
  <si>
    <t>ARTEFACTOS EXPLOSIVOS</t>
  </si>
  <si>
    <t>DEFECTOS CONGÉNITOS</t>
  </si>
  <si>
    <t>ENFERMEDADES HUÉRFANAS</t>
  </si>
  <si>
    <t>CÁNCER INFANTIL (Tasa por población menor de 18 años)</t>
  </si>
  <si>
    <t>CÁNCER DE MAMA</t>
  </si>
  <si>
    <t>CÁNCER DE CÉRVIX</t>
  </si>
  <si>
    <t>DESNUTRICIÓN AGUDA EN MENORES DE 5 AÑOS</t>
  </si>
  <si>
    <t>PRIVACIÓN Y NEGLIGENCIA</t>
  </si>
  <si>
    <t>VIOLENCIA 
FÍSICA</t>
  </si>
  <si>
    <t>VIOLENCIA 
PSICOLÓGICA</t>
  </si>
  <si>
    <t>VIOLENCIA 
SEXUAL</t>
  </si>
  <si>
    <t xml:space="preserve">VIOLENCIA INTRAFAMILIAR </t>
  </si>
  <si>
    <t>INTENTO DE 
SUICIDIO</t>
  </si>
  <si>
    <t>PULMONAR</t>
  </si>
  <si>
    <t>EXTRAPULMONAR</t>
  </si>
  <si>
    <t>TOTAL TUBERCULOSIS</t>
  </si>
  <si>
    <t>DENGUE GRAVE</t>
  </si>
  <si>
    <t>TOTAL DENGUE</t>
  </si>
  <si>
    <t>VIVAX</t>
  </si>
  <si>
    <t>FALCÍPARUM</t>
  </si>
  <si>
    <t>MIXTA</t>
  </si>
  <si>
    <t>TOTAL MALARIA</t>
  </si>
  <si>
    <r>
      <t xml:space="preserve"> CUTÁNEA </t>
    </r>
    <r>
      <rPr>
        <sz val="9"/>
        <color indexed="9"/>
        <rFont val="Arial"/>
        <family val="2"/>
      </rPr>
      <t>(tasa por población rural)</t>
    </r>
  </si>
  <si>
    <t>MUCUOSA
(tasa por población rural)</t>
  </si>
  <si>
    <t>TOTAL LEISHMANIASIS (tasa por población rural)</t>
  </si>
  <si>
    <t>casos</t>
  </si>
  <si>
    <t>Tasa x mil Nacidos vivos</t>
  </si>
  <si>
    <t>Tasa x  cienmil hbtes.</t>
  </si>
  <si>
    <t>Tasa x mil  Embarazos</t>
  </si>
  <si>
    <t>Casos</t>
  </si>
  <si>
    <t>Tasa por 100.000 hbtes</t>
  </si>
  <si>
    <t>Tasa x  cienmil menores de 18 años</t>
  </si>
  <si>
    <t>Tasa x  cienmil mujeres.</t>
  </si>
  <si>
    <t>Tasa x cienmil menores de 5 años</t>
  </si>
  <si>
    <t>EVENTOS DE INTERÉS EN SALUD PÚBLICA</t>
  </si>
  <si>
    <t>VACUNACIÓN</t>
  </si>
  <si>
    <t>EVENTOS DE INTERÉS EN SALUD PÚBLICA. SUBREGIÓN SUROESTE, 2017</t>
  </si>
  <si>
    <r>
      <t xml:space="preserve">Fuente: </t>
    </r>
    <r>
      <rPr>
        <sz val="8"/>
        <rFont val="Arial"/>
        <family val="2"/>
      </rPr>
      <t>SIVIGILA</t>
    </r>
  </si>
  <si>
    <t>Fecha de actualizacion: 8 de mayo de 2018</t>
  </si>
  <si>
    <t>* La incidencia de lesiones por pólvora corresponde a la temporada de intensificación de la vigilancia del evento (1 de diciembre de 2017 a 13 de enero de 2018)</t>
  </si>
  <si>
    <t>EVENTOS DE INTERÉS EN SALUD PÚBLICA. SUBREGIÓN ORIENTE, 2017</t>
  </si>
  <si>
    <t>EVENTOS DE INTERÉS EN SALUD PÚBLICA. SUBREGIÓN NORTE, 2017</t>
  </si>
  <si>
    <t>EVENTOS DE INTERÉS EN SALUD PÚBLICA. SUBREGIÓN OCCIDENTE, 2017</t>
  </si>
  <si>
    <t>COBERTURAS DE VACUNACIÓN POR VACUNA, GRUPOS DE EDAD. SUBREGIÓN NORDESTE, 2017</t>
  </si>
  <si>
    <t>EVENTOS DE INTERÉS EN SALUD</t>
  </si>
  <si>
    <t>EVENTOS DE INTERÉS EN SALUD PÚBLICA. SUBREGIÓN NORDESTE, 2017</t>
  </si>
  <si>
    <t>COBERTURAS DE VACUNACIÓN POR VACUNA, GRUPOS DE EDAD. SUBREGIÓN URABÁ, 2017</t>
  </si>
  <si>
    <t>EVENTOS DE INTERÉS EN SALUD PÚBLICA. SUBREGIÓN URABÁ, 2017</t>
  </si>
  <si>
    <t>San Juan de U.</t>
  </si>
  <si>
    <t>San Pedro de U.</t>
  </si>
  <si>
    <t>EVENTOS DE INTERÉS EN SALUD PÚBLICA. SUBREGIÓN BAJO CAUCA, 2017</t>
  </si>
  <si>
    <t>COBERTURAS DE VACUNACIÓN POR VACUNA, GRUPOS DE EDAD. SUBREGIÓN MAGDALENA MEDIO, 2017</t>
  </si>
  <si>
    <t>EVENTOS DE INTERÉS EN SALUD PÚBLICA. SUBREGIÓN MAGDALENA MEDIO, 2017</t>
  </si>
  <si>
    <t>CERTIFICACIÓN SANITARIA EN AGUA POTABLE</t>
  </si>
  <si>
    <t>CAUSAS DE CONSULTA</t>
  </si>
  <si>
    <t>CAUSAS DE MORBILIDAD</t>
  </si>
  <si>
    <t>DIEZ PRIMERAS CAUSAS DE CONSULTA, SEGÚN ZONA Y SEXO.  SUBREGIÓN BAJO CAUCA, 2017</t>
  </si>
  <si>
    <t>DIEZ PRIMERAS CAUSAS DE CONSULTA, SEGÚN ZONA Y SEXO.  SUBREGIÓN MAGDALENA MEDIO, 2017</t>
  </si>
  <si>
    <t>DIEZ PRIMERAS CAUSAS DE CONSULTA, SEGÚN ZONA Y SEXO.  SUBREGIÓN URABÁ, 2017</t>
  </si>
  <si>
    <t>DIEZ PRIMERAS CAUSAS DE CONSULTA, SEGÚN ZONA Y SEXO.  SUBREGIÓN NORDESTE, 2017</t>
  </si>
  <si>
    <t>DIEZ PRIMERAS CAUSAS DE CONSULTA, SEGÚN ZONA Y SEXO.  SUBREGIÓN OCCIDENTE, 2017</t>
  </si>
  <si>
    <t>DIEZ PRIMERAS CAUSAS DE CONSULTA, SEGÚN ZONA Y SEXO.  SUBREGIÓN NORTE, 2017</t>
  </si>
  <si>
    <t>DIEZ PRIMERAS CAUSAS DE CONSULTA, SEGÚN ZONA Y SEXO.  SUBREGIÓN ORIENTE, 2017</t>
  </si>
  <si>
    <t>DIEZ PRIMERAS CAUSAS DE CONSULTA, SEGÚN ZONA Y SEXO.  SUBREGIÓN SUROESTE, 2017</t>
  </si>
  <si>
    <t>DIEZ PRIMERAS CAUSAS DE CONSULTA, SEGÚN ZONA Y SEXO.  SUBREGIÓN VALLE DE ABURRÁ, 2017</t>
  </si>
  <si>
    <t>DIEZ PRIMERAS CAUSAS DECONSULTA POR URGENCIAS, SEGÚN ZONA Y SEXO.  SUBREGIÓN BAJO CAUCA, 2017</t>
  </si>
  <si>
    <t>DIEZ PRIMERAS CAUSAS DE CONSULTA EN HOSPITALIZACIÓN, SEGÚN ZONA Y SEXO.  SUBREGIÓN BAJO CAUCA, 2017</t>
  </si>
  <si>
    <r>
      <t>Fuente</t>
    </r>
    <r>
      <rPr>
        <sz val="9"/>
        <rFont val="Arial Narrow"/>
        <family val="2"/>
      </rPr>
      <t>: Sis Master Rips</t>
    </r>
  </si>
  <si>
    <r>
      <t>Fecha Corte</t>
    </r>
    <r>
      <rPr>
        <sz val="9"/>
        <rFont val="Arial Narrow"/>
        <family val="2"/>
      </rPr>
      <t>: 31/12/2017</t>
    </r>
  </si>
  <si>
    <t>DIEZ PRIMERAS CAUSAS DE CONSULTA POR URGENCIAS, SEGÚN ZONA Y SEXO.  SUBREGIÓN MAGDALENA MEDIO, 2017</t>
  </si>
  <si>
    <t>DIEZ PRIMERAS CAUSAS DE CONSULTA EN HOSPITALIZACIÓN, SEGÚN ZONA Y SEXO.  SUBREGIÓN MAGDALENA MEDIO, 2017</t>
  </si>
  <si>
    <t>DIEZ PRIMERAS CAUSAS DE CONSULTA POR URGENCIAS, SEGÚN ZONA Y SEXO.  SUBREGIÓN URABÁ, 2017</t>
  </si>
  <si>
    <t>DIEZ PRIMERAS CAUSAS DE CONSULTA EN HOSPITALIZACIÓN, SEGÚN ZONA Y SEXO.  SUBREGIÓN URABÁ, 2017</t>
  </si>
  <si>
    <t>DIEZ PRIMERAS CAUSAS DE CONSULTA POR URGENCIAS, SEGÚN ZONA Y SEXO.  SUBREGIÓN NORDESTE, 2017</t>
  </si>
  <si>
    <t>DIEZ PRIMERAS CAUSAS DE CONSULTA EN HOSPITALIZACIÓN, SEGÚN ZONA Y SEXO.  SUBREGIÓN NORDESTE, 2017</t>
  </si>
  <si>
    <t>DIEZ PRIMERAS CAUSAS DE CONSULTA POR URGENCIAS, SEGÚN ZONA Y SEXO.  SUBREGIÓN NORTE, 2017</t>
  </si>
  <si>
    <t>DIEZ PRIMERAS CAUSAS DE CONSULTA POR URGENCIAS, SEGÚN ZONA Y SEXO.  SUBREGIÓN OCCIDENTE, 2017</t>
  </si>
  <si>
    <t>DIEZ PRIMERAS CAUSAS DE CONSULTA EN HOSPITALIZACIÓN, SEGÚN ZONA Y SEXO.  SUBREGIÓN OCCIDENTE, 2017</t>
  </si>
  <si>
    <t>DIEZ PRIMERAS CAUSAS DE CONSULTA EN HOSPITALIZACIÓN, SEGÚN ZONA Y SEXO.  SUBREGIÓN NORTE, 2017</t>
  </si>
  <si>
    <t>DIEZ PRIMERAS CAUSAS DE CONSULTA POR URGENCIAS, SEGÚN ZONA Y SEXO.  SUBREGIÓN ORIENTE, 2017</t>
  </si>
  <si>
    <t>DIEZ PRIMERAS CAUSAS DE CONSULTA EN HOSPITALIZACIÓN, SEGÚN ZONA Y SEXO.  SUBREGIÓN ORIENTE, 2017</t>
  </si>
  <si>
    <t>DIEZ PRIMERAS CAUSAS DE CONSULTA POR URGENCIAS, SEGÚN ZONA Y SEXO.  SUBREGIÓN SUROESTE, 2017</t>
  </si>
  <si>
    <t>DIEZ PRIMERAS CAUSAS DE CONSULTA EN HOSPITALIZACIÓN, SEGÚN ZONA Y SEXO.  SUBREGIÓN SUROESTE, 2017</t>
  </si>
  <si>
    <t>DIEZ PRIMERAS CAUSAS DE CONSULTA POR URGENCIAS, SEGÚN ZONA Y SEXO.  SUBREGIÓN VALLE DE ABURRÁ, 2017</t>
  </si>
  <si>
    <t>DIEZ PRIMERAS CAUSAS DE CONSULTA EN HOSPITALIZACIÓN, SEGÚN ZONA Y SEXO.  SUBREGIÓN VALLE DE ABURRÁ, 2017</t>
  </si>
  <si>
    <t>INDICADORES SANITARIOS DE CALIDAD DEL AGUA PARA CONSUMO HUMANO, SEGÚN ÁREA.  SUBREGIÓN VALLE DE ABURRÁ, 2017</t>
  </si>
  <si>
    <t>Municipio</t>
  </si>
  <si>
    <t>Urbano</t>
  </si>
  <si>
    <t>Indice Riesgo Agua Potable 
-IRCA-</t>
  </si>
  <si>
    <t>Indice Riesgo Abastecimiento 
- IRABA-</t>
  </si>
  <si>
    <t>Buenas Practicas Sanitaria 
-BPS-</t>
  </si>
  <si>
    <t>Certificación Sanitaria Municipal 
-CSM-</t>
  </si>
  <si>
    <t>Indice Riesgo Agua Potable
-IRCA-</t>
  </si>
  <si>
    <t>Buenas Practicas Sanitaria
-BPS-</t>
  </si>
  <si>
    <t>Certificación Sanitaria Municipal 
 CSM-</t>
  </si>
  <si>
    <t>Indice Riesgo  Abastecimiento
 - IRABA-</t>
  </si>
  <si>
    <t>Certificación Sanitaria Municipal 
- CSM-</t>
  </si>
  <si>
    <t xml:space="preserve">
Total Departamento
</t>
  </si>
  <si>
    <t>SD</t>
  </si>
  <si>
    <t>Valle de Aburrá</t>
  </si>
  <si>
    <t>IRCA (%)</t>
  </si>
  <si>
    <t>Riesgo</t>
  </si>
  <si>
    <t xml:space="preserve">IRABA </t>
  </si>
  <si>
    <t xml:space="preserve">BPS </t>
  </si>
  <si>
    <t>CSM</t>
  </si>
  <si>
    <t>Concepto</t>
  </si>
  <si>
    <t>0 - 5,0</t>
  </si>
  <si>
    <t>Sin Riesgo</t>
  </si>
  <si>
    <t>0 - 10</t>
  </si>
  <si>
    <t>Favorable</t>
  </si>
  <si>
    <t>5,1 - 14</t>
  </si>
  <si>
    <t>Bajo</t>
  </si>
  <si>
    <t>10,1 - 25</t>
  </si>
  <si>
    <t>10,1 - 24</t>
  </si>
  <si>
    <t>10,1 - 40</t>
  </si>
  <si>
    <t>Favorable con Requerimiento</t>
  </si>
  <si>
    <t>14,1 - 35</t>
  </si>
  <si>
    <t>Medio</t>
  </si>
  <si>
    <t>25,1 - 40</t>
  </si>
  <si>
    <t>24,1 - 40</t>
  </si>
  <si>
    <t>40,1 - 100</t>
  </si>
  <si>
    <t>Desfavorable</t>
  </si>
  <si>
    <t>35,1 - 80</t>
  </si>
  <si>
    <t>Alto</t>
  </si>
  <si>
    <t>40,1 - 70</t>
  </si>
  <si>
    <t xml:space="preserve">Alto </t>
  </si>
  <si>
    <t>80,1 - 100</t>
  </si>
  <si>
    <t xml:space="preserve">Inviable </t>
  </si>
  <si>
    <t>70,1 - 100</t>
  </si>
  <si>
    <t xml:space="preserve">Muy Alto </t>
  </si>
  <si>
    <t>Muy Alto</t>
  </si>
  <si>
    <r>
      <rPr>
        <b/>
        <sz val="9"/>
        <color indexed="8"/>
        <rFont val="Arial Narrow"/>
        <family val="2"/>
      </rPr>
      <t>Indice de Riesgo de Calidad del Agua Potable - IRCA- (Promedio Anual)</t>
    </r>
    <r>
      <rPr>
        <sz val="9"/>
        <color indexed="8"/>
        <rFont val="Arial Narrow"/>
        <family val="2"/>
      </rPr>
      <t xml:space="preserve">: Certifica la Calidad del Agua Suministrada. </t>
    </r>
  </si>
  <si>
    <r>
      <t xml:space="preserve">(a): 0 - 5 %: Sin Riesgo (Agua Potable); </t>
    </r>
    <r>
      <rPr>
        <b/>
        <u/>
        <sz val="9"/>
        <color indexed="8"/>
        <rFont val="Arial Narrow"/>
        <family val="2"/>
      </rPr>
      <t>No Aptas</t>
    </r>
    <r>
      <rPr>
        <sz val="9"/>
        <color indexed="8"/>
        <rFont val="Arial Narrow"/>
        <family val="2"/>
      </rPr>
      <t>: 5.1 - 14 % Bajo ; 14.1-35 Medio; 35.1 - 80 Alto; 80.1 - 100 Inviable Sanitariamente.</t>
    </r>
  </si>
  <si>
    <r>
      <rPr>
        <b/>
        <sz val="9"/>
        <color indexed="8"/>
        <rFont val="Arial Narrow"/>
        <family val="2"/>
      </rPr>
      <t>Indice de Riesgo de Abastecmiento - IRABA-</t>
    </r>
    <r>
      <rPr>
        <sz val="9"/>
        <color indexed="8"/>
        <rFont val="Arial Narrow"/>
        <family val="2"/>
      </rPr>
      <t xml:space="preserve"> : Cumplimiento Criterios: Tratamiento, Distribucion y Continuidad del Servicio.</t>
    </r>
  </si>
  <si>
    <t>(b): 0 -10; Sin Riesgo; 10.1 - 25; Bajo; 25.1-40 ; Medio; 40.1-70;  Alto; 70.1 - 100 Muy Alto.</t>
  </si>
  <si>
    <r>
      <rPr>
        <b/>
        <sz val="9"/>
        <color indexed="8"/>
        <rFont val="Arial Narrow"/>
        <family val="2"/>
      </rPr>
      <t>Buenas Practicas Sanitas  (BPS):</t>
    </r>
    <r>
      <rPr>
        <sz val="9"/>
        <color indexed="8"/>
        <rFont val="Arial Narrow"/>
        <family val="2"/>
      </rPr>
      <t xml:space="preserve">  Acredita cumplimiento  Principios básicos y prácticas operativas generales de higiene para el suministro y distribución del agua para consumo humano.</t>
    </r>
  </si>
  <si>
    <t>©: BPS: 0-10;  Sin Riesgo; 11 - 24;  Bajo; 25 - 40;  Medio: 41 - 70;  Alto; 71-100 Muy Alto.</t>
  </si>
  <si>
    <r>
      <rPr>
        <b/>
        <sz val="9"/>
        <color indexed="8"/>
        <rFont val="Arial Narrow"/>
        <family val="2"/>
      </rPr>
      <t>La Certificación Sanitaria Municipal en Agua Potable (CSM)</t>
    </r>
    <r>
      <rPr>
        <sz val="9"/>
        <color indexed="8"/>
        <rFont val="Arial Narrow"/>
        <family val="2"/>
      </rPr>
      <t>: Acredita el umplimiento de las normas y criterios de la calidad del agua para consumo humano, soportado en el concepto sanitario de las personas prestadoras del servicio público de acueducto dentro de los límites del municipio</t>
    </r>
  </si>
  <si>
    <t>(d): 0 - 10 ; Favorable; 10.1 - 40;  Favorable con requerimientos; 40.1 -100 Desfavorable</t>
  </si>
  <si>
    <t>NA: No aplica; SD: Sin dato</t>
  </si>
  <si>
    <t xml:space="preserve">Fuente: </t>
  </si>
  <si>
    <t>Consolidado Condiciones de Suministro de Agua para consumo humano en los sistemas de Acueductos Rurales en Antioquia 2017 -Secretaría Seccional de Salud y Protección Social de Antioquia</t>
  </si>
  <si>
    <t>Anuario Estadistico de Antioquia 2016.</t>
  </si>
  <si>
    <t>Informes de Visitas y Conceptos Sanitarios Acueductos - 2017  Autoridades Sanitarias del Departamento de Antioquia</t>
  </si>
  <si>
    <t>Planilla Consolidada Certificacion Sanitaria Municipal Agua Potable - Antioquia 2017 - Secretaría Seccional de Salud y Protección Social de Antioquia - SSSA</t>
  </si>
  <si>
    <t>Planilla Consolidad Indice de Riesgo de Calidad de Agua Potable - Acueductos Urbanos - Antioquia 2017 - Secretaría Seccional de Salud y Protección Social de Antioquia - SSSA</t>
  </si>
  <si>
    <t>INDICADORES SANITARIOS DE CALIDAD DEL AGUA PARA CONSUMO HUMANO, SEGÚN ÁREA.  SUBREGIÓN SUROESTE, 2017</t>
  </si>
  <si>
    <t>Suroeste</t>
  </si>
  <si>
    <t>INDICADORES SANITARIOS DE CALIDAD DEL AGUA PARA CONSUMO HUMANO, SEGÚN ÁREA.  SUBREGIÓN ORIENTE, 2017</t>
  </si>
  <si>
    <t>San Vicente Ferrer</t>
  </si>
  <si>
    <t>Oriente</t>
  </si>
  <si>
    <t>INDICADORES SANITARIOS DE CALIDAD DEL AGUA PARA CONSUMO HUMANO, SEGÚN ÁREA.  SUBREGIÓN NORTE, 2017</t>
  </si>
  <si>
    <t>Norte</t>
  </si>
  <si>
    <t>INDICADORES SANITARIOS DE CALIDAD DEL AGUA PARA CONSUMO HUMANO, SEGÚN ÁREA.  SUBREGIÓN OCCIDENTE, 2017</t>
  </si>
  <si>
    <t>Occidente</t>
  </si>
  <si>
    <t>INDICADORES SANITARIOS DE CALIDAD DEL AGUA PARA CONSUMO HUMANO, SEGÚN ÁREA.  SUBREGIÓN NORDESTE, 2017</t>
  </si>
  <si>
    <t>Nordeste</t>
  </si>
  <si>
    <t>INDICADORES SANITARIOS DE CALIDAD DEL AGUA PARA CONSUMO HUMANO, SEGÚN ÁREA.  SUBREGIÓN URABÁ, 2017</t>
  </si>
  <si>
    <t>Subregiones y Municipios</t>
  </si>
  <si>
    <t>Urabá</t>
  </si>
  <si>
    <t>INDICADORES SANITARIOS DE CALIDAD DEL AGUA PARA CONSUMO HUMANO, SEGÚN ÁREA.  SUBREGIÓN BAJO CAUCA, 2017</t>
  </si>
  <si>
    <t>Bajo Cauca</t>
  </si>
  <si>
    <t>INDICADORES SANITARIOS DE CALIDAD DEL AGUA PARA CONSUMO HUMANO, SEGÚN ÁREA.  SUBREGIÓN MAGDALENA MEDIO, 2017</t>
  </si>
  <si>
    <t>Magdalena Medio</t>
  </si>
  <si>
    <t>INDICADORES MACROPROBLEMA DE MORTALIDAD. ANTIOQUIA 2017</t>
  </si>
  <si>
    <t xml:space="preserve">Notas: </t>
  </si>
  <si>
    <t>3. Los datos de población se actualizaron de acuerdo a reporte del DANE (Fecha de actualización de la serie: jueves 12 de mayo de 2011)</t>
  </si>
  <si>
    <t>Fuente: DANE. INFORMACIÓN PRELIMINAR</t>
  </si>
  <si>
    <t>Procesa: SSSA</t>
  </si>
  <si>
    <t>2. Total homicidios: incluye operaciones de guerra e intervencion legal</t>
  </si>
  <si>
    <t>10 PRIMERAS CAUSAS DE MORTALIDAD SEGÚN LISTADO 105, POR GRUPOS DE EDAD 
ANTIOQUIA 2017</t>
  </si>
  <si>
    <t>MENOR DE 1 AÑO</t>
  </si>
  <si>
    <t>DX 105</t>
  </si>
  <si>
    <t>NOMBRE DEL DIAGNÓSTICO</t>
  </si>
  <si>
    <t>CASOS</t>
  </si>
  <si>
    <t>TASA*</t>
  </si>
  <si>
    <t>082</t>
  </si>
  <si>
    <t>TRASTORNOS RESPIRATORIOS ESPECIFICOS DEL PERIODO PERINATAL</t>
  </si>
  <si>
    <t>088</t>
  </si>
  <si>
    <t>LAS DEMAS MALFORMACIONES CONGENITAS, DEFORMIDADES Y ANOMALIAS CONGENITAS</t>
  </si>
  <si>
    <t>087</t>
  </si>
  <si>
    <t>MALFORMACIONES CONGENITAS DEL SISTEMA CIRCULATORIO</t>
  </si>
  <si>
    <t>084</t>
  </si>
  <si>
    <t>INFECCIONES ESPECIFICAS DEL PERIODO PERINATAL</t>
  </si>
  <si>
    <t>086</t>
  </si>
  <si>
    <t>TODAS LAS DEMAS AFECCIONES ORIGINADAS EN EL PERIODO PERINATAL</t>
  </si>
  <si>
    <t>080</t>
  </si>
  <si>
    <t>FETO Y RECIEN NACIDO AFECTADOS POR COMPLICACIONES OBSTETRICAS Y TRAUMATISMOS DEL NACIMIENTO</t>
  </si>
  <si>
    <t>085</t>
  </si>
  <si>
    <t>ENTEROCOLITIS NECROTIZANTE DEL FETO Y DEL RECIEN NACIDO</t>
  </si>
  <si>
    <t>083</t>
  </si>
  <si>
    <t>TRASTORNOS HEMORRAGICOS Y HEMATOLOGICOS DEL FETO Y DEL RECIEN NACIDO</t>
  </si>
  <si>
    <t>059</t>
  </si>
  <si>
    <t>NEUMONIA</t>
  </si>
  <si>
    <t>081</t>
  </si>
  <si>
    <t>RETARDO DEL CRECIMIENTO FETAL, DESNUTRICION FETAL, GESTACION CORTA Y BAJO PESO AL NACER</t>
  </si>
  <si>
    <t>LAS DEMAS CAUSAS</t>
  </si>
  <si>
    <t>DE 1 a 4 AÑOS</t>
  </si>
  <si>
    <t>TASA**</t>
  </si>
  <si>
    <t>095</t>
  </si>
  <si>
    <t>AHOGAMIENTO Y SUMERSION ACCIDENTALES</t>
  </si>
  <si>
    <t>035</t>
  </si>
  <si>
    <t>LEUCEMIA</t>
  </si>
  <si>
    <t>062</t>
  </si>
  <si>
    <t>TODAS LAS DEMAS ENFERMEDADES DEL SISTEMA RESPIRATORIO</t>
  </si>
  <si>
    <t>090</t>
  </si>
  <si>
    <t>ACCIDENTES DE TRANSPORTE DE MOTOR Y SECUELAS</t>
  </si>
  <si>
    <t>047</t>
  </si>
  <si>
    <t>TODAS LAS DEMAS ENFERMEDADES DEL SISTEMA NERVIOSO</t>
  </si>
  <si>
    <t>101</t>
  </si>
  <si>
    <t>AGRESIONES (HOMICIDIOS) Y SECUELAS</t>
  </si>
  <si>
    <t>089</t>
  </si>
  <si>
    <t>SIGNOS, SINTOMAS Y AFECCIONES MAL DEFINIDAS</t>
  </si>
  <si>
    <t>010</t>
  </si>
  <si>
    <t>TODAS LAS DEMA ENFERMEDADES INFECCIOSAS Y PARASITARIAS</t>
  </si>
  <si>
    <t>DE 5 A 14 AÑOS</t>
  </si>
  <si>
    <t>100</t>
  </si>
  <si>
    <t>LESIONES AUTOINFLIGIDAS INTENCIONALMENTE (SUICIDIOS) Y SECUELAS</t>
  </si>
  <si>
    <t>031</t>
  </si>
  <si>
    <t>TUMOR MALIGNOS DEL ENCEFALO, DEL OJO Y DE OTRAS PARTES DEL SISTEMA NERVIOSO CENTRAL</t>
  </si>
  <si>
    <t>DE 15 A 44 AÑOS</t>
  </si>
  <si>
    <t>009</t>
  </si>
  <si>
    <t>ENFERMEDAD POR EL VIH (SIDA)</t>
  </si>
  <si>
    <t>051</t>
  </si>
  <si>
    <t>ENFERMEDADES ISQUEMICAS DEL CORAZON</t>
  </si>
  <si>
    <t>055</t>
  </si>
  <si>
    <t>ENFERMEDADES CEREBROVASCULARES</t>
  </si>
  <si>
    <t>102</t>
  </si>
  <si>
    <t>EVENTOS DE INTENCION NO DETERMINADA Y SECUELAS</t>
  </si>
  <si>
    <t>DE 45 A 59 AÑOS</t>
  </si>
  <si>
    <t>013</t>
  </si>
  <si>
    <t>TUMOR MALIGNO DEL ESTOMAGO</t>
  </si>
  <si>
    <t>024</t>
  </si>
  <si>
    <t>TUMOR MALIGNO DE LA MAMA DE LA MUJER</t>
  </si>
  <si>
    <t>020</t>
  </si>
  <si>
    <t>TUMOR MALIGNO DE LA TRAQUEA, LOS BRONQUIOS Y EL PULMON</t>
  </si>
  <si>
    <t>014</t>
  </si>
  <si>
    <t>TUMOR MALIGNO DEL COLON, DE LA UNION RECTOSIGMOIDEA, RECTO Y ANO</t>
  </si>
  <si>
    <t>060</t>
  </si>
  <si>
    <t>ENFERMEDADES CRONICAS DE LAS VIAS RESPIRATORIAS INFERIORES</t>
  </si>
  <si>
    <t>050</t>
  </si>
  <si>
    <t>ENFERMEDADES HIPERTENSIVAS</t>
  </si>
  <si>
    <t>DE 60 Y MAS AÑOS</t>
  </si>
  <si>
    <t>041</t>
  </si>
  <si>
    <t>DIABETES MELLITUS</t>
  </si>
  <si>
    <t>* Tasa calculada por 1,000 nacidos vivos</t>
  </si>
  <si>
    <t>** Tasas calculadas por 100,000 habitantes en el grupo específico de edad</t>
  </si>
  <si>
    <r>
      <t xml:space="preserve">Fuente: </t>
    </r>
    <r>
      <rPr>
        <sz val="8"/>
        <rFont val="Arial"/>
        <family val="2"/>
      </rPr>
      <t>DANE. Información preliminar</t>
    </r>
  </si>
  <si>
    <t>Nata:</t>
  </si>
  <si>
    <r>
      <t xml:space="preserve">Procesa: </t>
    </r>
    <r>
      <rPr>
        <sz val="8"/>
        <rFont val="Arial"/>
        <family val="2"/>
      </rPr>
      <t>SSSA</t>
    </r>
  </si>
  <si>
    <t>INDICADORES DE MORTALIDAD. TOTAL DEPARTAMENTO DE ANTIOQUIA</t>
  </si>
  <si>
    <t>CAUSAS DE CONSULTA, DEPARTAMENTO DE ANTIOQUIA</t>
  </si>
  <si>
    <t>DIEZ PRIMERAS CAUSAS DE CONSULTA SEGÚN, ZONA Y SEXO.  ANTIOQUIA, 2017</t>
  </si>
  <si>
    <t>DIEZ PRIMERAS CAUSAS DE CONSULTA EN URGENCIAS, SEGÚN ZONA Y SEXO.  ANTIOQUIA, 2017</t>
  </si>
  <si>
    <t>DIEZ PRIMERAS CAUSAS DE CONSULTA EN HOSPITALIZACIÓN, SEGÚN ZONA Y SEXO.  ANTIOQUIA, 2017</t>
  </si>
  <si>
    <t>NACIDOS VIVOS, SEGÚN NIVEL EDUCATIVO Y MUNICIPIO DE RESIDENCIA HABITUAL DE LA MADRE.  SUBREGIÓN VALLE DE ABURRÁ, 2017</t>
  </si>
  <si>
    <t>NACIDOS VIVOS SEGÚN RÉGIMEN DE SEGURIDAD SOCIAL Y MUNICIPIO RESIDENCIA HABITUAL DE LA MADRE  SUBREGIÓN VALLE DE ABURRÁ, 2017</t>
  </si>
  <si>
    <t>NACIDOS VIVOS, SEGÚN PESO AL NACER Y MUNICIPIO DE RESIDENCIA HABITUAL DE LA MADRE.  SUBREGIÓN VALLE DE ABURRÁ, 2017</t>
  </si>
  <si>
    <t>NACIDOS VIVOS, SEGÚN ZONA Y MUNICIPIO DE RESIDENCIA HABITUAL DE LA MADRE.  SUBREGIÓN VALLE DE ABURRÁ, 2017</t>
  </si>
  <si>
    <t>INDICADORES MACROPROBLEMA DE MORTALIDAD, POR  MUNICIPIO. SUBREGIÓN VALLE DE ABURRA, 2017</t>
  </si>
  <si>
    <t>MORTALIDAD GENERAL POR GRUPOS DE EDAD, SEGÚN  MUNICIPIO.  SUBREGIÓN VALLE DE ABURRÁ, 2017</t>
  </si>
  <si>
    <t>MORTALIDAD GENERAL POR GRUPOS DE EDAD, SEGÚN  MUNICIPIO.  SUBREGIÓN SUROESTE, 2017</t>
  </si>
  <si>
    <t>INDICADORES MACROPROBLEMA DE MORTALIDAD, POR  MUNICIPIO. SUBREGIÓN SUROESTE, 2017</t>
  </si>
  <si>
    <t>NACIDOS VIVOS, SEGÚN ZONA Y MUNICIPIO DE RESIDENCIA HABITUAL DE LA MADRE.  SUBREGIÓN SUROESTE, 2017</t>
  </si>
  <si>
    <t>NACIDOS VIVOS, SEGÚN PESO AL NACER Y MUNICIPIO DE RESIDENCIA HABITUAL DE LA MADRE.  SUBREGIÓN SUROESTE, 2017</t>
  </si>
  <si>
    <t>NACIDOS VIVOS, SEGÚN NIVEL EDUCATIVO Y MUNICIPIO DE RESIDENCIA HABITUAL DE LA MADRE.  SUBREGIÓN SUROESTE, 2017</t>
  </si>
  <si>
    <t>TASAS DE FECUNDIDAD SEGÚN GRUPO DE EDAD Y MUNICIPIO DE RESIDENCIA HABITUAL DE LA MADRE.  SUBREGIÓN SUROESTE, 2017</t>
  </si>
  <si>
    <t>NATALIDAD, SEGÚN GRUPO EDAD Y MUNICIPIO DE RESIDENCIA HABITUAL DE LA MADRE. SUBREGIÓN SUROESTE, 2017</t>
  </si>
  <si>
    <t>NACIDOS VIVOS SEGÚN RÉGIMEN DE SEGURIDAD SOCIAL Y MUNICIPIO DE RESIDENCIA HABITUAL DE LA MADRE.  SUBREGIÓN SUROESTE, 2017</t>
  </si>
  <si>
    <t>COBERTURAS DE VACUNACIÓN POR VACUNA Y GRUPOS DE EDAD. SUBREGIÓN SUROESTE, 2017</t>
  </si>
  <si>
    <t>COBERTURAS DE VACUNACIÓN POR VACUNA Y GRUPOS DE EDAD. SUBREGIÓN ORIENTE, 2017</t>
  </si>
  <si>
    <t>COBERTURAS DE VACUNACIÓN POR VACUNA Y GRUPOS DE EDAD. SUBREGIÓN NORTE, 2017</t>
  </si>
  <si>
    <t>COBERTURAS DE VACUNACIÓN POR VACUNA Y GRUPOS DE EDAD. SUBREGIÓN OCCIDENTE, 2017</t>
  </si>
  <si>
    <t>COBERTURAS DE VACUNACIÓN POR VACUNA Y GRUPOS DE EDAD. SUBREGIÓN BAJO CAUCA, 2017</t>
  </si>
  <si>
    <t>COBERTURAS DE VACUNACIÓN POR VACUNA Y GRUPOS DE EDAD. SUBREGIÓN VALLE DE ABURRA,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</si>
</sst>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 * #,##0.00_ ;_ * \-#,##0.00_ ;_ * &quot;-&quot;??_ ;_ @_ "/>
    <numFmt numFmtId="165" formatCode="_-* #,##0.00_-;\-* #,##0.00_-;_-* &quot;-&quot;??_-;_-@_-"/>
    <numFmt numFmtId="166" formatCode="_-* #.##0.00_-;\-* #.##0.00_-;_-* &quot;-&quot;??_-;_-@_-"/>
    <numFmt numFmtId="167" formatCode="_ [$€-2]\ * #,##0.00_ ;_ [$€-2]\ * \-#,##0.00_ ;_ [$€-2]\ * &quot;-&quot;??_ "/>
    <numFmt numFmtId="168" formatCode="_-* #,##0.00\ &quot;€&quot;_-;\-* #,##0.00\ &quot;€&quot;_-;_-* &quot;-&quot;??\ &quot;€&quot;_-;_-@_-"/>
    <numFmt numFmtId="169" formatCode="0.0"/>
    <numFmt numFmtId="170" formatCode="0.0%"/>
    <numFmt numFmtId="171" formatCode="#,##0.0"/>
  </numFmts>
  <fonts count="7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2"/>
      <name val="Arial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9"/>
      <name val="Arial"/>
      <family val="2"/>
    </font>
    <font>
      <b/>
      <sz val="11"/>
      <name val="Arial"/>
      <family val="2"/>
    </font>
    <font>
      <b/>
      <sz val="9"/>
      <color indexed="9"/>
      <name val="Arial"/>
      <family val="2"/>
    </font>
    <font>
      <b/>
      <sz val="10"/>
      <color indexed="9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0"/>
      <name val="Arial Narrow"/>
      <family val="2"/>
    </font>
    <font>
      <sz val="10"/>
      <name val="Arial Narrow"/>
      <family val="2"/>
    </font>
    <font>
      <sz val="10"/>
      <color indexed="8"/>
      <name val="MS Sans Serif"/>
      <family val="2"/>
    </font>
    <font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1"/>
      <color theme="0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sz val="9"/>
      <name val="Arial Narrow"/>
      <family val="2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color theme="1"/>
      <name val="Arial"/>
      <family val="2"/>
    </font>
    <font>
      <sz val="9"/>
      <color indexed="9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b/>
      <sz val="11"/>
      <color indexed="9"/>
      <name val="Arial"/>
      <family val="2"/>
    </font>
    <font>
      <b/>
      <sz val="16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b/>
      <sz val="11"/>
      <name val="Calibri"/>
      <family val="2"/>
    </font>
    <font>
      <b/>
      <sz val="9"/>
      <name val="Arial Narrow"/>
      <family val="2"/>
    </font>
    <font>
      <b/>
      <sz val="11"/>
      <color theme="1"/>
      <name val="Arial"/>
      <family val="2"/>
    </font>
    <font>
      <sz val="10"/>
      <color theme="1"/>
      <name val="Arial Narrow"/>
      <family val="2"/>
    </font>
    <font>
      <sz val="9"/>
      <color indexed="8"/>
      <name val="Arial Narrow"/>
      <family val="2"/>
    </font>
    <font>
      <b/>
      <sz val="9"/>
      <color indexed="8"/>
      <name val="Arial Narrow"/>
      <family val="2"/>
    </font>
    <font>
      <sz val="9"/>
      <color theme="1"/>
      <name val="Arial Narrow"/>
      <family val="2"/>
    </font>
    <font>
      <b/>
      <u/>
      <sz val="9"/>
      <color indexed="8"/>
      <name val="Arial Narrow"/>
      <family val="2"/>
    </font>
    <font>
      <b/>
      <u/>
      <sz val="9"/>
      <name val="Arial Narrow"/>
      <family val="2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</font>
  </fonts>
  <fills count="52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10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1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008000"/>
        <bgColor theme="4" tint="0.79998168889431442"/>
      </patternFill>
    </fill>
    <fill>
      <patternFill patternType="solid">
        <fgColor rgb="FF008000"/>
        <bgColor rgb="FF000000"/>
      </patternFill>
    </fill>
    <fill>
      <patternFill patternType="solid">
        <fgColor rgb="FF0066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71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578">
    <xf numFmtId="0" fontId="0" fillId="0" borderId="0"/>
    <xf numFmtId="0" fontId="8" fillId="0" borderId="0"/>
    <xf numFmtId="0" fontId="4" fillId="0" borderId="0"/>
    <xf numFmtId="0" fontId="3" fillId="0" borderId="0"/>
    <xf numFmtId="3" fontId="7" fillId="0" borderId="14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8" fillId="20" borderId="0" applyNumberFormat="0" applyBorder="0" applyAlignment="0" applyProtection="0"/>
    <xf numFmtId="0" fontId="3" fillId="20" borderId="0" applyNumberFormat="0" applyBorder="0" applyAlignment="0" applyProtection="0"/>
    <xf numFmtId="0" fontId="3" fillId="3" borderId="0" applyNumberFormat="0" applyBorder="0" applyAlignment="0" applyProtection="0"/>
    <xf numFmtId="0" fontId="8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5" borderId="0" applyNumberFormat="0" applyBorder="0" applyAlignment="0" applyProtection="0"/>
    <xf numFmtId="0" fontId="8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7" borderId="0" applyNumberFormat="0" applyBorder="0" applyAlignment="0" applyProtection="0"/>
    <xf numFmtId="0" fontId="8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9" borderId="0" applyNumberFormat="0" applyBorder="0" applyAlignment="0" applyProtection="0"/>
    <xf numFmtId="0" fontId="8" fillId="19" borderId="0" applyNumberFormat="0" applyBorder="0" applyAlignment="0" applyProtection="0"/>
    <xf numFmtId="0" fontId="3" fillId="11" borderId="0" applyNumberFormat="0" applyBorder="0" applyAlignment="0" applyProtection="0"/>
    <xf numFmtId="0" fontId="8" fillId="18" borderId="0" applyNumberFormat="0" applyBorder="0" applyAlignment="0" applyProtection="0"/>
    <xf numFmtId="0" fontId="3" fillId="24" borderId="0" applyNumberFormat="0" applyBorder="0" applyAlignment="0" applyProtection="0"/>
    <xf numFmtId="0" fontId="3" fillId="13" borderId="0" applyNumberFormat="0" applyBorder="0" applyAlignment="0" applyProtection="0"/>
    <xf numFmtId="0" fontId="8" fillId="19" borderId="0" applyNumberFormat="0" applyBorder="0" applyAlignment="0" applyProtection="0"/>
    <xf numFmtId="0" fontId="8" fillId="16" borderId="0" applyNumberFormat="0" applyBorder="0" applyAlignment="0" applyProtection="0"/>
    <xf numFmtId="0" fontId="8" fillId="25" borderId="0" applyNumberFormat="0" applyBorder="0" applyAlignment="0" applyProtection="0"/>
    <xf numFmtId="0" fontId="8" fillId="21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8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4" borderId="0" applyNumberFormat="0" applyBorder="0" applyAlignment="0" applyProtection="0"/>
    <xf numFmtId="0" fontId="8" fillId="16" borderId="0" applyNumberFormat="0" applyBorder="0" applyAlignment="0" applyProtection="0"/>
    <xf numFmtId="0" fontId="3" fillId="6" borderId="0" applyNumberFormat="0" applyBorder="0" applyAlignment="0" applyProtection="0"/>
    <xf numFmtId="0" fontId="8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8" borderId="0" applyNumberFormat="0" applyBorder="0" applyAlignment="0" applyProtection="0"/>
    <xf numFmtId="0" fontId="8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10" borderId="0" applyNumberFormat="0" applyBorder="0" applyAlignment="0" applyProtection="0"/>
    <xf numFmtId="0" fontId="8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8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28" borderId="0" applyNumberFormat="0" applyBorder="0" applyAlignment="0" applyProtection="0"/>
    <xf numFmtId="0" fontId="10" fillId="27" borderId="0" applyNumberFormat="0" applyBorder="0" applyAlignment="0" applyProtection="0"/>
    <xf numFmtId="0" fontId="10" fillId="21" borderId="0" applyNumberFormat="0" applyBorder="0" applyAlignment="0" applyProtection="0"/>
    <xf numFmtId="0" fontId="10" fillId="19" borderId="0" applyNumberFormat="0" applyBorder="0" applyAlignment="0" applyProtection="0"/>
    <xf numFmtId="0" fontId="10" fillId="16" borderId="0" applyNumberFormat="0" applyBorder="0" applyAlignment="0" applyProtection="0"/>
    <xf numFmtId="0" fontId="10" fillId="29" borderId="0" applyNumberFormat="0" applyBorder="0" applyAlignment="0" applyProtection="0"/>
    <xf numFmtId="0" fontId="10" fillId="16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27" borderId="0" applyNumberFormat="0" applyBorder="0" applyAlignment="0" applyProtection="0"/>
    <xf numFmtId="0" fontId="10" fillId="34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1" fillId="23" borderId="0" applyNumberFormat="0" applyBorder="0" applyAlignment="0" applyProtection="0"/>
    <xf numFmtId="0" fontId="12" fillId="22" borderId="0" applyNumberFormat="0" applyBorder="0" applyAlignment="0" applyProtection="0"/>
    <xf numFmtId="0" fontId="13" fillId="36" borderId="15" applyNumberFormat="0" applyAlignment="0" applyProtection="0"/>
    <xf numFmtId="0" fontId="14" fillId="24" borderId="15" applyNumberFormat="0" applyAlignment="0" applyProtection="0"/>
    <xf numFmtId="0" fontId="15" fillId="37" borderId="16" applyNumberFormat="0" applyAlignment="0" applyProtection="0"/>
    <xf numFmtId="0" fontId="16" fillId="0" borderId="17" applyNumberFormat="0" applyFill="0" applyAlignment="0" applyProtection="0"/>
    <xf numFmtId="0" fontId="15" fillId="37" borderId="16" applyNumberFormat="0" applyAlignment="0" applyProtection="0"/>
    <xf numFmtId="0" fontId="17" fillId="0" borderId="0" applyNumberFormat="0" applyFill="0" applyBorder="0" applyAlignment="0" applyProtection="0"/>
    <xf numFmtId="0" fontId="10" fillId="38" borderId="0" applyNumberFormat="0" applyBorder="0" applyAlignment="0" applyProtection="0"/>
    <xf numFmtId="0" fontId="10" fillId="35" borderId="0" applyNumberFormat="0" applyBorder="0" applyAlignment="0" applyProtection="0"/>
    <xf numFmtId="0" fontId="10" fillId="3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28" borderId="0" applyNumberFormat="0" applyBorder="0" applyAlignment="0" applyProtection="0"/>
    <xf numFmtId="0" fontId="18" fillId="18" borderId="15" applyNumberFormat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2" fillId="19" borderId="0" applyNumberFormat="0" applyBorder="0" applyAlignment="0" applyProtection="0"/>
    <xf numFmtId="0" fontId="20" fillId="0" borderId="18" applyNumberFormat="0" applyFill="0" applyAlignment="0" applyProtection="0"/>
    <xf numFmtId="0" fontId="21" fillId="0" borderId="19" applyNumberFormat="0" applyFill="0" applyAlignment="0" applyProtection="0"/>
    <xf numFmtId="0" fontId="22" fillId="0" borderId="20" applyNumberFormat="0" applyFill="0" applyAlignment="0" applyProtection="0"/>
    <xf numFmtId="0" fontId="22" fillId="0" borderId="0" applyNumberFormat="0" applyFill="0" applyBorder="0" applyAlignment="0" applyProtection="0"/>
    <xf numFmtId="0" fontId="11" fillId="21" borderId="0" applyNumberFormat="0" applyBorder="0" applyAlignment="0" applyProtection="0"/>
    <xf numFmtId="0" fontId="18" fillId="25" borderId="15" applyNumberFormat="0" applyAlignment="0" applyProtection="0"/>
    <xf numFmtId="0" fontId="23" fillId="0" borderId="21" applyNumberFormat="0" applyFill="0" applyAlignment="0" applyProtection="0"/>
    <xf numFmtId="164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3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4" fillId="2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8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8" fillId="0" borderId="0"/>
    <xf numFmtId="0" fontId="3" fillId="0" borderId="0"/>
    <xf numFmtId="0" fontId="4" fillId="0" borderId="0"/>
    <xf numFmtId="0" fontId="4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25" fillId="0" borderId="0"/>
    <xf numFmtId="0" fontId="2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25" fillId="0" borderId="0"/>
    <xf numFmtId="0" fontId="4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4" fillId="17" borderId="22" applyNumberFormat="0" applyFont="0" applyAlignment="0" applyProtection="0"/>
    <xf numFmtId="0" fontId="3" fillId="2" borderId="1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3" fillId="2" borderId="1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2" borderId="1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3" fillId="2" borderId="1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8" fillId="17" borderId="22" applyNumberFormat="0" applyFont="0" applyAlignment="0" applyProtection="0"/>
    <xf numFmtId="0" fontId="4" fillId="17" borderId="22" applyNumberFormat="0" applyFont="0" applyAlignment="0" applyProtection="0"/>
    <xf numFmtId="0" fontId="27" fillId="36" borderId="2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7" fillId="24" borderId="23" applyNumberFormat="0" applyAlignment="0" applyProtection="0"/>
    <xf numFmtId="0" fontId="23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24" applyNumberFormat="0" applyFill="0" applyAlignment="0" applyProtection="0"/>
    <xf numFmtId="0" fontId="30" fillId="0" borderId="25" applyNumberFormat="0" applyFill="0" applyAlignment="0" applyProtection="0"/>
    <xf numFmtId="0" fontId="17" fillId="0" borderId="26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27" applyNumberFormat="0" applyFill="0" applyAlignment="0" applyProtection="0"/>
    <xf numFmtId="0" fontId="23" fillId="0" borderId="0" applyNumberFormat="0" applyFill="0" applyBorder="0" applyAlignment="0" applyProtection="0"/>
    <xf numFmtId="0" fontId="2" fillId="0" borderId="0"/>
    <xf numFmtId="0" fontId="38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4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77" fillId="0" borderId="0"/>
  </cellStyleXfs>
  <cellXfs count="846">
    <xf numFmtId="0" fontId="0" fillId="0" borderId="0" xfId="0"/>
    <xf numFmtId="0" fontId="7" fillId="0" borderId="0" xfId="0" applyFont="1"/>
    <xf numFmtId="0" fontId="9" fillId="0" borderId="0" xfId="393" applyFont="1"/>
    <xf numFmtId="0" fontId="37" fillId="0" borderId="0" xfId="0" applyFont="1"/>
    <xf numFmtId="0" fontId="42" fillId="42" borderId="36" xfId="318" applyFont="1" applyFill="1" applyBorder="1" applyAlignment="1">
      <alignment horizontal="center"/>
    </xf>
    <xf numFmtId="0" fontId="43" fillId="0" borderId="10" xfId="318" applyFont="1" applyBorder="1"/>
    <xf numFmtId="0" fontId="43" fillId="0" borderId="5" xfId="318" applyFont="1" applyBorder="1"/>
    <xf numFmtId="0" fontId="43" fillId="0" borderId="13" xfId="318" applyFont="1" applyBorder="1"/>
    <xf numFmtId="3" fontId="6" fillId="42" borderId="28" xfId="318" applyNumberFormat="1" applyFont="1" applyFill="1" applyBorder="1"/>
    <xf numFmtId="0" fontId="45" fillId="0" borderId="0" xfId="572" applyNumberFormat="1" applyFont="1" applyFill="1" applyBorder="1" applyAlignment="1" applyProtection="1"/>
    <xf numFmtId="3" fontId="5" fillId="42" borderId="36" xfId="573" applyNumberFormat="1" applyFont="1" applyFill="1" applyBorder="1" applyAlignment="1">
      <alignment horizontal="center" vertical="center" wrapText="1"/>
    </xf>
    <xf numFmtId="0" fontId="5" fillId="42" borderId="8" xfId="318" applyFont="1" applyFill="1" applyBorder="1" applyAlignment="1">
      <alignment horizontal="left" vertical="center"/>
    </xf>
    <xf numFmtId="3" fontId="36" fillId="40" borderId="9" xfId="573" applyNumberFormat="1" applyFont="1" applyFill="1" applyBorder="1" applyAlignment="1">
      <alignment horizontal="center" vertical="center"/>
    </xf>
    <xf numFmtId="3" fontId="40" fillId="43" borderId="39" xfId="293" applyNumberFormat="1" applyFont="1" applyFill="1" applyBorder="1" applyAlignment="1">
      <alignment horizontal="center" vertical="center"/>
    </xf>
    <xf numFmtId="0" fontId="5" fillId="42" borderId="8" xfId="318" applyFont="1" applyFill="1" applyBorder="1" applyAlignment="1">
      <alignment vertical="center"/>
    </xf>
    <xf numFmtId="3" fontId="6" fillId="42" borderId="9" xfId="287" applyNumberFormat="1" applyFont="1" applyFill="1" applyBorder="1" applyAlignment="1">
      <alignment horizontal="center"/>
    </xf>
    <xf numFmtId="3" fontId="6" fillId="42" borderId="39" xfId="287" applyNumberFormat="1" applyFont="1" applyFill="1" applyBorder="1" applyAlignment="1">
      <alignment horizontal="center"/>
    </xf>
    <xf numFmtId="0" fontId="4" fillId="0" borderId="0" xfId="287"/>
    <xf numFmtId="3" fontId="5" fillId="42" borderId="9" xfId="374" applyNumberFormat="1" applyFont="1" applyFill="1" applyBorder="1" applyAlignment="1">
      <alignment horizontal="center" vertical="center"/>
    </xf>
    <xf numFmtId="0" fontId="43" fillId="0" borderId="11" xfId="318" applyFont="1" applyBorder="1"/>
    <xf numFmtId="3" fontId="4" fillId="41" borderId="11" xfId="374" applyNumberFormat="1" applyFont="1" applyFill="1" applyBorder="1" applyAlignment="1">
      <alignment horizontal="right" vertical="center"/>
    </xf>
    <xf numFmtId="0" fontId="43" fillId="0" borderId="6" xfId="318" applyFont="1" applyBorder="1"/>
    <xf numFmtId="0" fontId="43" fillId="0" borderId="40" xfId="318" applyFont="1" applyBorder="1"/>
    <xf numFmtId="1" fontId="6" fillId="42" borderId="8" xfId="378" applyNumberFormat="1" applyFont="1" applyFill="1" applyBorder="1" applyAlignment="1">
      <alignment vertical="center" wrapText="1" shrinkToFit="1"/>
    </xf>
    <xf numFmtId="3" fontId="6" fillId="42" borderId="9" xfId="378" applyNumberFormat="1" applyFont="1" applyFill="1" applyBorder="1" applyAlignment="1">
      <alignment horizontal="right" vertical="center"/>
    </xf>
    <xf numFmtId="0" fontId="47" fillId="0" borderId="0" xfId="0" applyFont="1"/>
    <xf numFmtId="0" fontId="1" fillId="0" borderId="0" xfId="0" applyFont="1"/>
    <xf numFmtId="0" fontId="39" fillId="0" borderId="0" xfId="0" applyFont="1"/>
    <xf numFmtId="1" fontId="6" fillId="42" borderId="8" xfId="378" applyNumberFormat="1" applyFont="1" applyFill="1" applyBorder="1" applyAlignment="1">
      <alignment horizontal="left" vertical="center" wrapText="1" shrinkToFit="1"/>
    </xf>
    <xf numFmtId="1" fontId="6" fillId="42" borderId="34" xfId="378" applyNumberFormat="1" applyFont="1" applyFill="1" applyBorder="1" applyAlignment="1">
      <alignment vertical="center" wrapText="1" shrinkToFit="1"/>
    </xf>
    <xf numFmtId="3" fontId="6" fillId="42" borderId="28" xfId="378" applyNumberFormat="1" applyFont="1" applyFill="1" applyBorder="1" applyAlignment="1">
      <alignment horizontal="right" vertical="center"/>
    </xf>
    <xf numFmtId="0" fontId="7" fillId="0" borderId="0" xfId="378" applyFont="1"/>
    <xf numFmtId="3" fontId="6" fillId="42" borderId="36" xfId="378" applyNumberFormat="1" applyFont="1" applyFill="1" applyBorder="1" applyAlignment="1">
      <alignment horizontal="center" vertical="center" wrapText="1"/>
    </xf>
    <xf numFmtId="3" fontId="6" fillId="42" borderId="9" xfId="287" applyNumberFormat="1" applyFont="1" applyFill="1" applyBorder="1" applyAlignment="1">
      <alignment horizontal="right"/>
    </xf>
    <xf numFmtId="3" fontId="6" fillId="42" borderId="9" xfId="318" applyNumberFormat="1" applyFont="1" applyFill="1" applyBorder="1" applyAlignment="1">
      <alignment horizontal="right"/>
    </xf>
    <xf numFmtId="3" fontId="6" fillId="42" borderId="39" xfId="318" applyNumberFormat="1" applyFont="1" applyFill="1" applyBorder="1" applyAlignment="1">
      <alignment horizontal="right"/>
    </xf>
    <xf numFmtId="3" fontId="8" fillId="0" borderId="0" xfId="318" applyNumberFormat="1" applyBorder="1" applyAlignment="1">
      <alignment horizontal="center"/>
    </xf>
    <xf numFmtId="0" fontId="0" fillId="0" borderId="0" xfId="0" applyBorder="1"/>
    <xf numFmtId="3" fontId="5" fillId="42" borderId="9" xfId="374" applyNumberFormat="1" applyFont="1" applyFill="1" applyBorder="1" applyAlignment="1">
      <alignment horizontal="right" vertical="center"/>
    </xf>
    <xf numFmtId="10" fontId="5" fillId="42" borderId="9" xfId="111" applyNumberFormat="1" applyFont="1" applyFill="1" applyBorder="1" applyAlignment="1">
      <alignment horizontal="right" vertical="center"/>
    </xf>
    <xf numFmtId="3" fontId="5" fillId="42" borderId="9" xfId="374" applyNumberFormat="1" applyFont="1" applyFill="1" applyBorder="1" applyAlignment="1">
      <alignment horizontal="right" vertical="center" wrapText="1" shrinkToFit="1"/>
    </xf>
    <xf numFmtId="10" fontId="5" fillId="42" borderId="9" xfId="374" applyNumberFormat="1" applyFont="1" applyFill="1" applyBorder="1" applyAlignment="1">
      <alignment horizontal="right" vertical="center" wrapText="1" shrinkToFit="1"/>
    </xf>
    <xf numFmtId="3" fontId="36" fillId="40" borderId="9" xfId="573" applyNumberFormat="1" applyFont="1" applyFill="1" applyBorder="1" applyAlignment="1">
      <alignment horizontal="right" vertical="center"/>
    </xf>
    <xf numFmtId="3" fontId="6" fillId="42" borderId="9" xfId="374" applyNumberFormat="1" applyFont="1" applyFill="1" applyBorder="1" applyAlignment="1">
      <alignment horizontal="right" vertical="center"/>
    </xf>
    <xf numFmtId="10" fontId="6" fillId="42" borderId="9" xfId="111" applyNumberFormat="1" applyFont="1" applyFill="1" applyBorder="1" applyAlignment="1">
      <alignment horizontal="right" vertical="center"/>
    </xf>
    <xf numFmtId="3" fontId="6" fillId="42" borderId="9" xfId="374" applyNumberFormat="1" applyFont="1" applyFill="1" applyBorder="1" applyAlignment="1">
      <alignment horizontal="right" vertical="center" wrapText="1" shrinkToFit="1"/>
    </xf>
    <xf numFmtId="10" fontId="6" fillId="42" borderId="9" xfId="374" applyNumberFormat="1" applyFont="1" applyFill="1" applyBorder="1" applyAlignment="1">
      <alignment horizontal="right" vertical="center" wrapText="1" shrinkToFit="1"/>
    </xf>
    <xf numFmtId="3" fontId="6" fillId="42" borderId="39" xfId="374" applyNumberFormat="1" applyFont="1" applyFill="1" applyBorder="1" applyAlignment="1">
      <alignment horizontal="right" vertical="center"/>
    </xf>
    <xf numFmtId="3" fontId="4" fillId="0" borderId="11" xfId="318" applyNumberFormat="1" applyFont="1" applyBorder="1"/>
    <xf numFmtId="3" fontId="4" fillId="0" borderId="11" xfId="318" applyNumberFormat="1" applyFont="1" applyBorder="1" applyAlignment="1">
      <alignment horizontal="right"/>
    </xf>
    <xf numFmtId="0" fontId="6" fillId="42" borderId="34" xfId="318" applyFont="1" applyFill="1" applyBorder="1" applyAlignment="1">
      <alignment vertical="center"/>
    </xf>
    <xf numFmtId="3" fontId="6" fillId="42" borderId="9" xfId="318" applyNumberFormat="1" applyFont="1" applyFill="1" applyBorder="1"/>
    <xf numFmtId="3" fontId="5" fillId="42" borderId="36" xfId="573" applyNumberFormat="1" applyFont="1" applyFill="1" applyBorder="1" applyAlignment="1">
      <alignment horizontal="right" vertical="center" wrapText="1"/>
    </xf>
    <xf numFmtId="3" fontId="4" fillId="0" borderId="11" xfId="374" applyNumberFormat="1" applyFont="1" applyBorder="1" applyAlignment="1">
      <alignment horizontal="right" vertical="center"/>
    </xf>
    <xf numFmtId="165" fontId="4" fillId="0" borderId="11" xfId="111" applyFont="1" applyBorder="1" applyAlignment="1">
      <alignment horizontal="right" vertical="center"/>
    </xf>
    <xf numFmtId="3" fontId="4" fillId="0" borderId="11" xfId="111" applyNumberFormat="1" applyFont="1" applyBorder="1" applyAlignment="1">
      <alignment horizontal="right" vertical="center"/>
    </xf>
    <xf numFmtId="165" fontId="4" fillId="0" borderId="11" xfId="111" applyFont="1" applyBorder="1" applyAlignment="1">
      <alignment vertical="center"/>
    </xf>
    <xf numFmtId="3" fontId="40" fillId="43" borderId="39" xfId="293" applyNumberFormat="1" applyFont="1" applyFill="1" applyBorder="1" applyAlignment="1">
      <alignment horizontal="center"/>
    </xf>
    <xf numFmtId="3" fontId="6" fillId="42" borderId="47" xfId="318" applyNumberFormat="1" applyFont="1" applyFill="1" applyBorder="1"/>
    <xf numFmtId="3" fontId="6" fillId="42" borderId="47" xfId="318" applyNumberFormat="1" applyFont="1" applyFill="1" applyBorder="1" applyAlignment="1">
      <alignment horizontal="right"/>
    </xf>
    <xf numFmtId="0" fontId="5" fillId="42" borderId="34" xfId="318" applyFont="1" applyFill="1" applyBorder="1" applyAlignment="1">
      <alignment horizontal="left" vertical="center"/>
    </xf>
    <xf numFmtId="3" fontId="6" fillId="42" borderId="39" xfId="318" applyNumberFormat="1" applyFont="1" applyFill="1" applyBorder="1" applyAlignment="1">
      <alignment horizontal="center"/>
    </xf>
    <xf numFmtId="3" fontId="35" fillId="40" borderId="9" xfId="573" applyNumberFormat="1" applyFont="1" applyFill="1" applyBorder="1" applyAlignment="1">
      <alignment horizontal="center" vertical="center"/>
    </xf>
    <xf numFmtId="3" fontId="35" fillId="40" borderId="9" xfId="573" applyNumberFormat="1" applyFont="1" applyFill="1" applyBorder="1" applyAlignment="1">
      <alignment horizontal="right" vertical="center"/>
    </xf>
    <xf numFmtId="0" fontId="43" fillId="0" borderId="36" xfId="318" applyFont="1" applyBorder="1"/>
    <xf numFmtId="3" fontId="6" fillId="42" borderId="36" xfId="378" applyNumberFormat="1" applyFont="1" applyFill="1" applyBorder="1" applyAlignment="1">
      <alignment horizontal="center" vertical="center" wrapText="1"/>
    </xf>
    <xf numFmtId="3" fontId="5" fillId="42" borderId="36" xfId="378" applyNumberFormat="1" applyFont="1" applyFill="1" applyBorder="1" applyAlignment="1">
      <alignment horizontal="center" vertical="center" wrapText="1"/>
    </xf>
    <xf numFmtId="0" fontId="6" fillId="42" borderId="36" xfId="318" applyFont="1" applyFill="1" applyBorder="1" applyAlignment="1">
      <alignment horizontal="right"/>
    </xf>
    <xf numFmtId="0" fontId="6" fillId="42" borderId="36" xfId="318" applyFont="1" applyFill="1" applyBorder="1" applyAlignment="1">
      <alignment horizontal="center"/>
    </xf>
    <xf numFmtId="0" fontId="4" fillId="0" borderId="10" xfId="318" applyFont="1" applyBorder="1"/>
    <xf numFmtId="0" fontId="4" fillId="0" borderId="5" xfId="318" applyFont="1" applyBorder="1"/>
    <xf numFmtId="0" fontId="4" fillId="0" borderId="13" xfId="318" applyFont="1" applyBorder="1"/>
    <xf numFmtId="3" fontId="51" fillId="0" borderId="11" xfId="318" applyNumberFormat="1" applyFont="1" applyBorder="1"/>
    <xf numFmtId="3" fontId="51" fillId="0" borderId="11" xfId="318" applyNumberFormat="1" applyFont="1" applyBorder="1" applyAlignment="1">
      <alignment horizontal="right"/>
    </xf>
    <xf numFmtId="3" fontId="51" fillId="0" borderId="12" xfId="318" applyNumberFormat="1" applyFont="1" applyBorder="1" applyAlignment="1">
      <alignment horizontal="center"/>
    </xf>
    <xf numFmtId="3" fontId="51" fillId="0" borderId="6" xfId="318" applyNumberFormat="1" applyFont="1" applyBorder="1"/>
    <xf numFmtId="3" fontId="51" fillId="0" borderId="6" xfId="318" applyNumberFormat="1" applyFont="1" applyBorder="1" applyAlignment="1">
      <alignment horizontal="right"/>
    </xf>
    <xf numFmtId="3" fontId="51" fillId="0" borderId="7" xfId="318" applyNumberFormat="1" applyFont="1" applyBorder="1" applyAlignment="1">
      <alignment horizontal="center"/>
    </xf>
    <xf numFmtId="3" fontId="51" fillId="0" borderId="36" xfId="318" applyNumberFormat="1" applyFont="1" applyBorder="1"/>
    <xf numFmtId="3" fontId="51" fillId="0" borderId="36" xfId="318" applyNumberFormat="1" applyFont="1" applyBorder="1" applyAlignment="1">
      <alignment horizontal="right"/>
    </xf>
    <xf numFmtId="3" fontId="51" fillId="0" borderId="37" xfId="318" applyNumberFormat="1" applyFont="1" applyBorder="1" applyAlignment="1">
      <alignment horizontal="center"/>
    </xf>
    <xf numFmtId="0" fontId="52" fillId="0" borderId="0" xfId="0" applyFont="1"/>
    <xf numFmtId="0" fontId="50" fillId="0" borderId="0" xfId="572" applyNumberFormat="1" applyFont="1" applyFill="1" applyBorder="1" applyAlignment="1" applyProtection="1"/>
    <xf numFmtId="0" fontId="7" fillId="0" borderId="0" xfId="287" applyFont="1"/>
    <xf numFmtId="0" fontId="6" fillId="42" borderId="34" xfId="318" applyFont="1" applyFill="1" applyBorder="1" applyAlignment="1">
      <alignment horizontal="center" vertical="center" wrapText="1"/>
    </xf>
    <xf numFmtId="3" fontId="49" fillId="43" borderId="39" xfId="293" applyNumberFormat="1" applyFont="1" applyFill="1" applyBorder="1" applyAlignment="1">
      <alignment horizontal="center" vertical="center"/>
    </xf>
    <xf numFmtId="3" fontId="4" fillId="0" borderId="11" xfId="287" applyNumberFormat="1" applyFont="1" applyBorder="1" applyAlignment="1">
      <alignment horizontal="center"/>
    </xf>
    <xf numFmtId="3" fontId="4" fillId="0" borderId="11" xfId="287" applyNumberFormat="1" applyFont="1" applyBorder="1"/>
    <xf numFmtId="0" fontId="6" fillId="42" borderId="8" xfId="318" applyFont="1" applyFill="1" applyBorder="1" applyAlignment="1">
      <alignment vertical="center"/>
    </xf>
    <xf numFmtId="0" fontId="4" fillId="0" borderId="11" xfId="318" applyFont="1" applyBorder="1"/>
    <xf numFmtId="0" fontId="4" fillId="0" borderId="6" xfId="318" applyFont="1" applyBorder="1"/>
    <xf numFmtId="0" fontId="4" fillId="0" borderId="40" xfId="318" applyFont="1" applyBorder="1"/>
    <xf numFmtId="3" fontId="4" fillId="0" borderId="12" xfId="318" applyNumberFormat="1" applyFont="1" applyBorder="1" applyAlignment="1">
      <alignment horizontal="right"/>
    </xf>
    <xf numFmtId="3" fontId="5" fillId="43" borderId="39" xfId="293" applyNumberFormat="1" applyFont="1" applyFill="1" applyBorder="1" applyAlignment="1">
      <alignment horizontal="center" vertical="center"/>
    </xf>
    <xf numFmtId="0" fontId="5" fillId="42" borderId="36" xfId="318" applyFont="1" applyFill="1" applyBorder="1" applyAlignment="1">
      <alignment horizontal="right"/>
    </xf>
    <xf numFmtId="0" fontId="5" fillId="42" borderId="36" xfId="318" applyFont="1" applyFill="1" applyBorder="1" applyAlignment="1">
      <alignment horizontal="center"/>
    </xf>
    <xf numFmtId="0" fontId="5" fillId="42" borderId="34" xfId="318" applyFont="1" applyFill="1" applyBorder="1" applyAlignment="1">
      <alignment vertical="center"/>
    </xf>
    <xf numFmtId="3" fontId="5" fillId="42" borderId="28" xfId="318" applyNumberFormat="1" applyFont="1" applyFill="1" applyBorder="1" applyAlignment="1">
      <alignment horizontal="right"/>
    </xf>
    <xf numFmtId="3" fontId="5" fillId="43" borderId="51" xfId="293" applyNumberFormat="1" applyFont="1" applyFill="1" applyBorder="1" applyAlignment="1">
      <alignment horizontal="center"/>
    </xf>
    <xf numFmtId="3" fontId="5" fillId="42" borderId="9" xfId="287" applyNumberFormat="1" applyFont="1" applyFill="1" applyBorder="1" applyAlignment="1">
      <alignment horizontal="center"/>
    </xf>
    <xf numFmtId="3" fontId="5" fillId="42" borderId="9" xfId="287" applyNumberFormat="1" applyFont="1" applyFill="1" applyBorder="1" applyAlignment="1">
      <alignment horizontal="right"/>
    </xf>
    <xf numFmtId="3" fontId="5" fillId="42" borderId="39" xfId="287" applyNumberFormat="1" applyFont="1" applyFill="1" applyBorder="1" applyAlignment="1">
      <alignment horizontal="center"/>
    </xf>
    <xf numFmtId="3" fontId="5" fillId="42" borderId="39" xfId="374" applyNumberFormat="1" applyFont="1" applyFill="1" applyBorder="1" applyAlignment="1">
      <alignment horizontal="right" vertical="center"/>
    </xf>
    <xf numFmtId="1" fontId="5" fillId="42" borderId="8" xfId="378" applyNumberFormat="1" applyFont="1" applyFill="1" applyBorder="1" applyAlignment="1">
      <alignment vertical="center" wrapText="1" shrinkToFit="1"/>
    </xf>
    <xf numFmtId="3" fontId="5" fillId="42" borderId="9" xfId="378" applyNumberFormat="1" applyFont="1" applyFill="1" applyBorder="1" applyAlignment="1">
      <alignment horizontal="right" vertical="center"/>
    </xf>
    <xf numFmtId="0" fontId="4" fillId="0" borderId="10" xfId="318" applyFont="1" applyBorder="1" applyAlignment="1">
      <alignment horizontal="left"/>
    </xf>
    <xf numFmtId="0" fontId="4" fillId="0" borderId="5" xfId="318" applyFont="1" applyBorder="1" applyAlignment="1">
      <alignment horizontal="left"/>
    </xf>
    <xf numFmtId="0" fontId="4" fillId="0" borderId="35" xfId="318" applyFont="1" applyBorder="1" applyAlignment="1">
      <alignment horizontal="left"/>
    </xf>
    <xf numFmtId="0" fontId="5" fillId="42" borderId="40" xfId="318" applyFont="1" applyFill="1" applyBorder="1" applyAlignment="1">
      <alignment horizontal="right"/>
    </xf>
    <xf numFmtId="0" fontId="5" fillId="42" borderId="8" xfId="318" applyFont="1" applyFill="1" applyBorder="1" applyAlignment="1">
      <alignment horizontal="center" vertical="center" wrapText="1"/>
    </xf>
    <xf numFmtId="3" fontId="5" fillId="42" borderId="9" xfId="318" applyNumberFormat="1" applyFont="1" applyFill="1" applyBorder="1" applyAlignment="1">
      <alignment horizontal="right"/>
    </xf>
    <xf numFmtId="3" fontId="5" fillId="42" borderId="39" xfId="318" applyNumberFormat="1" applyFont="1" applyFill="1" applyBorder="1" applyAlignment="1">
      <alignment horizontal="right"/>
    </xf>
    <xf numFmtId="0" fontId="4" fillId="0" borderId="35" xfId="318" applyFont="1" applyBorder="1"/>
    <xf numFmtId="1" fontId="5" fillId="42" borderId="34" xfId="378" applyNumberFormat="1" applyFont="1" applyFill="1" applyBorder="1" applyAlignment="1">
      <alignment vertical="center" wrapText="1" shrinkToFit="1"/>
    </xf>
    <xf numFmtId="3" fontId="5" fillId="42" borderId="28" xfId="378" applyNumberFormat="1" applyFont="1" applyFill="1" applyBorder="1" applyAlignment="1">
      <alignment horizontal="right" vertical="center"/>
    </xf>
    <xf numFmtId="1" fontId="5" fillId="42" borderId="8" xfId="378" applyNumberFormat="1" applyFont="1" applyFill="1" applyBorder="1" applyAlignment="1">
      <alignment horizontal="left" vertical="center" wrapText="1" shrinkToFit="1"/>
    </xf>
    <xf numFmtId="3" fontId="6" fillId="43" borderId="53" xfId="293" applyNumberFormat="1" applyFont="1" applyFill="1" applyBorder="1" applyAlignment="1">
      <alignment horizontal="right"/>
    </xf>
    <xf numFmtId="3" fontId="35" fillId="40" borderId="28" xfId="573" applyNumberFormat="1" applyFont="1" applyFill="1" applyBorder="1" applyAlignment="1">
      <alignment horizontal="center" vertical="center"/>
    </xf>
    <xf numFmtId="3" fontId="35" fillId="40" borderId="28" xfId="573" applyNumberFormat="1" applyFont="1" applyFill="1" applyBorder="1" applyAlignment="1">
      <alignment horizontal="right" vertical="center"/>
    </xf>
    <xf numFmtId="3" fontId="5" fillId="43" borderId="45" xfId="293" applyNumberFormat="1" applyFont="1" applyFill="1" applyBorder="1" applyAlignment="1">
      <alignment horizontal="center" vertical="center"/>
    </xf>
    <xf numFmtId="4" fontId="6" fillId="42" borderId="28" xfId="378" applyNumberFormat="1" applyFont="1" applyFill="1" applyBorder="1" applyAlignment="1">
      <alignment horizontal="right" vertical="center"/>
    </xf>
    <xf numFmtId="4" fontId="5" fillId="42" borderId="9" xfId="378" applyNumberFormat="1" applyFont="1" applyFill="1" applyBorder="1" applyAlignment="1">
      <alignment horizontal="right" vertical="center"/>
    </xf>
    <xf numFmtId="165" fontId="0" fillId="0" borderId="0" xfId="0" applyNumberFormat="1"/>
    <xf numFmtId="3" fontId="0" fillId="0" borderId="0" xfId="0" applyNumberFormat="1"/>
    <xf numFmtId="3" fontId="0" fillId="0" borderId="11" xfId="287" applyNumberFormat="1" applyFont="1" applyBorder="1"/>
    <xf numFmtId="4" fontId="5" fillId="42" borderId="28" xfId="378" applyNumberFormat="1" applyFont="1" applyFill="1" applyBorder="1" applyAlignment="1">
      <alignment horizontal="right" vertical="center"/>
    </xf>
    <xf numFmtId="4" fontId="6" fillId="42" borderId="9" xfId="378" applyNumberFormat="1" applyFont="1" applyFill="1" applyBorder="1" applyAlignment="1">
      <alignment horizontal="right" vertical="center"/>
    </xf>
    <xf numFmtId="3" fontId="4" fillId="0" borderId="36" xfId="318" applyNumberFormat="1" applyFont="1" applyBorder="1"/>
    <xf numFmtId="3" fontId="4" fillId="0" borderId="36" xfId="318" applyNumberFormat="1" applyFont="1" applyBorder="1" applyAlignment="1">
      <alignment horizontal="right"/>
    </xf>
    <xf numFmtId="3" fontId="4" fillId="0" borderId="37" xfId="318" applyNumberFormat="1" applyFont="1" applyBorder="1" applyAlignment="1">
      <alignment horizontal="right"/>
    </xf>
    <xf numFmtId="3" fontId="6" fillId="42" borderId="28" xfId="318" applyNumberFormat="1" applyFont="1" applyFill="1" applyBorder="1" applyAlignment="1">
      <alignment horizontal="center"/>
    </xf>
    <xf numFmtId="3" fontId="4" fillId="0" borderId="6" xfId="374" applyNumberFormat="1" applyFont="1" applyBorder="1" applyAlignment="1">
      <alignment horizontal="right" vertical="center"/>
    </xf>
    <xf numFmtId="165" fontId="4" fillId="0" borderId="6" xfId="111" applyFont="1" applyBorder="1" applyAlignment="1">
      <alignment horizontal="right" vertical="center"/>
    </xf>
    <xf numFmtId="3" fontId="4" fillId="0" borderId="6" xfId="111" applyNumberFormat="1" applyFont="1" applyBorder="1" applyAlignment="1">
      <alignment horizontal="right" vertical="center"/>
    </xf>
    <xf numFmtId="165" fontId="4" fillId="0" borderId="6" xfId="111" applyFont="1" applyBorder="1" applyAlignment="1">
      <alignment vertical="center"/>
    </xf>
    <xf numFmtId="3" fontId="4" fillId="41" borderId="6" xfId="374" applyNumberFormat="1" applyFont="1" applyFill="1" applyBorder="1" applyAlignment="1">
      <alignment horizontal="right" vertical="center"/>
    </xf>
    <xf numFmtId="3" fontId="4" fillId="0" borderId="28" xfId="374" applyNumberFormat="1" applyFont="1" applyBorder="1" applyAlignment="1">
      <alignment horizontal="right" vertical="center"/>
    </xf>
    <xf numFmtId="165" fontId="4" fillId="0" borderId="28" xfId="111" applyFont="1" applyBorder="1" applyAlignment="1">
      <alignment horizontal="right" vertical="center"/>
    </xf>
    <xf numFmtId="3" fontId="4" fillId="0" borderId="28" xfId="111" applyNumberFormat="1" applyFont="1" applyBorder="1" applyAlignment="1">
      <alignment horizontal="right" vertical="center"/>
    </xf>
    <xf numFmtId="165" fontId="4" fillId="0" borderId="28" xfId="111" applyFont="1" applyBorder="1" applyAlignment="1">
      <alignment vertical="center"/>
    </xf>
    <xf numFmtId="3" fontId="4" fillId="41" borderId="28" xfId="374" applyNumberFormat="1" applyFont="1" applyFill="1" applyBorder="1" applyAlignment="1">
      <alignment horizontal="right" vertical="center"/>
    </xf>
    <xf numFmtId="169" fontId="4" fillId="0" borderId="11" xfId="374" applyNumberFormat="1" applyFont="1" applyBorder="1" applyAlignment="1">
      <alignment horizontal="right" vertical="center"/>
    </xf>
    <xf numFmtId="169" fontId="4" fillId="0" borderId="6" xfId="374" applyNumberFormat="1" applyFont="1" applyBorder="1" applyAlignment="1">
      <alignment horizontal="right" vertical="center"/>
    </xf>
    <xf numFmtId="169" fontId="4" fillId="0" borderId="28" xfId="374" applyNumberFormat="1" applyFont="1" applyBorder="1" applyAlignment="1">
      <alignment horizontal="right" vertical="center"/>
    </xf>
    <xf numFmtId="3" fontId="5" fillId="43" borderId="51" xfId="293" applyNumberFormat="1" applyFont="1" applyFill="1" applyBorder="1" applyAlignment="1">
      <alignment horizontal="right"/>
    </xf>
    <xf numFmtId="2" fontId="6" fillId="42" borderId="28" xfId="378" applyNumberFormat="1" applyFont="1" applyFill="1" applyBorder="1" applyAlignment="1">
      <alignment horizontal="right" vertical="center" wrapText="1" shrinkToFit="1"/>
    </xf>
    <xf numFmtId="3" fontId="4" fillId="0" borderId="36" xfId="374" applyNumberFormat="1" applyFont="1" applyBorder="1" applyAlignment="1">
      <alignment horizontal="right" vertical="center"/>
    </xf>
    <xf numFmtId="165" fontId="4" fillId="0" borderId="36" xfId="111" applyFont="1" applyBorder="1" applyAlignment="1">
      <alignment horizontal="right" vertical="center"/>
    </xf>
    <xf numFmtId="3" fontId="4" fillId="0" borderId="36" xfId="111" applyNumberFormat="1" applyFont="1" applyBorder="1" applyAlignment="1">
      <alignment horizontal="right" vertical="center"/>
    </xf>
    <xf numFmtId="165" fontId="4" fillId="0" borderId="36" xfId="111" applyFont="1" applyBorder="1" applyAlignment="1">
      <alignment vertical="center"/>
    </xf>
    <xf numFmtId="3" fontId="4" fillId="41" borderId="36" xfId="374" applyNumberFormat="1" applyFont="1" applyFill="1" applyBorder="1" applyAlignment="1">
      <alignment horizontal="right" vertical="center"/>
    </xf>
    <xf numFmtId="169" fontId="4" fillId="0" borderId="36" xfId="374" applyNumberFormat="1" applyFont="1" applyBorder="1" applyAlignment="1">
      <alignment horizontal="right" vertical="center"/>
    </xf>
    <xf numFmtId="1" fontId="5" fillId="42" borderId="38" xfId="0" applyNumberFormat="1" applyFont="1" applyFill="1" applyBorder="1" applyAlignment="1">
      <alignment horizontal="left" vertical="center" wrapText="1" shrinkToFit="1"/>
    </xf>
    <xf numFmtId="4" fontId="0" fillId="0" borderId="0" xfId="0" applyNumberFormat="1"/>
    <xf numFmtId="0" fontId="37" fillId="41" borderId="0" xfId="0" applyFont="1" applyFill="1"/>
    <xf numFmtId="0" fontId="36" fillId="40" borderId="57" xfId="364" applyFont="1" applyFill="1" applyBorder="1" applyAlignment="1">
      <alignment horizontal="center" vertical="center"/>
    </xf>
    <xf numFmtId="169" fontId="36" fillId="40" borderId="6" xfId="364" applyNumberFormat="1" applyFont="1" applyFill="1" applyBorder="1" applyAlignment="1">
      <alignment horizontal="center" vertical="center"/>
    </xf>
    <xf numFmtId="0" fontId="36" fillId="40" borderId="6" xfId="364" applyFont="1" applyFill="1" applyBorder="1" applyAlignment="1">
      <alignment horizontal="center" vertical="center"/>
    </xf>
    <xf numFmtId="169" fontId="36" fillId="40" borderId="7" xfId="364" applyNumberFormat="1" applyFont="1" applyFill="1" applyBorder="1" applyAlignment="1">
      <alignment horizontal="center" vertical="center"/>
    </xf>
    <xf numFmtId="0" fontId="36" fillId="40" borderId="34" xfId="0" applyFont="1" applyFill="1" applyBorder="1" applyAlignment="1" applyProtection="1">
      <alignment vertical="center"/>
    </xf>
    <xf numFmtId="1" fontId="36" fillId="40" borderId="28" xfId="0" applyNumberFormat="1" applyFont="1" applyFill="1" applyBorder="1" applyAlignment="1">
      <alignment horizontal="center" vertical="center"/>
    </xf>
    <xf numFmtId="169" fontId="36" fillId="40" borderId="28" xfId="0" applyNumberFormat="1" applyFont="1" applyFill="1" applyBorder="1" applyAlignment="1">
      <alignment horizontal="center" vertical="center"/>
    </xf>
    <xf numFmtId="169" fontId="36" fillId="40" borderId="45" xfId="0" applyNumberFormat="1" applyFont="1" applyFill="1" applyBorder="1" applyAlignment="1">
      <alignment horizontal="center" vertical="center"/>
    </xf>
    <xf numFmtId="1" fontId="4" fillId="0" borderId="10" xfId="364" applyNumberFormat="1" applyFont="1" applyFill="1" applyBorder="1" applyAlignment="1">
      <alignment vertical="center"/>
    </xf>
    <xf numFmtId="1" fontId="4" fillId="0" borderId="11" xfId="364" applyNumberFormat="1" applyFont="1" applyFill="1" applyBorder="1" applyAlignment="1">
      <alignment horizontal="center" vertical="center"/>
    </xf>
    <xf numFmtId="169" fontId="4" fillId="0" borderId="11" xfId="364" applyNumberFormat="1" applyFont="1" applyFill="1" applyBorder="1" applyAlignment="1">
      <alignment horizontal="center" vertical="center"/>
    </xf>
    <xf numFmtId="1" fontId="4" fillId="0" borderId="11" xfId="364" applyNumberFormat="1" applyFont="1" applyFill="1" applyBorder="1" applyAlignment="1" applyProtection="1">
      <alignment horizontal="center" vertical="center"/>
      <protection locked="0"/>
    </xf>
    <xf numFmtId="169" fontId="4" fillId="0" borderId="11" xfId="364" applyNumberFormat="1" applyFont="1" applyFill="1" applyBorder="1" applyAlignment="1" applyProtection="1">
      <alignment horizontal="center" vertical="center"/>
      <protection locked="0"/>
    </xf>
    <xf numFmtId="169" fontId="4" fillId="0" borderId="12" xfId="364" applyNumberFormat="1" applyFont="1" applyFill="1" applyBorder="1" applyAlignment="1" applyProtection="1">
      <alignment horizontal="center" vertical="center"/>
      <protection locked="0"/>
    </xf>
    <xf numFmtId="1" fontId="4" fillId="0" borderId="5" xfId="364" applyNumberFormat="1" applyFont="1" applyFill="1" applyBorder="1" applyAlignment="1" applyProtection="1">
      <alignment vertical="center"/>
      <protection locked="0"/>
    </xf>
    <xf numFmtId="1" fontId="4" fillId="0" borderId="6" xfId="364" applyNumberFormat="1" applyFont="1" applyFill="1" applyBorder="1" applyAlignment="1" applyProtection="1">
      <alignment horizontal="center" vertical="center"/>
      <protection locked="0"/>
    </xf>
    <xf numFmtId="169" fontId="4" fillId="0" borderId="6" xfId="364" applyNumberFormat="1" applyFont="1" applyFill="1" applyBorder="1" applyAlignment="1" applyProtection="1">
      <alignment horizontal="center" vertical="center"/>
      <protection locked="0"/>
    </xf>
    <xf numFmtId="1" fontId="4" fillId="0" borderId="40" xfId="364" applyNumberFormat="1" applyFont="1" applyFill="1" applyBorder="1" applyAlignment="1" applyProtection="1">
      <alignment horizontal="center" vertical="center"/>
      <protection locked="0"/>
    </xf>
    <xf numFmtId="169" fontId="4" fillId="0" borderId="7" xfId="364" applyNumberFormat="1" applyFont="1" applyFill="1" applyBorder="1" applyAlignment="1" applyProtection="1">
      <alignment horizontal="center" vertical="center"/>
      <protection locked="0"/>
    </xf>
    <xf numFmtId="169" fontId="4" fillId="0" borderId="6" xfId="364" applyNumberFormat="1" applyFont="1" applyFill="1" applyBorder="1" applyAlignment="1">
      <alignment horizontal="center" vertical="center"/>
    </xf>
    <xf numFmtId="0" fontId="36" fillId="40" borderId="8" xfId="364" applyFont="1" applyFill="1" applyBorder="1" applyAlignment="1">
      <alignment vertical="center"/>
    </xf>
    <xf numFmtId="1" fontId="36" fillId="40" borderId="9" xfId="364" applyNumberFormat="1" applyFont="1" applyFill="1" applyBorder="1" applyAlignment="1">
      <alignment horizontal="center" vertical="center"/>
    </xf>
    <xf numFmtId="169" fontId="36" fillId="40" borderId="9" xfId="364" applyNumberFormat="1" applyFont="1" applyFill="1" applyBorder="1" applyAlignment="1">
      <alignment horizontal="center" vertical="center"/>
    </xf>
    <xf numFmtId="169" fontId="36" fillId="40" borderId="9" xfId="364" applyNumberFormat="1" applyFont="1" applyFill="1" applyBorder="1" applyAlignment="1" applyProtection="1">
      <alignment horizontal="center" vertical="center"/>
    </xf>
    <xf numFmtId="169" fontId="36" fillId="40" borderId="39" xfId="364" applyNumberFormat="1" applyFont="1" applyFill="1" applyBorder="1" applyAlignment="1" applyProtection="1">
      <alignment horizontal="center" vertical="center"/>
    </xf>
    <xf numFmtId="0" fontId="33" fillId="0" borderId="0" xfId="354" applyFont="1" applyAlignment="1">
      <alignment vertical="center"/>
    </xf>
    <xf numFmtId="0" fontId="36" fillId="40" borderId="7" xfId="364" applyFont="1" applyFill="1" applyBorder="1" applyAlignment="1">
      <alignment horizontal="center" vertical="center" wrapText="1"/>
    </xf>
    <xf numFmtId="0" fontId="54" fillId="40" borderId="36" xfId="364" applyFont="1" applyFill="1" applyBorder="1" applyAlignment="1">
      <alignment horizontal="center" vertical="center"/>
    </xf>
    <xf numFmtId="0" fontId="54" fillId="40" borderId="36" xfId="364" applyFont="1" applyFill="1" applyBorder="1" applyAlignment="1">
      <alignment horizontal="center" vertical="center" wrapText="1"/>
    </xf>
    <xf numFmtId="0" fontId="54" fillId="40" borderId="37" xfId="364" applyFont="1" applyFill="1" applyBorder="1" applyAlignment="1">
      <alignment horizontal="center" vertical="center"/>
    </xf>
    <xf numFmtId="0" fontId="36" fillId="40" borderId="8" xfId="364" applyFont="1" applyFill="1" applyBorder="1" applyAlignment="1" applyProtection="1">
      <alignment vertical="center"/>
    </xf>
    <xf numFmtId="0" fontId="36" fillId="40" borderId="9" xfId="364" applyFont="1" applyFill="1" applyBorder="1" applyAlignment="1" applyProtection="1">
      <alignment horizontal="center" vertical="center"/>
    </xf>
    <xf numFmtId="1" fontId="36" fillId="40" borderId="39" xfId="364" applyNumberFormat="1" applyFont="1" applyFill="1" applyBorder="1" applyAlignment="1">
      <alignment horizontal="center" vertical="center"/>
    </xf>
    <xf numFmtId="1" fontId="4" fillId="0" borderId="11" xfId="364" applyNumberFormat="1" applyFont="1" applyFill="1" applyBorder="1" applyAlignment="1">
      <alignment vertical="center"/>
    </xf>
    <xf numFmtId="1" fontId="4" fillId="0" borderId="6" xfId="364" applyNumberFormat="1" applyFont="1" applyFill="1" applyBorder="1" applyAlignment="1" applyProtection="1">
      <alignment vertical="center"/>
      <protection locked="0"/>
    </xf>
    <xf numFmtId="1" fontId="4" fillId="0" borderId="40" xfId="364" applyNumberFormat="1" applyFont="1" applyFill="1" applyBorder="1" applyAlignment="1" applyProtection="1">
      <alignment vertical="center"/>
      <protection locked="0"/>
    </xf>
    <xf numFmtId="169" fontId="4" fillId="0" borderId="40" xfId="364" applyNumberFormat="1" applyFont="1" applyFill="1" applyBorder="1" applyAlignment="1" applyProtection="1">
      <alignment horizontal="center" vertical="center"/>
      <protection locked="0"/>
    </xf>
    <xf numFmtId="0" fontId="3" fillId="0" borderId="0" xfId="354"/>
    <xf numFmtId="0" fontId="3" fillId="0" borderId="0" xfId="354" applyAlignment="1">
      <alignment horizontal="center"/>
    </xf>
    <xf numFmtId="0" fontId="7" fillId="0" borderId="0" xfId="354" applyFont="1"/>
    <xf numFmtId="0" fontId="6" fillId="44" borderId="36" xfId="362" applyFont="1" applyFill="1" applyBorder="1" applyAlignment="1">
      <alignment horizontal="center" vertical="center"/>
    </xf>
    <xf numFmtId="2" fontId="6" fillId="44" borderId="36" xfId="362" applyNumberFormat="1" applyFont="1" applyFill="1" applyBorder="1" applyAlignment="1">
      <alignment horizontal="center" vertical="center" wrapText="1"/>
    </xf>
    <xf numFmtId="3" fontId="6" fillId="44" borderId="36" xfId="362" applyNumberFormat="1" applyFont="1" applyFill="1" applyBorder="1" applyAlignment="1">
      <alignment horizontal="center" vertical="center"/>
    </xf>
    <xf numFmtId="1" fontId="6" fillId="44" borderId="36" xfId="362" applyNumberFormat="1" applyFont="1" applyFill="1" applyBorder="1" applyAlignment="1">
      <alignment horizontal="center" vertical="center"/>
    </xf>
    <xf numFmtId="2" fontId="6" fillId="44" borderId="37" xfId="362" applyNumberFormat="1" applyFont="1" applyFill="1" applyBorder="1" applyAlignment="1">
      <alignment horizontal="center" vertical="center" wrapText="1"/>
    </xf>
    <xf numFmtId="169" fontId="36" fillId="40" borderId="39" xfId="364" applyNumberFormat="1" applyFont="1" applyFill="1" applyBorder="1" applyAlignment="1">
      <alignment horizontal="center" vertical="center"/>
    </xf>
    <xf numFmtId="1" fontId="7" fillId="0" borderId="10" xfId="364" applyNumberFormat="1" applyFont="1" applyFill="1" applyBorder="1" applyAlignment="1">
      <alignment vertical="center"/>
    </xf>
    <xf numFmtId="1" fontId="7" fillId="0" borderId="5" xfId="364" applyNumberFormat="1" applyFont="1" applyFill="1" applyBorder="1" applyAlignment="1" applyProtection="1">
      <alignment vertical="center"/>
      <protection locked="0"/>
    </xf>
    <xf numFmtId="1" fontId="7" fillId="0" borderId="6" xfId="364" applyNumberFormat="1" applyFont="1" applyFill="1" applyBorder="1" applyAlignment="1" applyProtection="1">
      <alignment vertical="center"/>
      <protection locked="0"/>
    </xf>
    <xf numFmtId="1" fontId="36" fillId="40" borderId="9" xfId="364" applyNumberFormat="1" applyFont="1" applyFill="1" applyBorder="1" applyAlignment="1" applyProtection="1">
      <alignment horizontal="center" vertical="center"/>
    </xf>
    <xf numFmtId="0" fontId="36" fillId="40" borderId="9" xfId="364" applyFont="1" applyFill="1" applyBorder="1" applyAlignment="1">
      <alignment horizontal="center" vertical="center"/>
    </xf>
    <xf numFmtId="1" fontId="36" fillId="40" borderId="28" xfId="364" applyNumberFormat="1" applyFont="1" applyFill="1" applyBorder="1" applyAlignment="1" applyProtection="1">
      <alignment horizontal="center" vertical="center"/>
    </xf>
    <xf numFmtId="0" fontId="34" fillId="41" borderId="0" xfId="2" applyFont="1" applyFill="1" applyBorder="1" applyAlignment="1">
      <alignment vertical="center" wrapText="1"/>
    </xf>
    <xf numFmtId="0" fontId="36" fillId="40" borderId="13" xfId="364" applyFont="1" applyFill="1" applyBorder="1" applyAlignment="1" applyProtection="1">
      <alignment vertical="center"/>
    </xf>
    <xf numFmtId="1" fontId="36" fillId="40" borderId="36" xfId="364" applyNumberFormat="1" applyFont="1" applyFill="1" applyBorder="1" applyAlignment="1">
      <alignment horizontal="center" vertical="center"/>
    </xf>
    <xf numFmtId="169" fontId="36" fillId="40" borderId="36" xfId="364" applyNumberFormat="1" applyFont="1" applyFill="1" applyBorder="1" applyAlignment="1">
      <alignment horizontal="center" vertical="center"/>
    </xf>
    <xf numFmtId="0" fontId="36" fillId="40" borderId="36" xfId="364" applyFont="1" applyFill="1" applyBorder="1" applyAlignment="1" applyProtection="1">
      <alignment horizontal="center" vertical="center"/>
    </xf>
    <xf numFmtId="169" fontId="36" fillId="40" borderId="37" xfId="364" applyNumberFormat="1" applyFont="1" applyFill="1" applyBorder="1" applyAlignment="1">
      <alignment horizontal="center" vertical="center"/>
    </xf>
    <xf numFmtId="1" fontId="7" fillId="0" borderId="11" xfId="364" applyNumberFormat="1" applyFont="1" applyFill="1" applyBorder="1" applyAlignment="1">
      <alignment horizontal="center" vertical="center"/>
    </xf>
    <xf numFmtId="1" fontId="7" fillId="0" borderId="6" xfId="364" applyNumberFormat="1" applyFont="1" applyFill="1" applyBorder="1" applyAlignment="1" applyProtection="1">
      <alignment horizontal="center" vertical="center"/>
      <protection locked="0"/>
    </xf>
    <xf numFmtId="0" fontId="55" fillId="0" borderId="0" xfId="0" applyFont="1"/>
    <xf numFmtId="0" fontId="56" fillId="0" borderId="0" xfId="354" applyFont="1" applyAlignment="1">
      <alignment vertical="center"/>
    </xf>
    <xf numFmtId="0" fontId="56" fillId="0" borderId="0" xfId="2" applyFont="1" applyFill="1" applyBorder="1" applyAlignment="1">
      <alignment vertical="center"/>
    </xf>
    <xf numFmtId="0" fontId="7" fillId="0" borderId="0" xfId="0" applyFont="1" applyBorder="1" applyAlignment="1">
      <alignment horizontal="center"/>
    </xf>
    <xf numFmtId="169" fontId="7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169" fontId="0" fillId="0" borderId="0" xfId="0" applyNumberFormat="1" applyBorder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9" fontId="7" fillId="0" borderId="0" xfId="0" applyNumberFormat="1" applyFont="1" applyFill="1" applyBorder="1" applyAlignment="1">
      <alignment horizontal="center"/>
    </xf>
    <xf numFmtId="0" fontId="4" fillId="0" borderId="0" xfId="2" applyBorder="1" applyAlignment="1">
      <alignment vertical="center"/>
    </xf>
    <xf numFmtId="0" fontId="5" fillId="42" borderId="36" xfId="364" applyFont="1" applyFill="1" applyBorder="1" applyAlignment="1">
      <alignment horizontal="center" vertical="center" wrapText="1"/>
    </xf>
    <xf numFmtId="1" fontId="5" fillId="42" borderId="36" xfId="364" applyNumberFormat="1" applyFont="1" applyFill="1" applyBorder="1" applyAlignment="1">
      <alignment horizontal="center" vertical="center" wrapText="1"/>
    </xf>
    <xf numFmtId="0" fontId="5" fillId="42" borderId="37" xfId="364" applyFont="1" applyFill="1" applyBorder="1" applyAlignment="1">
      <alignment horizontal="center" vertical="center" wrapText="1"/>
    </xf>
    <xf numFmtId="0" fontId="36" fillId="42" borderId="8" xfId="364" applyFont="1" applyFill="1" applyBorder="1" applyAlignment="1">
      <alignment vertical="center"/>
    </xf>
    <xf numFmtId="0" fontId="36" fillId="42" borderId="9" xfId="364" applyFont="1" applyFill="1" applyBorder="1" applyAlignment="1">
      <alignment horizontal="center" vertical="center"/>
    </xf>
    <xf numFmtId="169" fontId="36" fillId="42" borderId="9" xfId="364" applyNumberFormat="1" applyFont="1" applyFill="1" applyBorder="1" applyAlignment="1">
      <alignment horizontal="center" vertical="center"/>
    </xf>
    <xf numFmtId="169" fontId="36" fillId="42" borderId="39" xfId="364" applyNumberFormat="1" applyFont="1" applyFill="1" applyBorder="1" applyAlignment="1">
      <alignment horizontal="center" vertical="center"/>
    </xf>
    <xf numFmtId="0" fontId="4" fillId="0" borderId="5" xfId="364" applyFont="1" applyBorder="1" applyAlignment="1">
      <alignment vertical="center"/>
    </xf>
    <xf numFmtId="0" fontId="58" fillId="0" borderId="6" xfId="364" applyFont="1" applyBorder="1" applyAlignment="1">
      <alignment horizontal="center" vertical="center"/>
    </xf>
    <xf numFmtId="169" fontId="58" fillId="0" borderId="6" xfId="364" applyNumberFormat="1" applyFont="1" applyBorder="1" applyAlignment="1">
      <alignment horizontal="center" vertical="center"/>
    </xf>
    <xf numFmtId="169" fontId="58" fillId="0" borderId="7" xfId="364" applyNumberFormat="1" applyFont="1" applyBorder="1" applyAlignment="1">
      <alignment horizontal="center" vertical="center"/>
    </xf>
    <xf numFmtId="0" fontId="4" fillId="0" borderId="35" xfId="364" applyFont="1" applyBorder="1" applyAlignment="1">
      <alignment vertical="center"/>
    </xf>
    <xf numFmtId="0" fontId="58" fillId="0" borderId="40" xfId="364" applyFont="1" applyBorder="1" applyAlignment="1">
      <alignment horizontal="center" vertical="center"/>
    </xf>
    <xf numFmtId="169" fontId="58" fillId="0" borderId="40" xfId="364" applyNumberFormat="1" applyFont="1" applyBorder="1" applyAlignment="1">
      <alignment horizontal="center" vertical="center"/>
    </xf>
    <xf numFmtId="169" fontId="58" fillId="0" borderId="41" xfId="364" applyNumberFormat="1" applyFont="1" applyBorder="1" applyAlignment="1">
      <alignment horizontal="center" vertical="center"/>
    </xf>
    <xf numFmtId="169" fontId="57" fillId="0" borderId="0" xfId="575" quotePrefix="1" applyNumberFormat="1" applyFont="1" applyFill="1" applyAlignment="1">
      <alignment horizontal="center" vertical="center"/>
    </xf>
    <xf numFmtId="0" fontId="4" fillId="0" borderId="0" xfId="319"/>
    <xf numFmtId="0" fontId="59" fillId="42" borderId="36" xfId="0" applyFont="1" applyFill="1" applyBorder="1" applyAlignment="1">
      <alignment horizontal="center" vertical="center" wrapText="1"/>
    </xf>
    <xf numFmtId="0" fontId="59" fillId="42" borderId="66" xfId="0" applyFont="1" applyFill="1" applyBorder="1" applyAlignment="1">
      <alignment horizontal="center" vertical="center" wrapText="1"/>
    </xf>
    <xf numFmtId="0" fontId="0" fillId="0" borderId="0" xfId="319" applyFont="1"/>
    <xf numFmtId="0" fontId="57" fillId="0" borderId="0" xfId="364" applyFont="1" applyBorder="1" applyAlignment="1">
      <alignment vertical="center" wrapText="1"/>
    </xf>
    <xf numFmtId="0" fontId="36" fillId="42" borderId="8" xfId="319" applyFont="1" applyFill="1" applyBorder="1" applyAlignment="1" applyProtection="1">
      <alignment vertical="center"/>
    </xf>
    <xf numFmtId="1" fontId="36" fillId="42" borderId="9" xfId="319" applyNumberFormat="1" applyFont="1" applyFill="1" applyBorder="1" applyAlignment="1">
      <alignment horizontal="center" vertical="center"/>
    </xf>
    <xf numFmtId="169" fontId="36" fillId="42" borderId="9" xfId="319" applyNumberFormat="1" applyFont="1" applyFill="1" applyBorder="1" applyAlignment="1">
      <alignment horizontal="center" vertical="center"/>
    </xf>
    <xf numFmtId="0" fontId="36" fillId="42" borderId="9" xfId="319" applyFont="1" applyFill="1" applyBorder="1" applyAlignment="1" applyProtection="1">
      <alignment horizontal="center" vertical="center"/>
    </xf>
    <xf numFmtId="169" fontId="36" fillId="42" borderId="9" xfId="319" applyNumberFormat="1" applyFont="1" applyFill="1" applyBorder="1" applyAlignment="1" applyProtection="1">
      <alignment horizontal="center" vertical="center"/>
    </xf>
    <xf numFmtId="1" fontId="7" fillId="0" borderId="10" xfId="319" applyNumberFormat="1" applyFont="1" applyFill="1" applyBorder="1" applyAlignment="1">
      <alignment vertical="center"/>
    </xf>
    <xf numFmtId="1" fontId="4" fillId="0" borderId="11" xfId="319" applyNumberFormat="1" applyFont="1" applyFill="1" applyBorder="1" applyAlignment="1" applyProtection="1">
      <alignment horizontal="center" vertical="center"/>
      <protection locked="0"/>
    </xf>
    <xf numFmtId="169" fontId="4" fillId="0" borderId="11" xfId="319" applyNumberFormat="1" applyFont="1" applyFill="1" applyBorder="1" applyAlignment="1" applyProtection="1">
      <alignment horizontal="center" vertical="center"/>
      <protection locked="0"/>
    </xf>
    <xf numFmtId="1" fontId="4" fillId="0" borderId="11" xfId="319" applyNumberFormat="1" applyFont="1" applyFill="1" applyBorder="1" applyAlignment="1">
      <alignment horizontal="center" vertical="center"/>
    </xf>
    <xf numFmtId="169" fontId="4" fillId="0" borderId="11" xfId="319" applyNumberFormat="1" applyFont="1" applyFill="1" applyBorder="1" applyAlignment="1">
      <alignment horizontal="center" vertical="center"/>
    </xf>
    <xf numFmtId="1" fontId="7" fillId="0" borderId="5" xfId="319" applyNumberFormat="1" applyFont="1" applyFill="1" applyBorder="1" applyAlignment="1" applyProtection="1">
      <alignment vertical="center"/>
      <protection locked="0"/>
    </xf>
    <xf numFmtId="1" fontId="4" fillId="0" borderId="6" xfId="319" applyNumberFormat="1" applyFont="1" applyFill="1" applyBorder="1" applyAlignment="1" applyProtection="1">
      <alignment horizontal="center" vertical="center"/>
      <protection locked="0"/>
    </xf>
    <xf numFmtId="169" fontId="4" fillId="0" borderId="6" xfId="319" applyNumberFormat="1" applyFont="1" applyFill="1" applyBorder="1" applyAlignment="1" applyProtection="1">
      <alignment horizontal="center" vertical="center"/>
      <protection locked="0"/>
    </xf>
    <xf numFmtId="1" fontId="7" fillId="0" borderId="35" xfId="319" applyNumberFormat="1" applyFont="1" applyFill="1" applyBorder="1" applyAlignment="1" applyProtection="1">
      <alignment vertical="center"/>
      <protection locked="0"/>
    </xf>
    <xf numFmtId="1" fontId="4" fillId="0" borderId="40" xfId="319" applyNumberFormat="1" applyFont="1" applyFill="1" applyBorder="1" applyAlignment="1" applyProtection="1">
      <alignment horizontal="center" vertical="center"/>
      <protection locked="0"/>
    </xf>
    <xf numFmtId="169" fontId="4" fillId="0" borderId="40" xfId="319" applyNumberFormat="1" applyFont="1" applyFill="1" applyBorder="1" applyAlignment="1" applyProtection="1">
      <alignment horizontal="center" vertical="center"/>
      <protection locked="0"/>
    </xf>
    <xf numFmtId="0" fontId="36" fillId="40" borderId="8" xfId="319" applyFont="1" applyFill="1" applyBorder="1" applyAlignment="1">
      <alignment vertical="center"/>
    </xf>
    <xf numFmtId="1" fontId="36" fillId="40" borderId="9" xfId="319" applyNumberFormat="1" applyFont="1" applyFill="1" applyBorder="1" applyAlignment="1" applyProtection="1">
      <alignment horizontal="center" vertical="center"/>
    </xf>
    <xf numFmtId="169" fontId="36" fillId="40" borderId="9" xfId="319" applyNumberFormat="1" applyFont="1" applyFill="1" applyBorder="1" applyAlignment="1" applyProtection="1">
      <alignment horizontal="center" vertical="center"/>
    </xf>
    <xf numFmtId="0" fontId="36" fillId="40" borderId="9" xfId="319" applyFont="1" applyFill="1" applyBorder="1" applyAlignment="1">
      <alignment horizontal="center" vertical="center"/>
    </xf>
    <xf numFmtId="169" fontId="36" fillId="40" borderId="9" xfId="319" applyNumberFormat="1" applyFont="1" applyFill="1" applyBorder="1" applyAlignment="1">
      <alignment horizontal="center" vertical="center"/>
    </xf>
    <xf numFmtId="1" fontId="36" fillId="40" borderId="9" xfId="319" applyNumberFormat="1" applyFont="1" applyFill="1" applyBorder="1" applyAlignment="1">
      <alignment horizontal="center" vertical="center"/>
    </xf>
    <xf numFmtId="0" fontId="9" fillId="0" borderId="0" xfId="364" applyFont="1" applyFill="1" applyBorder="1"/>
    <xf numFmtId="0" fontId="7" fillId="0" borderId="0" xfId="364" applyFont="1" applyBorder="1" applyAlignment="1">
      <alignment horizontal="left" vertical="center" wrapText="1"/>
    </xf>
    <xf numFmtId="0" fontId="4" fillId="0" borderId="0" xfId="364" applyBorder="1" applyAlignment="1">
      <alignment horizontal="center"/>
    </xf>
    <xf numFmtId="0" fontId="4" fillId="0" borderId="0" xfId="364" applyBorder="1"/>
    <xf numFmtId="0" fontId="33" fillId="0" borderId="0" xfId="574" applyFont="1" applyFill="1" applyBorder="1" applyAlignment="1">
      <alignment horizontal="left" vertical="center" wrapText="1"/>
    </xf>
    <xf numFmtId="0" fontId="7" fillId="0" borderId="0" xfId="574" applyFont="1" applyFill="1" applyBorder="1"/>
    <xf numFmtId="0" fontId="56" fillId="0" borderId="0" xfId="364" applyFont="1" applyFill="1" applyBorder="1" applyAlignment="1">
      <alignment vertical="center" wrapText="1"/>
    </xf>
    <xf numFmtId="0" fontId="56" fillId="0" borderId="0" xfId="574" applyFont="1" applyFill="1" applyBorder="1" applyAlignment="1">
      <alignment horizontal="left" vertical="center" wrapText="1"/>
    </xf>
    <xf numFmtId="0" fontId="9" fillId="0" borderId="0" xfId="574" applyFont="1" applyFill="1" applyBorder="1"/>
    <xf numFmtId="0" fontId="7" fillId="0" borderId="0" xfId="574" applyFont="1" applyFill="1" applyBorder="1" applyAlignment="1">
      <alignment vertical="center"/>
    </xf>
    <xf numFmtId="0" fontId="36" fillId="40" borderId="68" xfId="364" applyFont="1" applyFill="1" applyBorder="1" applyAlignment="1" applyProtection="1">
      <alignment vertical="center"/>
    </xf>
    <xf numFmtId="1" fontId="4" fillId="0" borderId="5" xfId="364" applyNumberFormat="1" applyFont="1" applyFill="1" applyBorder="1" applyAlignment="1">
      <alignment vertical="center"/>
    </xf>
    <xf numFmtId="1" fontId="4" fillId="0" borderId="6" xfId="364" applyNumberFormat="1" applyFont="1" applyFill="1" applyBorder="1" applyAlignment="1">
      <alignment horizontal="center" vertical="center"/>
    </xf>
    <xf numFmtId="1" fontId="4" fillId="0" borderId="35" xfId="364" applyNumberFormat="1" applyFont="1" applyFill="1" applyBorder="1" applyAlignment="1">
      <alignment vertical="center"/>
    </xf>
    <xf numFmtId="1" fontId="4" fillId="0" borderId="40" xfId="364" applyNumberFormat="1" applyFont="1" applyFill="1" applyBorder="1" applyAlignment="1">
      <alignment horizontal="center" vertical="center"/>
    </xf>
    <xf numFmtId="169" fontId="4" fillId="0" borderId="40" xfId="364" applyNumberFormat="1" applyFont="1" applyFill="1" applyBorder="1" applyAlignment="1">
      <alignment horizontal="center" vertical="center"/>
    </xf>
    <xf numFmtId="169" fontId="4" fillId="0" borderId="41" xfId="364" applyNumberFormat="1" applyFont="1" applyFill="1" applyBorder="1" applyAlignment="1" applyProtection="1">
      <alignment horizontal="center" vertical="center"/>
      <protection locked="0"/>
    </xf>
    <xf numFmtId="1" fontId="4" fillId="0" borderId="12" xfId="364" applyNumberFormat="1" applyFont="1" applyFill="1" applyBorder="1" applyAlignment="1" applyProtection="1">
      <alignment horizontal="center" vertical="center"/>
      <protection locked="0"/>
    </xf>
    <xf numFmtId="1" fontId="4" fillId="0" borderId="7" xfId="364" applyNumberFormat="1" applyFont="1" applyFill="1" applyBorder="1" applyAlignment="1" applyProtection="1">
      <alignment horizontal="center" vertical="center"/>
      <protection locked="0"/>
    </xf>
    <xf numFmtId="1" fontId="4" fillId="0" borderId="41" xfId="364" applyNumberFormat="1" applyFont="1" applyFill="1" applyBorder="1" applyAlignment="1" applyProtection="1">
      <alignment horizontal="center" vertical="center"/>
      <protection locked="0"/>
    </xf>
    <xf numFmtId="1" fontId="36" fillId="40" borderId="39" xfId="364" applyNumberFormat="1" applyFont="1" applyFill="1" applyBorder="1" applyAlignment="1" applyProtection="1">
      <alignment horizontal="center" vertical="center"/>
    </xf>
    <xf numFmtId="1" fontId="7" fillId="0" borderId="5" xfId="364" applyNumberFormat="1" applyFont="1" applyFill="1" applyBorder="1" applyAlignment="1">
      <alignment vertical="center"/>
    </xf>
    <xf numFmtId="1" fontId="7" fillId="0" borderId="35" xfId="364" applyNumberFormat="1" applyFont="1" applyFill="1" applyBorder="1" applyAlignment="1">
      <alignment vertical="center"/>
    </xf>
    <xf numFmtId="0" fontId="34" fillId="0" borderId="0" xfId="2" applyFont="1" applyBorder="1" applyAlignment="1">
      <alignment horizontal="center" vertical="center" wrapText="1"/>
    </xf>
    <xf numFmtId="1" fontId="7" fillId="0" borderId="6" xfId="364" applyNumberFormat="1" applyFont="1" applyFill="1" applyBorder="1" applyAlignment="1">
      <alignment horizontal="center" vertical="center"/>
    </xf>
    <xf numFmtId="1" fontId="7" fillId="0" borderId="40" xfId="364" applyNumberFormat="1" applyFont="1" applyFill="1" applyBorder="1" applyAlignment="1">
      <alignment horizontal="center" vertical="center"/>
    </xf>
    <xf numFmtId="1" fontId="4" fillId="0" borderId="10" xfId="319" applyNumberFormat="1" applyFont="1" applyFill="1" applyBorder="1" applyAlignment="1">
      <alignment vertical="center"/>
    </xf>
    <xf numFmtId="1" fontId="4" fillId="0" borderId="5" xfId="319" applyNumberFormat="1" applyFont="1" applyFill="1" applyBorder="1" applyAlignment="1">
      <alignment vertical="center"/>
    </xf>
    <xf numFmtId="1" fontId="4" fillId="0" borderId="6" xfId="319" applyNumberFormat="1" applyFont="1" applyFill="1" applyBorder="1" applyAlignment="1">
      <alignment horizontal="center" vertical="center"/>
    </xf>
    <xf numFmtId="169" fontId="4" fillId="0" borderId="6" xfId="319" applyNumberFormat="1" applyFont="1" applyFill="1" applyBorder="1" applyAlignment="1">
      <alignment horizontal="center" vertical="center"/>
    </xf>
    <xf numFmtId="0" fontId="7" fillId="0" borderId="0" xfId="364" applyFont="1" applyFill="1" applyBorder="1"/>
    <xf numFmtId="0" fontId="7" fillId="0" borderId="0" xfId="364" applyFont="1" applyBorder="1" applyAlignment="1">
      <alignment horizontal="center"/>
    </xf>
    <xf numFmtId="0" fontId="7" fillId="0" borderId="0" xfId="364" applyFont="1" applyBorder="1"/>
    <xf numFmtId="0" fontId="4" fillId="0" borderId="0" xfId="574" applyFont="1" applyFill="1" applyBorder="1"/>
    <xf numFmtId="1" fontId="4" fillId="0" borderId="10" xfId="364" applyNumberFormat="1" applyFont="1" applyFill="1" applyBorder="1" applyAlignment="1" applyProtection="1">
      <alignment vertical="center"/>
      <protection locked="0"/>
    </xf>
    <xf numFmtId="1" fontId="4" fillId="0" borderId="35" xfId="364" applyNumberFormat="1" applyFont="1" applyFill="1" applyBorder="1" applyAlignment="1" applyProtection="1">
      <alignment vertical="center"/>
      <protection locked="0"/>
    </xf>
    <xf numFmtId="1" fontId="7" fillId="0" borderId="10" xfId="364" applyNumberFormat="1" applyFont="1" applyFill="1" applyBorder="1" applyAlignment="1" applyProtection="1">
      <alignment vertical="center"/>
      <protection locked="0"/>
    </xf>
    <xf numFmtId="1" fontId="7" fillId="0" borderId="35" xfId="364" applyNumberFormat="1" applyFont="1" applyFill="1" applyBorder="1" applyAlignment="1" applyProtection="1">
      <alignment vertical="center"/>
      <protection locked="0"/>
    </xf>
    <xf numFmtId="1" fontId="4" fillId="0" borderId="33" xfId="364" applyNumberFormat="1" applyFont="1" applyFill="1" applyBorder="1" applyAlignment="1" applyProtection="1">
      <alignment horizontal="center" vertical="center"/>
      <protection locked="0"/>
    </xf>
    <xf numFmtId="1" fontId="7" fillId="0" borderId="11" xfId="364" applyNumberFormat="1" applyFont="1" applyFill="1" applyBorder="1" applyAlignment="1" applyProtection="1">
      <alignment horizontal="center" vertical="center"/>
      <protection locked="0"/>
    </xf>
    <xf numFmtId="1" fontId="7" fillId="0" borderId="40" xfId="364" applyNumberFormat="1" applyFont="1" applyFill="1" applyBorder="1" applyAlignment="1" applyProtection="1">
      <alignment horizontal="center" vertical="center"/>
      <protection locked="0"/>
    </xf>
    <xf numFmtId="0" fontId="4" fillId="0" borderId="6" xfId="364" applyFont="1" applyBorder="1" applyAlignment="1">
      <alignment vertical="center"/>
    </xf>
    <xf numFmtId="0" fontId="4" fillId="0" borderId="40" xfId="364" applyFont="1" applyBorder="1" applyAlignment="1">
      <alignment vertical="center"/>
    </xf>
    <xf numFmtId="1" fontId="0" fillId="0" borderId="10" xfId="319" applyNumberFormat="1" applyFont="1" applyFill="1" applyBorder="1" applyAlignment="1" applyProtection="1">
      <alignment vertical="center"/>
      <protection locked="0"/>
    </xf>
    <xf numFmtId="1" fontId="0" fillId="0" borderId="11" xfId="319" applyNumberFormat="1" applyFont="1" applyFill="1" applyBorder="1" applyAlignment="1" applyProtection="1">
      <alignment horizontal="center" vertical="center"/>
      <protection locked="0"/>
    </xf>
    <xf numFmtId="169" fontId="0" fillId="0" borderId="11" xfId="319" applyNumberFormat="1" applyFont="1" applyFill="1" applyBorder="1" applyAlignment="1" applyProtection="1">
      <alignment horizontal="center" vertical="center"/>
      <protection locked="0"/>
    </xf>
    <xf numFmtId="1" fontId="0" fillId="0" borderId="5" xfId="319" applyNumberFormat="1" applyFont="1" applyFill="1" applyBorder="1" applyAlignment="1" applyProtection="1">
      <alignment vertical="center"/>
      <protection locked="0"/>
    </xf>
    <xf numFmtId="1" fontId="0" fillId="0" borderId="6" xfId="319" applyNumberFormat="1" applyFont="1" applyFill="1" applyBorder="1" applyAlignment="1" applyProtection="1">
      <alignment horizontal="center" vertical="center"/>
      <protection locked="0"/>
    </xf>
    <xf numFmtId="169" fontId="0" fillId="0" borderId="6" xfId="319" applyNumberFormat="1" applyFont="1" applyFill="1" applyBorder="1" applyAlignment="1" applyProtection="1">
      <alignment horizontal="center" vertical="center"/>
      <protection locked="0"/>
    </xf>
    <xf numFmtId="0" fontId="9" fillId="0" borderId="0" xfId="574" applyFont="1" applyFill="1" applyBorder="1" applyAlignment="1">
      <alignment vertical="center"/>
    </xf>
    <xf numFmtId="169" fontId="4" fillId="0" borderId="33" xfId="364" applyNumberFormat="1" applyFont="1" applyFill="1" applyBorder="1" applyAlignment="1" applyProtection="1">
      <alignment horizontal="center" vertical="center"/>
      <protection locked="0"/>
    </xf>
    <xf numFmtId="1" fontId="6" fillId="40" borderId="9" xfId="364" applyNumberFormat="1" applyFont="1" applyFill="1" applyBorder="1" applyAlignment="1" applyProtection="1">
      <alignment horizontal="center" vertical="center"/>
    </xf>
    <xf numFmtId="169" fontId="6" fillId="40" borderId="9" xfId="364" applyNumberFormat="1" applyFont="1" applyFill="1" applyBorder="1" applyAlignment="1" applyProtection="1">
      <alignment horizontal="center" vertical="center"/>
    </xf>
    <xf numFmtId="1" fontId="7" fillId="0" borderId="10" xfId="0" applyNumberFormat="1" applyFont="1" applyFill="1" applyBorder="1" applyAlignment="1" applyProtection="1">
      <alignment vertical="center"/>
      <protection locked="0"/>
    </xf>
    <xf numFmtId="1" fontId="4" fillId="0" borderId="11" xfId="0" applyNumberFormat="1" applyFont="1" applyFill="1" applyBorder="1" applyAlignment="1" applyProtection="1">
      <alignment horizontal="center" vertical="center"/>
      <protection locked="0"/>
    </xf>
    <xf numFmtId="169" fontId="4" fillId="0" borderId="11" xfId="0" applyNumberFormat="1" applyFont="1" applyFill="1" applyBorder="1" applyAlignment="1" applyProtection="1">
      <alignment horizontal="center" vertical="center"/>
      <protection locked="0"/>
    </xf>
    <xf numFmtId="1" fontId="7" fillId="0" borderId="5" xfId="0" applyNumberFormat="1" applyFont="1" applyFill="1" applyBorder="1" applyAlignment="1" applyProtection="1">
      <alignment vertical="center"/>
      <protection locked="0"/>
    </xf>
    <xf numFmtId="1" fontId="4" fillId="0" borderId="6" xfId="0" applyNumberFormat="1" applyFont="1" applyFill="1" applyBorder="1" applyAlignment="1" applyProtection="1">
      <alignment horizontal="center" vertical="center"/>
      <protection locked="0"/>
    </xf>
    <xf numFmtId="169" fontId="4" fillId="0" borderId="6" xfId="0" applyNumberFormat="1" applyFont="1" applyFill="1" applyBorder="1" applyAlignment="1" applyProtection="1">
      <alignment horizontal="center" vertical="center"/>
      <protection locked="0"/>
    </xf>
    <xf numFmtId="1" fontId="7" fillId="0" borderId="35" xfId="0" applyNumberFormat="1" applyFont="1" applyFill="1" applyBorder="1" applyAlignment="1" applyProtection="1">
      <alignment vertical="center"/>
      <protection locked="0"/>
    </xf>
    <xf numFmtId="1" fontId="4" fillId="0" borderId="40" xfId="0" applyNumberFormat="1" applyFont="1" applyFill="1" applyBorder="1" applyAlignment="1" applyProtection="1">
      <alignment horizontal="center" vertical="center"/>
      <protection locked="0"/>
    </xf>
    <xf numFmtId="169" fontId="4" fillId="0" borderId="40" xfId="0" applyNumberFormat="1" applyFont="1" applyFill="1" applyBorder="1" applyAlignment="1" applyProtection="1">
      <alignment horizontal="center" vertical="center"/>
      <protection locked="0"/>
    </xf>
    <xf numFmtId="0" fontId="9" fillId="0" borderId="0" xfId="574" applyFont="1" applyFill="1" applyBorder="1" applyAlignment="1">
      <alignment vertical="center" wrapText="1"/>
    </xf>
    <xf numFmtId="0" fontId="36" fillId="40" borderId="8" xfId="0" applyFont="1" applyFill="1" applyBorder="1" applyAlignment="1">
      <alignment vertical="center"/>
    </xf>
    <xf numFmtId="1" fontId="36" fillId="40" borderId="9" xfId="0" applyNumberFormat="1" applyFont="1" applyFill="1" applyBorder="1" applyAlignment="1" applyProtection="1">
      <alignment horizontal="center" vertical="center"/>
    </xf>
    <xf numFmtId="169" fontId="36" fillId="40" borderId="9" xfId="0" applyNumberFormat="1" applyFont="1" applyFill="1" applyBorder="1" applyAlignment="1" applyProtection="1">
      <alignment horizontal="center" vertical="center"/>
    </xf>
    <xf numFmtId="0" fontId="36" fillId="40" borderId="9" xfId="0" applyFont="1" applyFill="1" applyBorder="1" applyAlignment="1">
      <alignment horizontal="center" vertical="center"/>
    </xf>
    <xf numFmtId="169" fontId="36" fillId="40" borderId="9" xfId="0" applyNumberFormat="1" applyFont="1" applyFill="1" applyBorder="1" applyAlignment="1">
      <alignment horizontal="center" vertical="center"/>
    </xf>
    <xf numFmtId="1" fontId="36" fillId="40" borderId="9" xfId="0" applyNumberFormat="1" applyFont="1" applyFill="1" applyBorder="1" applyAlignment="1">
      <alignment horizontal="center" vertical="center"/>
    </xf>
    <xf numFmtId="0" fontId="34" fillId="0" borderId="0" xfId="2" applyFont="1" applyBorder="1" applyAlignment="1">
      <alignment vertical="center" wrapText="1"/>
    </xf>
    <xf numFmtId="1" fontId="7" fillId="0" borderId="6" xfId="319" applyNumberFormat="1" applyFont="1" applyFill="1" applyBorder="1" applyAlignment="1" applyProtection="1">
      <alignment vertical="center"/>
      <protection locked="0"/>
    </xf>
    <xf numFmtId="1" fontId="7" fillId="0" borderId="6" xfId="319" applyNumberFormat="1" applyFont="1" applyFill="1" applyBorder="1" applyAlignment="1">
      <alignment vertical="center"/>
    </xf>
    <xf numFmtId="1" fontId="7" fillId="0" borderId="40" xfId="319" applyNumberFormat="1" applyFont="1" applyFill="1" applyBorder="1" applyAlignment="1" applyProtection="1">
      <alignment vertical="center"/>
      <protection locked="0"/>
    </xf>
    <xf numFmtId="0" fontId="4" fillId="0" borderId="5" xfId="364" applyFont="1" applyFill="1" applyBorder="1" applyAlignment="1" applyProtection="1">
      <alignment vertical="center"/>
      <protection locked="0"/>
    </xf>
    <xf numFmtId="0" fontId="4" fillId="0" borderId="6" xfId="364" applyFont="1" applyFill="1" applyBorder="1" applyAlignment="1" applyProtection="1">
      <alignment horizontal="center" vertical="center"/>
      <protection locked="0"/>
    </xf>
    <xf numFmtId="1" fontId="4" fillId="0" borderId="11" xfId="364" applyNumberFormat="1" applyFont="1" applyFill="1" applyBorder="1" applyAlignment="1" applyProtection="1">
      <alignment vertical="center"/>
      <protection locked="0"/>
    </xf>
    <xf numFmtId="0" fontId="4" fillId="0" borderId="6" xfId="364" applyFont="1" applyFill="1" applyBorder="1" applyAlignment="1" applyProtection="1">
      <alignment vertical="center"/>
      <protection locked="0"/>
    </xf>
    <xf numFmtId="0" fontId="4" fillId="0" borderId="5" xfId="364" applyFill="1" applyBorder="1" applyAlignment="1" applyProtection="1">
      <alignment vertical="center"/>
      <protection locked="0"/>
    </xf>
    <xf numFmtId="0" fontId="4" fillId="0" borderId="6" xfId="364" applyFill="1" applyBorder="1" applyAlignment="1" applyProtection="1">
      <alignment horizontal="center" vertical="center"/>
      <protection locked="0"/>
    </xf>
    <xf numFmtId="0" fontId="9" fillId="0" borderId="0" xfId="0" applyFont="1"/>
    <xf numFmtId="1" fontId="4" fillId="0" borderId="5" xfId="319" applyNumberFormat="1" applyFont="1" applyFill="1" applyBorder="1" applyAlignment="1" applyProtection="1">
      <alignment vertical="center"/>
      <protection locked="0"/>
    </xf>
    <xf numFmtId="0" fontId="4" fillId="0" borderId="5" xfId="319" applyFont="1" applyFill="1" applyBorder="1" applyAlignment="1" applyProtection="1">
      <alignment vertical="center"/>
      <protection locked="0"/>
    </xf>
    <xf numFmtId="0" fontId="4" fillId="0" borderId="6" xfId="319" applyFont="1" applyFill="1" applyBorder="1" applyAlignment="1" applyProtection="1">
      <alignment horizontal="center" vertical="center"/>
      <protection locked="0"/>
    </xf>
    <xf numFmtId="1" fontId="4" fillId="0" borderId="35" xfId="319" applyNumberFormat="1" applyFont="1" applyFill="1" applyBorder="1" applyAlignment="1" applyProtection="1">
      <alignment vertical="center"/>
      <protection locked="0"/>
    </xf>
    <xf numFmtId="1" fontId="4" fillId="0" borderId="5" xfId="364" applyNumberFormat="1" applyFont="1" applyFill="1" applyBorder="1" applyAlignment="1" applyProtection="1">
      <alignment horizontal="left" vertical="center"/>
      <protection locked="0"/>
    </xf>
    <xf numFmtId="1" fontId="7" fillId="0" borderId="5" xfId="364" applyNumberFormat="1" applyFont="1" applyFill="1" applyBorder="1" applyAlignment="1" applyProtection="1">
      <alignment horizontal="left" vertical="center"/>
      <protection locked="0"/>
    </xf>
    <xf numFmtId="0" fontId="36" fillId="45" borderId="8" xfId="364" applyFont="1" applyFill="1" applyBorder="1" applyAlignment="1">
      <alignment vertical="center"/>
    </xf>
    <xf numFmtId="1" fontId="36" fillId="45" borderId="9" xfId="364" applyNumberFormat="1" applyFont="1" applyFill="1" applyBorder="1" applyAlignment="1">
      <alignment horizontal="center" vertical="center"/>
    </xf>
    <xf numFmtId="1" fontId="36" fillId="45" borderId="9" xfId="364" applyNumberFormat="1" applyFont="1" applyFill="1" applyBorder="1" applyAlignment="1" applyProtection="1">
      <alignment horizontal="center" vertical="center"/>
    </xf>
    <xf numFmtId="169" fontId="36" fillId="45" borderId="9" xfId="364" applyNumberFormat="1" applyFont="1" applyFill="1" applyBorder="1" applyAlignment="1" applyProtection="1">
      <alignment horizontal="center" vertical="center"/>
    </xf>
    <xf numFmtId="169" fontId="36" fillId="45" borderId="39" xfId="364" applyNumberFormat="1" applyFont="1" applyFill="1" applyBorder="1" applyAlignment="1" applyProtection="1">
      <alignment horizontal="center" vertical="center"/>
    </xf>
    <xf numFmtId="0" fontId="4" fillId="0" borderId="0" xfId="574" applyFill="1"/>
    <xf numFmtId="0" fontId="60" fillId="0" borderId="0" xfId="574" applyFont="1" applyFill="1" applyAlignment="1">
      <alignment horizontal="center" vertical="center"/>
    </xf>
    <xf numFmtId="0" fontId="4" fillId="0" borderId="0" xfId="574" applyFill="1" applyAlignment="1">
      <alignment horizontal="center"/>
    </xf>
    <xf numFmtId="0" fontId="4" fillId="0" borderId="0" xfId="364" applyAlignment="1">
      <alignment vertical="center"/>
    </xf>
    <xf numFmtId="0" fontId="4" fillId="0" borderId="5" xfId="364" applyFont="1" applyFill="1" applyBorder="1" applyAlignment="1">
      <alignment vertical="center"/>
    </xf>
    <xf numFmtId="0" fontId="4" fillId="0" borderId="6" xfId="364" applyFont="1" applyFill="1" applyBorder="1" applyAlignment="1">
      <alignment horizontal="center" vertical="center"/>
    </xf>
    <xf numFmtId="169" fontId="4" fillId="0" borderId="7" xfId="364" applyNumberFormat="1" applyFont="1" applyFill="1" applyBorder="1" applyAlignment="1">
      <alignment horizontal="center" vertical="center"/>
    </xf>
    <xf numFmtId="1" fontId="4" fillId="0" borderId="6" xfId="319" applyNumberFormat="1" applyFont="1" applyFill="1" applyBorder="1" applyAlignment="1" applyProtection="1">
      <alignment vertical="center"/>
      <protection locked="0"/>
    </xf>
    <xf numFmtId="1" fontId="4" fillId="0" borderId="6" xfId="319" applyNumberFormat="1" applyFont="1" applyFill="1" applyBorder="1" applyAlignment="1" applyProtection="1">
      <alignment horizontal="left" vertical="center"/>
      <protection locked="0"/>
    </xf>
    <xf numFmtId="1" fontId="4" fillId="0" borderId="40" xfId="319" applyNumberFormat="1" applyFont="1" applyFill="1" applyBorder="1" applyAlignment="1" applyProtection="1">
      <alignment vertical="center"/>
      <protection locked="0"/>
    </xf>
    <xf numFmtId="0" fontId="33" fillId="0" borderId="0" xfId="364" applyFont="1" applyFill="1" applyBorder="1" applyAlignment="1">
      <alignment vertical="center" wrapText="1"/>
    </xf>
    <xf numFmtId="1" fontId="36" fillId="40" borderId="6" xfId="0" applyNumberFormat="1" applyFont="1" applyFill="1" applyBorder="1" applyAlignment="1">
      <alignment horizontal="center" vertical="center"/>
    </xf>
    <xf numFmtId="169" fontId="36" fillId="40" borderId="6" xfId="0" applyNumberFormat="1" applyFont="1" applyFill="1" applyBorder="1" applyAlignment="1">
      <alignment horizontal="center" vertical="center"/>
    </xf>
    <xf numFmtId="1" fontId="36" fillId="40" borderId="6" xfId="0" applyNumberFormat="1" applyFont="1" applyFill="1" applyBorder="1" applyAlignment="1" applyProtection="1">
      <alignment horizontal="center" vertical="center"/>
    </xf>
    <xf numFmtId="169" fontId="36" fillId="40" borderId="6" xfId="0" applyNumberFormat="1" applyFont="1" applyFill="1" applyBorder="1" applyAlignment="1" applyProtection="1">
      <alignment horizontal="center" vertical="center"/>
    </xf>
    <xf numFmtId="0" fontId="36" fillId="40" borderId="6" xfId="0" applyFont="1" applyFill="1" applyBorder="1" applyAlignment="1">
      <alignment horizontal="center" vertical="center"/>
    </xf>
    <xf numFmtId="0" fontId="35" fillId="40" borderId="7" xfId="364" applyFont="1" applyFill="1" applyBorder="1" applyAlignment="1">
      <alignment horizontal="center" vertical="center" wrapText="1"/>
    </xf>
    <xf numFmtId="0" fontId="59" fillId="40" borderId="36" xfId="364" applyFont="1" applyFill="1" applyBorder="1" applyAlignment="1">
      <alignment horizontal="center" vertical="center"/>
    </xf>
    <xf numFmtId="0" fontId="59" fillId="40" borderId="36" xfId="364" applyFont="1" applyFill="1" applyBorder="1" applyAlignment="1">
      <alignment horizontal="center" vertical="center" wrapText="1"/>
    </xf>
    <xf numFmtId="0" fontId="59" fillId="40" borderId="37" xfId="364" applyFont="1" applyFill="1" applyBorder="1" applyAlignment="1">
      <alignment horizontal="center" vertical="center"/>
    </xf>
    <xf numFmtId="1" fontId="4" fillId="0" borderId="13" xfId="364" applyNumberFormat="1" applyFont="1" applyFill="1" applyBorder="1" applyAlignment="1" applyProtection="1">
      <alignment vertical="center"/>
      <protection locked="0"/>
    </xf>
    <xf numFmtId="1" fontId="4" fillId="0" borderId="36" xfId="364" applyNumberFormat="1" applyFont="1" applyFill="1" applyBorder="1" applyAlignment="1" applyProtection="1">
      <alignment horizontal="center" vertical="center"/>
      <protection locked="0"/>
    </xf>
    <xf numFmtId="169" fontId="4" fillId="0" borderId="36" xfId="364" applyNumberFormat="1" applyFont="1" applyFill="1" applyBorder="1" applyAlignment="1" applyProtection="1">
      <alignment horizontal="center" vertical="center"/>
      <protection locked="0"/>
    </xf>
    <xf numFmtId="169" fontId="4" fillId="0" borderId="37" xfId="364" applyNumberFormat="1" applyFont="1" applyFill="1" applyBorder="1" applyAlignment="1" applyProtection="1">
      <alignment horizontal="center" vertical="center"/>
      <protection locked="0"/>
    </xf>
    <xf numFmtId="0" fontId="36" fillId="45" borderId="9" xfId="364" applyFont="1" applyFill="1" applyBorder="1" applyAlignment="1">
      <alignment horizontal="center" vertical="center"/>
    </xf>
    <xf numFmtId="169" fontId="36" fillId="45" borderId="9" xfId="364" applyNumberFormat="1" applyFont="1" applyFill="1" applyBorder="1" applyAlignment="1">
      <alignment horizontal="center" vertical="center"/>
    </xf>
    <xf numFmtId="169" fontId="36" fillId="45" borderId="39" xfId="364" applyNumberFormat="1" applyFont="1" applyFill="1" applyBorder="1" applyAlignment="1">
      <alignment horizontal="center" vertical="center"/>
    </xf>
    <xf numFmtId="1" fontId="36" fillId="40" borderId="8" xfId="319" applyNumberFormat="1" applyFont="1" applyFill="1" applyBorder="1" applyAlignment="1" applyProtection="1">
      <alignment vertical="center"/>
    </xf>
    <xf numFmtId="1" fontId="36" fillId="40" borderId="8" xfId="364" applyNumberFormat="1" applyFont="1" applyFill="1" applyBorder="1" applyAlignment="1" applyProtection="1">
      <alignment vertical="center"/>
    </xf>
    <xf numFmtId="1" fontId="35" fillId="40" borderId="6" xfId="0" applyNumberFormat="1" applyFont="1" applyFill="1" applyBorder="1" applyAlignment="1" applyProtection="1">
      <alignment horizontal="center" vertical="center"/>
    </xf>
    <xf numFmtId="1" fontId="36" fillId="40" borderId="34" xfId="364" applyNumberFormat="1" applyFont="1" applyFill="1" applyBorder="1" applyAlignment="1" applyProtection="1">
      <alignment vertical="center"/>
    </xf>
    <xf numFmtId="169" fontId="36" fillId="40" borderId="28" xfId="364" applyNumberFormat="1" applyFont="1" applyFill="1" applyBorder="1" applyAlignment="1" applyProtection="1">
      <alignment horizontal="center" vertical="center"/>
    </xf>
    <xf numFmtId="169" fontId="36" fillId="40" borderId="45" xfId="364" applyNumberFormat="1" applyFont="1" applyFill="1" applyBorder="1" applyAlignment="1" applyProtection="1">
      <alignment horizontal="center" vertical="center"/>
    </xf>
    <xf numFmtId="1" fontId="7" fillId="0" borderId="10" xfId="319" applyNumberFormat="1" applyFont="1" applyFill="1" applyBorder="1" applyAlignment="1" applyProtection="1">
      <alignment vertical="center"/>
      <protection locked="0"/>
    </xf>
    <xf numFmtId="0" fontId="33" fillId="0" borderId="0" xfId="364" applyFont="1" applyFill="1" applyBorder="1" applyAlignment="1">
      <alignment horizontal="left" vertical="center" wrapText="1"/>
    </xf>
    <xf numFmtId="0" fontId="9" fillId="0" borderId="0" xfId="574" applyFont="1" applyFill="1" applyBorder="1" applyAlignment="1">
      <alignment horizontal="left" vertical="center" wrapText="1"/>
    </xf>
    <xf numFmtId="49" fontId="53" fillId="42" borderId="6" xfId="0" applyNumberFormat="1" applyFont="1" applyFill="1" applyBorder="1" applyAlignment="1">
      <alignment horizontal="center" vertical="center" textRotation="90" wrapText="1"/>
    </xf>
    <xf numFmtId="170" fontId="53" fillId="42" borderId="6" xfId="0" applyNumberFormat="1" applyFont="1" applyFill="1" applyBorder="1" applyAlignment="1">
      <alignment horizontal="center" vertical="center" wrapText="1"/>
    </xf>
    <xf numFmtId="170" fontId="53" fillId="42" borderId="7" xfId="0" applyNumberFormat="1" applyFont="1" applyFill="1" applyBorder="1" applyAlignment="1">
      <alignment horizontal="center" vertical="center" wrapText="1"/>
    </xf>
    <xf numFmtId="0" fontId="53" fillId="41" borderId="0" xfId="0" applyFont="1" applyFill="1" applyBorder="1" applyAlignment="1">
      <alignment vertical="center" wrapText="1"/>
    </xf>
    <xf numFmtId="0" fontId="53" fillId="42" borderId="13" xfId="0" applyFont="1" applyFill="1" applyBorder="1" applyAlignment="1">
      <alignment vertical="center" wrapText="1"/>
    </xf>
    <xf numFmtId="0" fontId="53" fillId="42" borderId="36" xfId="0" applyFont="1" applyFill="1" applyBorder="1" applyAlignment="1">
      <alignment vertical="center" wrapText="1"/>
    </xf>
    <xf numFmtId="170" fontId="53" fillId="42" borderId="36" xfId="0" applyNumberFormat="1" applyFont="1" applyFill="1" applyBorder="1" applyAlignment="1">
      <alignment horizontal="right" vertical="center" wrapText="1"/>
    </xf>
    <xf numFmtId="170" fontId="53" fillId="42" borderId="37" xfId="0" applyNumberFormat="1" applyFont="1" applyFill="1" applyBorder="1" applyAlignment="1">
      <alignment horizontal="right" vertical="center" wrapText="1"/>
    </xf>
    <xf numFmtId="0" fontId="56" fillId="41" borderId="0" xfId="0" applyFont="1" applyFill="1" applyBorder="1" applyAlignment="1">
      <alignment vertical="center" wrapText="1"/>
    </xf>
    <xf numFmtId="3" fontId="56" fillId="41" borderId="11" xfId="0" applyNumberFormat="1" applyFont="1" applyFill="1" applyBorder="1" applyAlignment="1">
      <alignment vertical="center" wrapText="1"/>
    </xf>
    <xf numFmtId="3" fontId="9" fillId="41" borderId="11" xfId="0" applyNumberFormat="1" applyFont="1" applyFill="1" applyBorder="1" applyAlignment="1">
      <alignment horizontal="right" vertical="center" wrapText="1"/>
    </xf>
    <xf numFmtId="170" fontId="9" fillId="41" borderId="11" xfId="0" applyNumberFormat="1" applyFont="1" applyFill="1" applyBorder="1" applyAlignment="1">
      <alignment horizontal="right" vertical="center" wrapText="1"/>
    </xf>
    <xf numFmtId="170" fontId="9" fillId="41" borderId="12" xfId="0" applyNumberFormat="1" applyFont="1" applyFill="1" applyBorder="1" applyAlignment="1">
      <alignment horizontal="right" vertical="center" wrapText="1"/>
    </xf>
    <xf numFmtId="3" fontId="56" fillId="41" borderId="6" xfId="0" applyNumberFormat="1" applyFont="1" applyFill="1" applyBorder="1" applyAlignment="1">
      <alignment vertical="center" wrapText="1"/>
    </xf>
    <xf numFmtId="3" fontId="9" fillId="41" borderId="6" xfId="0" applyNumberFormat="1" applyFont="1" applyFill="1" applyBorder="1" applyAlignment="1">
      <alignment horizontal="right" vertical="center" wrapText="1"/>
    </xf>
    <xf numFmtId="170" fontId="9" fillId="41" borderId="6" xfId="0" applyNumberFormat="1" applyFont="1" applyFill="1" applyBorder="1" applyAlignment="1">
      <alignment horizontal="right" vertical="center" wrapText="1"/>
    </xf>
    <xf numFmtId="170" fontId="9" fillId="41" borderId="7" xfId="0" applyNumberFormat="1" applyFont="1" applyFill="1" applyBorder="1" applyAlignment="1">
      <alignment horizontal="right" vertical="center" wrapText="1"/>
    </xf>
    <xf numFmtId="3" fontId="56" fillId="41" borderId="40" xfId="0" applyNumberFormat="1" applyFont="1" applyFill="1" applyBorder="1" applyAlignment="1">
      <alignment vertical="center" wrapText="1"/>
    </xf>
    <xf numFmtId="3" fontId="9" fillId="41" borderId="40" xfId="0" applyNumberFormat="1" applyFont="1" applyFill="1" applyBorder="1" applyAlignment="1">
      <alignment horizontal="right" vertical="center" wrapText="1"/>
    </xf>
    <xf numFmtId="170" fontId="9" fillId="41" borderId="40" xfId="0" applyNumberFormat="1" applyFont="1" applyFill="1" applyBorder="1" applyAlignment="1">
      <alignment horizontal="right" vertical="center" wrapText="1"/>
    </xf>
    <xf numFmtId="170" fontId="9" fillId="41" borderId="41" xfId="0" applyNumberFormat="1" applyFont="1" applyFill="1" applyBorder="1" applyAlignment="1">
      <alignment horizontal="right" vertical="center" wrapText="1"/>
    </xf>
    <xf numFmtId="0" fontId="53" fillId="42" borderId="8" xfId="0" applyFont="1" applyFill="1" applyBorder="1" applyAlignment="1">
      <alignment vertical="center" wrapText="1"/>
    </xf>
    <xf numFmtId="0" fontId="53" fillId="42" borderId="9" xfId="0" applyFont="1" applyFill="1" applyBorder="1" applyAlignment="1">
      <alignment vertical="center" wrapText="1"/>
    </xf>
    <xf numFmtId="170" fontId="53" fillId="42" borderId="9" xfId="0" applyNumberFormat="1" applyFont="1" applyFill="1" applyBorder="1" applyAlignment="1">
      <alignment horizontal="right" vertical="center" wrapText="1"/>
    </xf>
    <xf numFmtId="170" fontId="53" fillId="42" borderId="39" xfId="0" applyNumberFormat="1" applyFont="1" applyFill="1" applyBorder="1" applyAlignment="1">
      <alignment horizontal="right" vertical="center" wrapText="1"/>
    </xf>
    <xf numFmtId="170" fontId="61" fillId="46" borderId="0" xfId="0" applyNumberFormat="1" applyFont="1" applyFill="1" applyAlignment="1">
      <alignment wrapText="1"/>
    </xf>
    <xf numFmtId="0" fontId="4" fillId="46" borderId="0" xfId="0" applyFont="1" applyFill="1" applyAlignment="1">
      <alignment wrapText="1"/>
    </xf>
    <xf numFmtId="0" fontId="9" fillId="46" borderId="0" xfId="0" applyFont="1" applyFill="1" applyAlignment="1">
      <alignment horizontal="left" wrapText="1"/>
    </xf>
    <xf numFmtId="170" fontId="4" fillId="46" borderId="0" xfId="0" applyNumberFormat="1" applyFont="1" applyFill="1" applyAlignment="1">
      <alignment wrapText="1"/>
    </xf>
    <xf numFmtId="0" fontId="56" fillId="0" borderId="0" xfId="0" applyFont="1"/>
    <xf numFmtId="0" fontId="9" fillId="0" borderId="0" xfId="574" applyFont="1" applyFill="1" applyBorder="1" applyAlignment="1">
      <alignment horizontal="left" vertical="center" wrapText="1"/>
    </xf>
    <xf numFmtId="0" fontId="56" fillId="0" borderId="0" xfId="364" applyFont="1" applyFill="1" applyBorder="1" applyAlignment="1">
      <alignment horizontal="left" vertical="center" wrapText="1"/>
    </xf>
    <xf numFmtId="0" fontId="4" fillId="0" borderId="0" xfId="0" applyFont="1" applyFill="1"/>
    <xf numFmtId="0" fontId="4" fillId="0" borderId="0" xfId="0" applyFont="1" applyFill="1" applyAlignment="1">
      <alignment horizontal="center"/>
    </xf>
    <xf numFmtId="0" fontId="4" fillId="41" borderId="0" xfId="0" applyFont="1" applyFill="1"/>
    <xf numFmtId="1" fontId="4" fillId="0" borderId="0" xfId="0" applyNumberFormat="1" applyFont="1" applyFill="1"/>
    <xf numFmtId="171" fontId="4" fillId="0" borderId="0" xfId="0" applyNumberFormat="1" applyFont="1" applyFill="1"/>
    <xf numFmtId="0" fontId="35" fillId="40" borderId="6" xfId="286" applyFont="1" applyFill="1" applyBorder="1" applyAlignment="1">
      <alignment horizontal="center" vertical="center" wrapText="1"/>
    </xf>
    <xf numFmtId="1" fontId="35" fillId="40" borderId="6" xfId="286" applyNumberFormat="1" applyFont="1" applyFill="1" applyBorder="1" applyAlignment="1">
      <alignment horizontal="center" vertical="center" wrapText="1"/>
    </xf>
    <xf numFmtId="0" fontId="53" fillId="40" borderId="6" xfId="286" applyFont="1" applyFill="1" applyBorder="1" applyAlignment="1">
      <alignment horizontal="center" vertical="center" wrapText="1"/>
    </xf>
    <xf numFmtId="171" fontId="35" fillId="40" borderId="6" xfId="286" applyNumberFormat="1" applyFont="1" applyFill="1" applyBorder="1" applyAlignment="1">
      <alignment horizontal="center" vertical="center" wrapText="1"/>
    </xf>
    <xf numFmtId="0" fontId="35" fillId="40" borderId="59" xfId="286" applyFont="1" applyFill="1" applyBorder="1" applyAlignment="1">
      <alignment horizontal="center" vertical="center" wrapText="1"/>
    </xf>
    <xf numFmtId="0" fontId="36" fillId="40" borderId="6" xfId="2" applyFont="1" applyFill="1" applyBorder="1" applyAlignment="1">
      <alignment vertical="center"/>
    </xf>
    <xf numFmtId="0" fontId="35" fillId="40" borderId="6" xfId="576" applyFont="1" applyFill="1" applyBorder="1" applyAlignment="1">
      <alignment horizontal="center"/>
    </xf>
    <xf numFmtId="169" fontId="35" fillId="40" borderId="6" xfId="576" applyNumberFormat="1" applyFont="1" applyFill="1" applyBorder="1" applyAlignment="1">
      <alignment horizontal="center"/>
    </xf>
    <xf numFmtId="1" fontId="35" fillId="40" borderId="6" xfId="576" applyNumberFormat="1" applyFont="1" applyFill="1" applyBorder="1" applyAlignment="1">
      <alignment horizontal="center"/>
    </xf>
    <xf numFmtId="0" fontId="4" fillId="0" borderId="6" xfId="2" applyFont="1" applyBorder="1" applyAlignment="1">
      <alignment vertical="center"/>
    </xf>
    <xf numFmtId="0" fontId="7" fillId="0" borderId="6" xfId="576" applyFont="1" applyBorder="1" applyAlignment="1">
      <alignment horizontal="center"/>
    </xf>
    <xf numFmtId="169" fontId="7" fillId="0" borderId="6" xfId="576" applyNumberFormat="1" applyFont="1" applyBorder="1" applyAlignment="1">
      <alignment horizontal="center"/>
    </xf>
    <xf numFmtId="1" fontId="7" fillId="0" borderId="6" xfId="576" applyNumberFormat="1" applyFont="1" applyBorder="1" applyAlignment="1">
      <alignment horizontal="center"/>
    </xf>
    <xf numFmtId="0" fontId="7" fillId="0" borderId="40" xfId="576" applyFont="1" applyBorder="1" applyAlignment="1">
      <alignment horizontal="center"/>
    </xf>
    <xf numFmtId="169" fontId="7" fillId="0" borderId="40" xfId="576" applyNumberFormat="1" applyFont="1" applyBorder="1" applyAlignment="1">
      <alignment horizontal="center"/>
    </xf>
    <xf numFmtId="1" fontId="7" fillId="0" borderId="40" xfId="576" applyNumberFormat="1" applyFont="1" applyBorder="1" applyAlignment="1">
      <alignment horizontal="center"/>
    </xf>
    <xf numFmtId="0" fontId="35" fillId="40" borderId="6" xfId="286" applyFont="1" applyFill="1" applyBorder="1" applyAlignment="1">
      <alignment horizontal="center"/>
    </xf>
    <xf numFmtId="169" fontId="35" fillId="40" borderId="6" xfId="286" applyNumberFormat="1" applyFont="1" applyFill="1" applyBorder="1" applyAlignment="1">
      <alignment horizontal="center"/>
    </xf>
    <xf numFmtId="1" fontId="35" fillId="40" borderId="6" xfId="286" applyNumberFormat="1" applyFont="1" applyFill="1" applyBorder="1" applyAlignment="1">
      <alignment horizontal="center"/>
    </xf>
    <xf numFmtId="0" fontId="37" fillId="0" borderId="0" xfId="2" applyFont="1" applyFill="1" applyBorder="1" applyAlignment="1">
      <alignment vertical="center"/>
    </xf>
    <xf numFmtId="0" fontId="37" fillId="0" borderId="0" xfId="354" applyFont="1" applyAlignment="1">
      <alignment vertical="center"/>
    </xf>
    <xf numFmtId="0" fontId="43" fillId="0" borderId="0" xfId="318" applyFont="1" applyBorder="1"/>
    <xf numFmtId="0" fontId="43" fillId="41" borderId="10" xfId="318" applyFont="1" applyFill="1" applyBorder="1"/>
    <xf numFmtId="0" fontId="43" fillId="41" borderId="5" xfId="318" applyFont="1" applyFill="1" applyBorder="1"/>
    <xf numFmtId="0" fontId="43" fillId="41" borderId="13" xfId="318" applyFont="1" applyFill="1" applyBorder="1"/>
    <xf numFmtId="3" fontId="56" fillId="41" borderId="36" xfId="0" applyNumberFormat="1" applyFont="1" applyFill="1" applyBorder="1" applyAlignment="1">
      <alignment vertical="center" wrapText="1"/>
    </xf>
    <xf numFmtId="3" fontId="9" fillId="41" borderId="36" xfId="0" applyNumberFormat="1" applyFont="1" applyFill="1" applyBorder="1" applyAlignment="1">
      <alignment horizontal="right" vertical="center" wrapText="1"/>
    </xf>
    <xf numFmtId="170" fontId="9" fillId="41" borderId="36" xfId="0" applyNumberFormat="1" applyFont="1" applyFill="1" applyBorder="1" applyAlignment="1">
      <alignment horizontal="right" vertical="center" wrapText="1"/>
    </xf>
    <xf numFmtId="170" fontId="9" fillId="41" borderId="37" xfId="0" applyNumberFormat="1" applyFont="1" applyFill="1" applyBorder="1" applyAlignment="1">
      <alignment horizontal="right" vertical="center" wrapText="1"/>
    </xf>
    <xf numFmtId="0" fontId="53" fillId="42" borderId="34" xfId="0" applyFont="1" applyFill="1" applyBorder="1" applyAlignment="1">
      <alignment vertical="center" wrapText="1"/>
    </xf>
    <xf numFmtId="0" fontId="53" fillId="42" borderId="28" xfId="0" applyFont="1" applyFill="1" applyBorder="1" applyAlignment="1">
      <alignment vertical="center" wrapText="1"/>
    </xf>
    <xf numFmtId="170" fontId="53" fillId="42" borderId="28" xfId="0" applyNumberFormat="1" applyFont="1" applyFill="1" applyBorder="1" applyAlignment="1">
      <alignment horizontal="right" vertical="center" wrapText="1"/>
    </xf>
    <xf numFmtId="170" fontId="53" fillId="42" borderId="45" xfId="0" applyNumberFormat="1" applyFont="1" applyFill="1" applyBorder="1" applyAlignment="1">
      <alignment horizontal="right" vertical="center" wrapText="1"/>
    </xf>
    <xf numFmtId="0" fontId="7" fillId="0" borderId="6" xfId="286" applyFont="1" applyBorder="1" applyAlignment="1">
      <alignment horizontal="center"/>
    </xf>
    <xf numFmtId="169" fontId="7" fillId="0" borderId="6" xfId="286" applyNumberFormat="1" applyFont="1" applyBorder="1" applyAlignment="1">
      <alignment horizontal="center"/>
    </xf>
    <xf numFmtId="1" fontId="7" fillId="0" borderId="6" xfId="286" applyNumberFormat="1" applyFont="1" applyBorder="1" applyAlignment="1">
      <alignment horizontal="center"/>
    </xf>
    <xf numFmtId="0" fontId="4" fillId="0" borderId="0" xfId="286" applyFont="1" applyFill="1"/>
    <xf numFmtId="1" fontId="7" fillId="0" borderId="0" xfId="576" applyNumberFormat="1" applyFont="1" applyFill="1" applyBorder="1" applyAlignment="1">
      <alignment horizontal="center"/>
    </xf>
    <xf numFmtId="1" fontId="4" fillId="0" borderId="0" xfId="286" applyNumberFormat="1" applyFont="1" applyFill="1" applyAlignment="1">
      <alignment horizontal="center"/>
    </xf>
    <xf numFmtId="0" fontId="4" fillId="0" borderId="0" xfId="286" applyFont="1" applyFill="1" applyAlignment="1">
      <alignment horizontal="center"/>
    </xf>
    <xf numFmtId="0" fontId="9" fillId="0" borderId="0" xfId="2" applyFont="1" applyFill="1" applyBorder="1" applyAlignment="1">
      <alignment vertical="center"/>
    </xf>
    <xf numFmtId="0" fontId="9" fillId="0" borderId="0" xfId="286" applyNumberFormat="1" applyFont="1"/>
    <xf numFmtId="1" fontId="0" fillId="0" borderId="0" xfId="319" applyNumberFormat="1" applyFont="1" applyFill="1" applyBorder="1" applyAlignment="1" applyProtection="1">
      <alignment vertical="center"/>
      <protection locked="0"/>
    </xf>
    <xf numFmtId="1" fontId="0" fillId="0" borderId="13" xfId="319" applyNumberFormat="1" applyFont="1" applyFill="1" applyBorder="1" applyAlignment="1" applyProtection="1">
      <alignment vertical="center"/>
      <protection locked="0"/>
    </xf>
    <xf numFmtId="0" fontId="4" fillId="0" borderId="6" xfId="2" applyFont="1" applyFill="1" applyBorder="1" applyAlignment="1">
      <alignment vertical="center"/>
    </xf>
    <xf numFmtId="0" fontId="43" fillId="41" borderId="0" xfId="318" applyFont="1" applyFill="1" applyBorder="1"/>
    <xf numFmtId="0" fontId="43" fillId="0" borderId="35" xfId="318" applyFont="1" applyBorder="1"/>
    <xf numFmtId="0" fontId="4" fillId="47" borderId="0" xfId="0" applyFont="1" applyFill="1"/>
    <xf numFmtId="0" fontId="64" fillId="0" borderId="0" xfId="0" applyFont="1"/>
    <xf numFmtId="1" fontId="65" fillId="0" borderId="0" xfId="319" applyNumberFormat="1" applyFont="1" applyFill="1" applyBorder="1" applyAlignment="1" applyProtection="1">
      <alignment vertical="center"/>
      <protection locked="0"/>
    </xf>
    <xf numFmtId="1" fontId="7" fillId="41" borderId="10" xfId="319" applyNumberFormat="1" applyFont="1" applyFill="1" applyBorder="1" applyAlignment="1" applyProtection="1">
      <alignment vertical="center"/>
      <protection locked="0"/>
    </xf>
    <xf numFmtId="1" fontId="7" fillId="41" borderId="5" xfId="319" applyNumberFormat="1" applyFont="1" applyFill="1" applyBorder="1" applyAlignment="1" applyProtection="1">
      <alignment vertical="center"/>
      <protection locked="0"/>
    </xf>
    <xf numFmtId="1" fontId="65" fillId="0" borderId="0" xfId="319" applyNumberFormat="1" applyFont="1" applyFill="1" applyBorder="1" applyAlignment="1">
      <alignment vertical="center"/>
    </xf>
    <xf numFmtId="1" fontId="7" fillId="41" borderId="5" xfId="319" applyNumberFormat="1" applyFont="1" applyFill="1" applyBorder="1" applyAlignment="1">
      <alignment vertical="center"/>
    </xf>
    <xf numFmtId="0" fontId="4" fillId="41" borderId="0" xfId="364" applyFont="1" applyFill="1" applyBorder="1" applyAlignment="1">
      <alignment vertical="center"/>
    </xf>
    <xf numFmtId="0" fontId="4" fillId="0" borderId="10" xfId="364" applyFont="1" applyBorder="1" applyAlignment="1">
      <alignment vertical="center"/>
    </xf>
    <xf numFmtId="1" fontId="65" fillId="41" borderId="0" xfId="364" applyNumberFormat="1" applyFont="1" applyFill="1" applyBorder="1" applyAlignment="1" applyProtection="1">
      <alignment vertical="center"/>
      <protection locked="0"/>
    </xf>
    <xf numFmtId="1" fontId="7" fillId="41" borderId="10" xfId="364" applyNumberFormat="1" applyFont="1" applyFill="1" applyBorder="1" applyAlignment="1" applyProtection="1">
      <alignment vertical="center"/>
      <protection locked="0"/>
    </xf>
    <xf numFmtId="1" fontId="7" fillId="41" borderId="5" xfId="364" applyNumberFormat="1" applyFont="1" applyFill="1" applyBorder="1" applyAlignment="1" applyProtection="1">
      <alignment vertical="center"/>
      <protection locked="0"/>
    </xf>
    <xf numFmtId="1" fontId="65" fillId="41" borderId="0" xfId="364" applyNumberFormat="1" applyFont="1" applyFill="1" applyBorder="1" applyAlignment="1" applyProtection="1">
      <alignment horizontal="left" vertical="center"/>
      <protection locked="0"/>
    </xf>
    <xf numFmtId="1" fontId="7" fillId="41" borderId="5" xfId="364" applyNumberFormat="1" applyFont="1" applyFill="1" applyBorder="1" applyAlignment="1" applyProtection="1">
      <alignment horizontal="left" vertical="center"/>
      <protection locked="0"/>
    </xf>
    <xf numFmtId="1" fontId="7" fillId="41" borderId="35" xfId="364" applyNumberFormat="1" applyFont="1" applyFill="1" applyBorder="1" applyAlignment="1" applyProtection="1">
      <alignment vertical="center"/>
      <protection locked="0"/>
    </xf>
    <xf numFmtId="0" fontId="63" fillId="0" borderId="0" xfId="0" applyFont="1"/>
    <xf numFmtId="3" fontId="53" fillId="42" borderId="36" xfId="0" applyNumberFormat="1" applyFont="1" applyFill="1" applyBorder="1" applyAlignment="1">
      <alignment vertical="center" wrapText="1"/>
    </xf>
    <xf numFmtId="1" fontId="0" fillId="41" borderId="0" xfId="319" applyNumberFormat="1" applyFont="1" applyFill="1" applyBorder="1" applyAlignment="1" applyProtection="1">
      <alignment vertical="center"/>
      <protection locked="0"/>
    </xf>
    <xf numFmtId="0" fontId="66" fillId="0" borderId="0" xfId="0" applyFont="1" applyAlignment="1">
      <alignment horizontal="center" vertical="center"/>
    </xf>
    <xf numFmtId="0" fontId="67" fillId="0" borderId="0" xfId="0" applyFont="1" applyAlignment="1">
      <alignment vertical="center"/>
    </xf>
    <xf numFmtId="0" fontId="42" fillId="42" borderId="33" xfId="0" applyFont="1" applyFill="1" applyBorder="1" applyAlignment="1">
      <alignment horizontal="center" vertical="center" wrapText="1"/>
    </xf>
    <xf numFmtId="0" fontId="42" fillId="42" borderId="6" xfId="0" applyFont="1" applyFill="1" applyBorder="1" applyAlignment="1">
      <alignment vertical="center"/>
    </xf>
    <xf numFmtId="171" fontId="42" fillId="42" borderId="6" xfId="320" applyNumberFormat="1" applyFont="1" applyFill="1" applyBorder="1" applyAlignment="1">
      <alignment horizontal="center" vertical="center"/>
    </xf>
    <xf numFmtId="0" fontId="69" fillId="0" borderId="6" xfId="0" applyFont="1" applyBorder="1" applyAlignment="1">
      <alignment vertical="center"/>
    </xf>
    <xf numFmtId="171" fontId="43" fillId="0" borderId="6" xfId="320" applyNumberFormat="1" applyFont="1" applyFill="1" applyBorder="1" applyAlignment="1">
      <alignment horizontal="center" vertical="center"/>
    </xf>
    <xf numFmtId="0" fontId="34" fillId="0" borderId="6" xfId="0" applyFont="1" applyFill="1" applyBorder="1" applyAlignment="1">
      <alignment horizontal="center" vertical="center"/>
    </xf>
    <xf numFmtId="16" fontId="4" fillId="48" borderId="6" xfId="0" applyNumberFormat="1" applyFont="1" applyFill="1" applyBorder="1" applyAlignment="1">
      <alignment horizontal="center" vertical="center"/>
    </xf>
    <xf numFmtId="0" fontId="4" fillId="41" borderId="6" xfId="0" applyFont="1" applyFill="1" applyBorder="1" applyAlignment="1">
      <alignment horizontal="center" vertical="center"/>
    </xf>
    <xf numFmtId="0" fontId="4" fillId="48" borderId="6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49" borderId="6" xfId="0" applyFont="1" applyFill="1" applyBorder="1" applyAlignment="1">
      <alignment horizontal="center" vertical="center"/>
    </xf>
    <xf numFmtId="0" fontId="4" fillId="47" borderId="6" xfId="0" applyFont="1" applyFill="1" applyBorder="1" applyAlignment="1">
      <alignment horizontal="center" vertical="center"/>
    </xf>
    <xf numFmtId="0" fontId="4" fillId="50" borderId="6" xfId="0" applyFont="1" applyFill="1" applyBorder="1" applyAlignment="1">
      <alignment horizontal="center" vertical="center"/>
    </xf>
    <xf numFmtId="169" fontId="4" fillId="51" borderId="6" xfId="575" applyNumberFormat="1" applyFont="1" applyFill="1" applyBorder="1" applyAlignment="1">
      <alignment horizontal="center" vertical="center"/>
    </xf>
    <xf numFmtId="169" fontId="4" fillId="0" borderId="6" xfId="575" applyNumberFormat="1" applyFont="1" applyFill="1" applyBorder="1" applyAlignment="1">
      <alignment horizontal="center" vertical="center"/>
    </xf>
    <xf numFmtId="169" fontId="4" fillId="50" borderId="6" xfId="575" applyNumberFormat="1" applyFont="1" applyFill="1" applyBorder="1" applyAlignment="1">
      <alignment horizontal="center" vertical="center"/>
    </xf>
    <xf numFmtId="0" fontId="52" fillId="0" borderId="0" xfId="0" applyFont="1" applyFill="1" applyAlignment="1">
      <alignment vertical="center"/>
    </xf>
    <xf numFmtId="0" fontId="72" fillId="41" borderId="0" xfId="0" applyFont="1" applyFill="1" applyBorder="1" applyAlignment="1">
      <alignment horizontal="left"/>
    </xf>
    <xf numFmtId="0" fontId="74" fillId="0" borderId="0" xfId="0" applyFont="1" applyFill="1" applyAlignment="1">
      <alignment vertical="center"/>
    </xf>
    <xf numFmtId="0" fontId="52" fillId="0" borderId="0" xfId="0" applyFont="1" applyFill="1" applyAlignment="1">
      <alignment horizontal="center" vertical="center"/>
    </xf>
    <xf numFmtId="0" fontId="52" fillId="41" borderId="0" xfId="0" applyFont="1" applyFill="1" applyAlignment="1">
      <alignment horizontal="center" vertical="center"/>
    </xf>
    <xf numFmtId="0" fontId="61" fillId="0" borderId="6" xfId="0" applyFont="1" applyFill="1" applyBorder="1" applyAlignment="1">
      <alignment horizontal="center" vertical="center"/>
    </xf>
    <xf numFmtId="2" fontId="72" fillId="41" borderId="0" xfId="0" applyNumberFormat="1" applyFont="1" applyFill="1" applyBorder="1" applyAlignment="1">
      <alignment horizontal="justify" vertical="top" wrapText="1"/>
    </xf>
    <xf numFmtId="0" fontId="52" fillId="0" borderId="59" xfId="0" applyFont="1" applyFill="1" applyBorder="1" applyAlignment="1">
      <alignment horizontal="left" vertical="center"/>
    </xf>
    <xf numFmtId="0" fontId="52" fillId="0" borderId="62" xfId="0" applyFont="1" applyFill="1" applyBorder="1" applyAlignment="1">
      <alignment horizontal="left" vertical="center"/>
    </xf>
    <xf numFmtId="0" fontId="52" fillId="0" borderId="57" xfId="0" applyFont="1" applyFill="1" applyBorder="1" applyAlignment="1">
      <alignment horizontal="left" vertical="center"/>
    </xf>
    <xf numFmtId="0" fontId="72" fillId="41" borderId="6" xfId="0" applyFont="1" applyFill="1" applyBorder="1" applyAlignment="1">
      <alignment horizontal="left" wrapText="1"/>
    </xf>
    <xf numFmtId="0" fontId="72" fillId="41" borderId="6" xfId="0" applyFont="1" applyFill="1" applyBorder="1" applyAlignment="1">
      <alignment horizontal="left"/>
    </xf>
    <xf numFmtId="0" fontId="70" fillId="41" borderId="6" xfId="0" applyFont="1" applyFill="1" applyBorder="1" applyAlignment="1">
      <alignment horizontal="left" wrapText="1"/>
    </xf>
    <xf numFmtId="2" fontId="72" fillId="41" borderId="0" xfId="0" applyNumberFormat="1" applyFont="1" applyFill="1" applyBorder="1" applyAlignment="1">
      <alignment horizontal="justify" vertical="top" wrapText="1"/>
    </xf>
    <xf numFmtId="0" fontId="52" fillId="0" borderId="6" xfId="0" applyFont="1" applyFill="1" applyBorder="1" applyAlignment="1">
      <alignment horizontal="left" vertical="top" wrapText="1"/>
    </xf>
    <xf numFmtId="0" fontId="52" fillId="0" borderId="59" xfId="0" applyFont="1" applyFill="1" applyBorder="1" applyAlignment="1">
      <alignment horizontal="left" vertical="top"/>
    </xf>
    <xf numFmtId="0" fontId="52" fillId="0" borderId="62" xfId="0" applyFont="1" applyFill="1" applyBorder="1" applyAlignment="1">
      <alignment horizontal="left" vertical="top"/>
    </xf>
    <xf numFmtId="0" fontId="52" fillId="0" borderId="57" xfId="0" applyFont="1" applyFill="1" applyBorder="1" applyAlignment="1">
      <alignment horizontal="left" vertical="top"/>
    </xf>
    <xf numFmtId="0" fontId="34" fillId="0" borderId="59" xfId="0" applyFont="1" applyFill="1" applyBorder="1" applyAlignment="1">
      <alignment horizontal="center" vertical="center"/>
    </xf>
    <xf numFmtId="0" fontId="34" fillId="0" borderId="57" xfId="0" applyFont="1" applyFill="1" applyBorder="1" applyAlignment="1">
      <alignment horizontal="center" vertical="center"/>
    </xf>
    <xf numFmtId="0" fontId="4" fillId="0" borderId="59" xfId="0" applyFont="1" applyFill="1" applyBorder="1" applyAlignment="1">
      <alignment horizontal="center" vertical="center"/>
    </xf>
    <xf numFmtId="0" fontId="4" fillId="0" borderId="57" xfId="0" applyFont="1" applyFill="1" applyBorder="1" applyAlignment="1">
      <alignment horizontal="center" vertical="center"/>
    </xf>
    <xf numFmtId="0" fontId="4" fillId="0" borderId="60" xfId="0" applyFont="1" applyFill="1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70" fillId="41" borderId="6" xfId="0" applyFont="1" applyFill="1" applyBorder="1" applyAlignment="1">
      <alignment horizontal="left"/>
    </xf>
    <xf numFmtId="0" fontId="35" fillId="40" borderId="6" xfId="286" applyFont="1" applyFill="1" applyBorder="1" applyAlignment="1">
      <alignment horizontal="center" vertical="center" wrapText="1"/>
    </xf>
    <xf numFmtId="0" fontId="35" fillId="40" borderId="46" xfId="286" applyFont="1" applyFill="1" applyBorder="1" applyAlignment="1">
      <alignment horizontal="center" vertical="center" wrapText="1"/>
    </xf>
    <xf numFmtId="0" fontId="35" fillId="40" borderId="55" xfId="286" applyFont="1" applyFill="1" applyBorder="1" applyAlignment="1">
      <alignment horizontal="center" vertical="center" wrapText="1"/>
    </xf>
    <xf numFmtId="0" fontId="53" fillId="40" borderId="59" xfId="286" applyFont="1" applyFill="1" applyBorder="1" applyAlignment="1">
      <alignment horizontal="center" vertical="center" wrapText="1"/>
    </xf>
    <xf numFmtId="0" fontId="53" fillId="40" borderId="57" xfId="286" applyFont="1" applyFill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61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68" fillId="0" borderId="14" xfId="0" applyFont="1" applyBorder="1" applyAlignment="1">
      <alignment horizontal="center" vertical="center" wrapText="1"/>
    </xf>
    <xf numFmtId="0" fontId="42" fillId="42" borderId="6" xfId="0" applyFont="1" applyFill="1" applyBorder="1" applyAlignment="1">
      <alignment horizontal="center" vertical="center" wrapText="1"/>
    </xf>
    <xf numFmtId="0" fontId="53" fillId="40" borderId="6" xfId="286" applyFont="1" applyFill="1" applyBorder="1" applyAlignment="1">
      <alignment horizontal="center" vertical="center" wrapText="1"/>
    </xf>
    <xf numFmtId="0" fontId="35" fillId="40" borderId="59" xfId="286" applyFont="1" applyFill="1" applyBorder="1" applyAlignment="1">
      <alignment horizontal="center" vertical="center" wrapText="1"/>
    </xf>
    <xf numFmtId="0" fontId="35" fillId="40" borderId="62" xfId="286" applyFont="1" applyFill="1" applyBorder="1" applyAlignment="1">
      <alignment horizontal="center" vertical="center" wrapText="1"/>
    </xf>
    <xf numFmtId="0" fontId="35" fillId="40" borderId="57" xfId="286" applyFont="1" applyFill="1" applyBorder="1" applyAlignment="1">
      <alignment horizontal="center" vertical="center" wrapText="1"/>
    </xf>
    <xf numFmtId="0" fontId="35" fillId="40" borderId="6" xfId="286" applyFont="1" applyFill="1" applyBorder="1" applyAlignment="1">
      <alignment horizontal="center" vertical="center"/>
    </xf>
    <xf numFmtId="49" fontId="35" fillId="40" borderId="60" xfId="286" applyNumberFormat="1" applyFont="1" applyFill="1" applyBorder="1" applyAlignment="1">
      <alignment horizontal="center" vertical="center"/>
    </xf>
    <xf numFmtId="49" fontId="35" fillId="40" borderId="69" xfId="286" applyNumberFormat="1" applyFont="1" applyFill="1" applyBorder="1" applyAlignment="1">
      <alignment horizontal="center" vertical="center"/>
    </xf>
    <xf numFmtId="49" fontId="35" fillId="40" borderId="61" xfId="286" applyNumberFormat="1" applyFont="1" applyFill="1" applyBorder="1" applyAlignment="1">
      <alignment horizontal="center" vertical="center"/>
    </xf>
    <xf numFmtId="49" fontId="35" fillId="40" borderId="46" xfId="286" applyNumberFormat="1" applyFont="1" applyFill="1" applyBorder="1" applyAlignment="1">
      <alignment horizontal="center" vertical="center"/>
    </xf>
    <xf numFmtId="49" fontId="35" fillId="40" borderId="14" xfId="286" applyNumberFormat="1" applyFont="1" applyFill="1" applyBorder="1" applyAlignment="1">
      <alignment horizontal="center" vertical="center"/>
    </xf>
    <xf numFmtId="49" fontId="35" fillId="40" borderId="55" xfId="286" applyNumberFormat="1" applyFont="1" applyFill="1" applyBorder="1" applyAlignment="1">
      <alignment horizontal="center" vertical="center"/>
    </xf>
    <xf numFmtId="0" fontId="37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62" fillId="40" borderId="59" xfId="286" applyNumberFormat="1" applyFont="1" applyFill="1" applyBorder="1" applyAlignment="1">
      <alignment horizontal="center" vertical="center"/>
    </xf>
    <xf numFmtId="0" fontId="35" fillId="40" borderId="59" xfId="286" applyFont="1" applyFill="1" applyBorder="1" applyAlignment="1">
      <alignment horizontal="center" vertical="center"/>
    </xf>
    <xf numFmtId="0" fontId="35" fillId="40" borderId="62" xfId="286" applyFont="1" applyFill="1" applyBorder="1" applyAlignment="1">
      <alignment horizontal="center" vertical="center"/>
    </xf>
    <xf numFmtId="0" fontId="35" fillId="40" borderId="57" xfId="286" applyFont="1" applyFill="1" applyBorder="1" applyAlignment="1">
      <alignment horizontal="center" vertical="center"/>
    </xf>
    <xf numFmtId="0" fontId="35" fillId="40" borderId="60" xfId="286" applyFont="1" applyFill="1" applyBorder="1" applyAlignment="1">
      <alignment horizontal="center" vertical="center" wrapText="1"/>
    </xf>
    <xf numFmtId="0" fontId="35" fillId="40" borderId="69" xfId="286" applyFont="1" applyFill="1" applyBorder="1" applyAlignment="1">
      <alignment horizontal="center" vertical="center" wrapText="1"/>
    </xf>
    <xf numFmtId="0" fontId="35" fillId="40" borderId="61" xfId="286" applyFont="1" applyFill="1" applyBorder="1" applyAlignment="1">
      <alignment horizontal="center" vertical="center" wrapText="1"/>
    </xf>
    <xf numFmtId="0" fontId="35" fillId="40" borderId="14" xfId="286" applyFont="1" applyFill="1" applyBorder="1" applyAlignment="1">
      <alignment horizontal="center" vertical="center" wrapText="1"/>
    </xf>
    <xf numFmtId="0" fontId="35" fillId="40" borderId="6" xfId="2" applyFont="1" applyFill="1" applyBorder="1" applyAlignment="1">
      <alignment horizontal="center" vertical="center" wrapText="1"/>
    </xf>
    <xf numFmtId="0" fontId="35" fillId="40" borderId="6" xfId="2" applyFont="1" applyFill="1" applyBorder="1" applyAlignment="1">
      <alignment horizontal="center" vertical="center"/>
    </xf>
    <xf numFmtId="3" fontId="5" fillId="42" borderId="3" xfId="378" applyNumberFormat="1" applyFont="1" applyFill="1" applyBorder="1" applyAlignment="1">
      <alignment horizontal="center" vertical="center" wrapText="1"/>
    </xf>
    <xf numFmtId="3" fontId="5" fillId="42" borderId="42" xfId="378" applyNumberFormat="1" applyFont="1" applyFill="1" applyBorder="1" applyAlignment="1">
      <alignment horizontal="center" vertical="center" wrapText="1"/>
    </xf>
    <xf numFmtId="3" fontId="5" fillId="42" borderId="44" xfId="378" applyNumberFormat="1" applyFont="1" applyFill="1" applyBorder="1" applyAlignment="1">
      <alignment horizontal="center" vertical="center" wrapText="1"/>
    </xf>
    <xf numFmtId="3" fontId="5" fillId="42" borderId="36" xfId="378" applyNumberFormat="1" applyFont="1" applyFill="1" applyBorder="1" applyAlignment="1">
      <alignment horizontal="center" vertical="center" wrapText="1"/>
    </xf>
    <xf numFmtId="3" fontId="5" fillId="42" borderId="4" xfId="378" applyNumberFormat="1" applyFont="1" applyFill="1" applyBorder="1" applyAlignment="1">
      <alignment horizontal="center" vertical="center" wrapText="1"/>
    </xf>
    <xf numFmtId="3" fontId="5" fillId="42" borderId="37" xfId="378" applyNumberFormat="1" applyFont="1" applyFill="1" applyBorder="1" applyAlignment="1">
      <alignment horizontal="center" vertical="center" wrapText="1"/>
    </xf>
    <xf numFmtId="0" fontId="34" fillId="0" borderId="29" xfId="287" applyFont="1" applyBorder="1" applyAlignment="1">
      <alignment horizontal="center" vertical="center" wrapText="1"/>
    </xf>
    <xf numFmtId="0" fontId="41" fillId="0" borderId="29" xfId="0" applyFont="1" applyBorder="1" applyAlignment="1">
      <alignment horizontal="center" vertical="center" wrapText="1"/>
    </xf>
    <xf numFmtId="0" fontId="5" fillId="42" borderId="2" xfId="318" applyFont="1" applyFill="1" applyBorder="1" applyAlignment="1">
      <alignment horizontal="center" vertical="center" wrapText="1"/>
    </xf>
    <xf numFmtId="0" fontId="5" fillId="42" borderId="5" xfId="318" applyFont="1" applyFill="1" applyBorder="1" applyAlignment="1">
      <alignment horizontal="center" vertical="center" wrapText="1"/>
    </xf>
    <xf numFmtId="0" fontId="5" fillId="42" borderId="13" xfId="318" applyFont="1" applyFill="1" applyBorder="1" applyAlignment="1">
      <alignment horizontal="center" vertical="center" wrapText="1"/>
    </xf>
    <xf numFmtId="0" fontId="5" fillId="42" borderId="31" xfId="573" applyFont="1" applyFill="1" applyBorder="1" applyAlignment="1">
      <alignment horizontal="center" vertical="center"/>
    </xf>
    <xf numFmtId="0" fontId="5" fillId="42" borderId="33" xfId="573" applyFont="1" applyFill="1" applyBorder="1" applyAlignment="1">
      <alignment horizontal="center" vertical="center"/>
    </xf>
    <xf numFmtId="0" fontId="5" fillId="42" borderId="28" xfId="573" applyFont="1" applyFill="1" applyBorder="1" applyAlignment="1">
      <alignment horizontal="center" vertical="center"/>
    </xf>
    <xf numFmtId="3" fontId="5" fillId="42" borderId="48" xfId="573" applyNumberFormat="1" applyFont="1" applyFill="1" applyBorder="1" applyAlignment="1" applyProtection="1">
      <alignment horizontal="center" vertical="center"/>
    </xf>
    <xf numFmtId="3" fontId="5" fillId="42" borderId="49" xfId="573" applyNumberFormat="1" applyFont="1" applyFill="1" applyBorder="1" applyAlignment="1" applyProtection="1">
      <alignment horizontal="center" vertical="center"/>
    </xf>
    <xf numFmtId="3" fontId="5" fillId="42" borderId="46" xfId="573" applyNumberFormat="1" applyFont="1" applyFill="1" applyBorder="1" applyAlignment="1" applyProtection="1">
      <alignment horizontal="center" vertical="center"/>
    </xf>
    <xf numFmtId="3" fontId="5" fillId="42" borderId="14" xfId="573" applyNumberFormat="1" applyFont="1" applyFill="1" applyBorder="1" applyAlignment="1" applyProtection="1">
      <alignment horizontal="center" vertical="center"/>
    </xf>
    <xf numFmtId="0" fontId="5" fillId="42" borderId="50" xfId="318" applyFont="1" applyFill="1" applyBorder="1" applyAlignment="1">
      <alignment horizontal="center" vertical="center" wrapText="1"/>
    </xf>
    <xf numFmtId="0" fontId="5" fillId="42" borderId="52" xfId="318" applyFont="1" applyFill="1" applyBorder="1" applyAlignment="1">
      <alignment horizontal="center" vertical="center" wrapText="1"/>
    </xf>
    <xf numFmtId="0" fontId="5" fillId="42" borderId="45" xfId="318" applyFont="1" applyFill="1" applyBorder="1" applyAlignment="1">
      <alignment horizontal="center" vertical="center" wrapText="1"/>
    </xf>
    <xf numFmtId="0" fontId="34" fillId="0" borderId="0" xfId="318" applyFont="1" applyBorder="1" applyAlignment="1">
      <alignment horizontal="center" vertical="center" wrapText="1"/>
    </xf>
    <xf numFmtId="0" fontId="5" fillId="42" borderId="42" xfId="318" applyFont="1" applyFill="1" applyBorder="1" applyAlignment="1">
      <alignment horizontal="center" vertical="center" wrapText="1"/>
    </xf>
    <xf numFmtId="0" fontId="5" fillId="42" borderId="43" xfId="318" applyFont="1" applyFill="1" applyBorder="1" applyAlignment="1">
      <alignment horizontal="center" vertical="center" wrapText="1"/>
    </xf>
    <xf numFmtId="0" fontId="5" fillId="42" borderId="44" xfId="318" applyFont="1" applyFill="1" applyBorder="1" applyAlignment="1">
      <alignment horizontal="center" vertical="center" wrapText="1"/>
    </xf>
    <xf numFmtId="0" fontId="34" fillId="41" borderId="29" xfId="354" applyFont="1" applyFill="1" applyBorder="1" applyAlignment="1">
      <alignment horizontal="center" vertical="center" wrapText="1"/>
    </xf>
    <xf numFmtId="0" fontId="36" fillId="40" borderId="54" xfId="364" applyFont="1" applyFill="1" applyBorder="1" applyAlignment="1">
      <alignment horizontal="center" vertical="center"/>
    </xf>
    <xf numFmtId="0" fontId="36" fillId="40" borderId="56" xfId="364" applyFont="1" applyFill="1" applyBorder="1" applyAlignment="1">
      <alignment horizontal="center" vertical="center"/>
    </xf>
    <xf numFmtId="0" fontId="36" fillId="40" borderId="49" xfId="364" applyFont="1" applyFill="1" applyBorder="1" applyAlignment="1">
      <alignment horizontal="center" vertical="center"/>
    </xf>
    <xf numFmtId="0" fontId="36" fillId="40" borderId="0" xfId="364" applyFont="1" applyFill="1" applyBorder="1" applyAlignment="1">
      <alignment horizontal="center" vertical="center"/>
    </xf>
    <xf numFmtId="0" fontId="36" fillId="40" borderId="14" xfId="364" applyFont="1" applyFill="1" applyBorder="1" applyAlignment="1">
      <alignment horizontal="center" vertical="center"/>
    </xf>
    <xf numFmtId="0" fontId="36" fillId="40" borderId="49" xfId="364" applyFont="1" applyFill="1" applyBorder="1" applyAlignment="1">
      <alignment horizontal="center" vertical="center" wrapText="1"/>
    </xf>
    <xf numFmtId="0" fontId="36" fillId="40" borderId="0" xfId="364" applyFont="1" applyFill="1" applyBorder="1" applyAlignment="1">
      <alignment horizontal="center" vertical="center" wrapText="1"/>
    </xf>
    <xf numFmtId="0" fontId="36" fillId="40" borderId="14" xfId="364" applyFont="1" applyFill="1" applyBorder="1" applyAlignment="1">
      <alignment horizontal="center" vertical="center" wrapText="1"/>
    </xf>
    <xf numFmtId="0" fontId="36" fillId="40" borderId="55" xfId="364" applyFont="1" applyFill="1" applyBorder="1" applyAlignment="1">
      <alignment horizontal="center" vertical="center"/>
    </xf>
    <xf numFmtId="0" fontId="36" fillId="40" borderId="11" xfId="364" applyFont="1" applyFill="1" applyBorder="1" applyAlignment="1">
      <alignment horizontal="center" vertical="center"/>
    </xf>
    <xf numFmtId="0" fontId="36" fillId="40" borderId="12" xfId="364" applyFont="1" applyFill="1" applyBorder="1" applyAlignment="1">
      <alignment horizontal="center" vertical="center"/>
    </xf>
    <xf numFmtId="0" fontId="36" fillId="40" borderId="57" xfId="364" applyFont="1" applyFill="1" applyBorder="1" applyAlignment="1">
      <alignment horizontal="center" vertical="center"/>
    </xf>
    <xf numFmtId="0" fontId="36" fillId="40" borderId="6" xfId="364" applyFont="1" applyFill="1" applyBorder="1" applyAlignment="1">
      <alignment horizontal="center" vertical="center"/>
    </xf>
    <xf numFmtId="0" fontId="36" fillId="40" borderId="7" xfId="364" applyFont="1" applyFill="1" applyBorder="1" applyAlignment="1">
      <alignment horizontal="center" vertical="center"/>
    </xf>
    <xf numFmtId="0" fontId="34" fillId="41" borderId="29" xfId="378" applyFont="1" applyFill="1" applyBorder="1" applyAlignment="1">
      <alignment horizontal="center" vertical="center" wrapText="1"/>
    </xf>
    <xf numFmtId="3" fontId="5" fillId="42" borderId="2" xfId="378" applyNumberFormat="1" applyFont="1" applyFill="1" applyBorder="1" applyAlignment="1">
      <alignment horizontal="center" vertical="center" wrapText="1"/>
    </xf>
    <xf numFmtId="3" fontId="5" fillId="42" borderId="13" xfId="378" applyNumberFormat="1" applyFont="1" applyFill="1" applyBorder="1" applyAlignment="1">
      <alignment horizontal="center" vertical="center" wrapText="1"/>
    </xf>
    <xf numFmtId="0" fontId="34" fillId="41" borderId="0" xfId="354" applyFont="1" applyFill="1" applyBorder="1" applyAlignment="1">
      <alignment horizontal="center" vertical="center"/>
    </xf>
    <xf numFmtId="0" fontId="35" fillId="40" borderId="30" xfId="364" applyFont="1" applyFill="1" applyBorder="1" applyAlignment="1">
      <alignment horizontal="center" vertical="center" wrapText="1"/>
    </xf>
    <xf numFmtId="0" fontId="35" fillId="40" borderId="32" xfId="364" applyFont="1" applyFill="1" applyBorder="1" applyAlignment="1">
      <alignment horizontal="center" vertical="center" wrapText="1"/>
    </xf>
    <xf numFmtId="0" fontId="35" fillId="40" borderId="34" xfId="364" applyFont="1" applyFill="1" applyBorder="1" applyAlignment="1">
      <alignment horizontal="center" vertical="center" wrapText="1"/>
    </xf>
    <xf numFmtId="0" fontId="53" fillId="40" borderId="31" xfId="364" applyFont="1" applyFill="1" applyBorder="1" applyAlignment="1">
      <alignment horizontal="center" vertical="center" wrapText="1"/>
    </xf>
    <xf numFmtId="0" fontId="53" fillId="40" borderId="33" xfId="364" applyFont="1" applyFill="1" applyBorder="1" applyAlignment="1">
      <alignment horizontal="center" vertical="center" wrapText="1"/>
    </xf>
    <xf numFmtId="0" fontId="53" fillId="40" borderId="28" xfId="364" applyFont="1" applyFill="1" applyBorder="1" applyAlignment="1">
      <alignment horizontal="center" vertical="center" wrapText="1"/>
    </xf>
    <xf numFmtId="0" fontId="36" fillId="40" borderId="31" xfId="364" applyFont="1" applyFill="1" applyBorder="1" applyAlignment="1">
      <alignment horizontal="center" vertical="center"/>
    </xf>
    <xf numFmtId="0" fontId="36" fillId="40" borderId="33" xfId="364" applyFont="1" applyFill="1" applyBorder="1" applyAlignment="1">
      <alignment horizontal="center" vertical="center"/>
    </xf>
    <xf numFmtId="0" fontId="36" fillId="40" borderId="28" xfId="364" applyFont="1" applyFill="1" applyBorder="1" applyAlignment="1">
      <alignment horizontal="center" vertical="center"/>
    </xf>
    <xf numFmtId="0" fontId="36" fillId="40" borderId="42" xfId="364" applyFont="1" applyFill="1" applyBorder="1" applyAlignment="1">
      <alignment horizontal="center" vertical="center" wrapText="1"/>
    </xf>
    <xf numFmtId="0" fontId="36" fillId="40" borderId="43" xfId="364" applyFont="1" applyFill="1" applyBorder="1" applyAlignment="1">
      <alignment horizontal="center" vertical="center" wrapText="1"/>
    </xf>
    <xf numFmtId="0" fontId="36" fillId="40" borderId="58" xfId="364" applyFont="1" applyFill="1" applyBorder="1" applyAlignment="1">
      <alignment horizontal="center" vertical="center" wrapText="1"/>
    </xf>
    <xf numFmtId="0" fontId="36" fillId="40" borderId="59" xfId="364" applyFont="1" applyFill="1" applyBorder="1" applyAlignment="1">
      <alignment horizontal="center" vertical="center"/>
    </xf>
    <xf numFmtId="0" fontId="34" fillId="41" borderId="0" xfId="2" applyFont="1" applyFill="1" applyAlignment="1">
      <alignment horizontal="center" vertical="center" wrapText="1"/>
    </xf>
    <xf numFmtId="0" fontId="6" fillId="44" borderId="30" xfId="362" applyFont="1" applyFill="1" applyBorder="1" applyAlignment="1">
      <alignment horizontal="center" vertical="center" wrapText="1"/>
    </xf>
    <xf numFmtId="0" fontId="6" fillId="44" borderId="32" xfId="362" applyFont="1" applyFill="1" applyBorder="1" applyAlignment="1">
      <alignment horizontal="center" vertical="center" wrapText="1"/>
    </xf>
    <xf numFmtId="0" fontId="6" fillId="44" borderId="34" xfId="362" applyFont="1" applyFill="1" applyBorder="1" applyAlignment="1">
      <alignment horizontal="center" vertical="center" wrapText="1"/>
    </xf>
    <xf numFmtId="3" fontId="6" fillId="44" borderId="31" xfId="362" applyNumberFormat="1" applyFont="1" applyFill="1" applyBorder="1" applyAlignment="1">
      <alignment horizontal="center" vertical="center" wrapText="1"/>
    </xf>
    <xf numFmtId="3" fontId="6" fillId="44" borderId="33" xfId="362" applyNumberFormat="1" applyFont="1" applyFill="1" applyBorder="1" applyAlignment="1">
      <alignment horizontal="center" vertical="center" wrapText="1"/>
    </xf>
    <xf numFmtId="3" fontId="6" fillId="44" borderId="28" xfId="362" applyNumberFormat="1" applyFont="1" applyFill="1" applyBorder="1" applyAlignment="1">
      <alignment horizontal="center" vertical="center" wrapText="1"/>
    </xf>
    <xf numFmtId="0" fontId="6" fillId="44" borderId="42" xfId="362" applyFont="1" applyFill="1" applyBorder="1" applyAlignment="1">
      <alignment horizontal="center" vertical="center"/>
    </xf>
    <xf numFmtId="0" fontId="6" fillId="44" borderId="43" xfId="362" applyFont="1" applyFill="1" applyBorder="1" applyAlignment="1">
      <alignment horizontal="center" vertical="center"/>
    </xf>
    <xf numFmtId="0" fontId="6" fillId="44" borderId="58" xfId="362" applyFont="1" applyFill="1" applyBorder="1" applyAlignment="1">
      <alignment horizontal="center" vertical="center"/>
    </xf>
    <xf numFmtId="0" fontId="6" fillId="44" borderId="60" xfId="362" applyFont="1" applyFill="1" applyBorder="1" applyAlignment="1">
      <alignment horizontal="center" vertical="center" wrapText="1"/>
    </xf>
    <xf numFmtId="0" fontId="6" fillId="44" borderId="61" xfId="362" applyFont="1" applyFill="1" applyBorder="1" applyAlignment="1">
      <alignment horizontal="center" vertical="center" wrapText="1"/>
    </xf>
    <xf numFmtId="0" fontId="6" fillId="44" borderId="46" xfId="362" applyFont="1" applyFill="1" applyBorder="1" applyAlignment="1">
      <alignment horizontal="center" vertical="center" wrapText="1"/>
    </xf>
    <xf numFmtId="0" fontId="6" fillId="44" borderId="55" xfId="362" applyFont="1" applyFill="1" applyBorder="1" applyAlignment="1">
      <alignment horizontal="center" vertical="center" wrapText="1"/>
    </xf>
    <xf numFmtId="0" fontId="6" fillId="44" borderId="59" xfId="362" applyFont="1" applyFill="1" applyBorder="1" applyAlignment="1">
      <alignment horizontal="center"/>
    </xf>
    <xf numFmtId="0" fontId="6" fillId="44" borderId="62" xfId="362" applyFont="1" applyFill="1" applyBorder="1" applyAlignment="1">
      <alignment horizontal="center"/>
    </xf>
    <xf numFmtId="0" fontId="6" fillId="44" borderId="57" xfId="362" applyFont="1" applyFill="1" applyBorder="1" applyAlignment="1">
      <alignment horizontal="center"/>
    </xf>
    <xf numFmtId="0" fontId="6" fillId="44" borderId="63" xfId="362" applyFont="1" applyFill="1" applyBorder="1" applyAlignment="1">
      <alignment horizontal="center" vertical="center" wrapText="1"/>
    </xf>
    <xf numFmtId="0" fontId="6" fillId="44" borderId="64" xfId="362" applyFont="1" applyFill="1" applyBorder="1" applyAlignment="1">
      <alignment horizontal="center" vertical="center" wrapText="1"/>
    </xf>
    <xf numFmtId="0" fontId="6" fillId="44" borderId="59" xfId="362" applyFont="1" applyFill="1" applyBorder="1" applyAlignment="1">
      <alignment horizontal="center" vertical="center" wrapText="1"/>
    </xf>
    <xf numFmtId="0" fontId="6" fillId="44" borderId="57" xfId="362" applyFont="1" applyFill="1" applyBorder="1" applyAlignment="1">
      <alignment horizontal="center" vertical="center" wrapText="1"/>
    </xf>
    <xf numFmtId="0" fontId="34" fillId="41" borderId="29" xfId="2" applyFont="1" applyFill="1" applyBorder="1" applyAlignment="1">
      <alignment horizontal="center" vertical="center" wrapText="1"/>
    </xf>
    <xf numFmtId="0" fontId="36" fillId="40" borderId="30" xfId="364" applyFont="1" applyFill="1" applyBorder="1" applyAlignment="1">
      <alignment horizontal="center" vertical="center" wrapText="1"/>
    </xf>
    <xf numFmtId="0" fontId="36" fillId="40" borderId="10" xfId="364" applyFont="1" applyFill="1" applyBorder="1" applyAlignment="1">
      <alignment horizontal="center" vertical="center"/>
    </xf>
    <xf numFmtId="0" fontId="36" fillId="40" borderId="3" xfId="364" applyFont="1" applyFill="1" applyBorder="1" applyAlignment="1">
      <alignment horizontal="center" vertical="center"/>
    </xf>
    <xf numFmtId="0" fontId="36" fillId="40" borderId="42" xfId="364" applyFont="1" applyFill="1" applyBorder="1" applyAlignment="1">
      <alignment horizontal="center" vertical="center"/>
    </xf>
    <xf numFmtId="0" fontId="36" fillId="40" borderId="44" xfId="364" applyFont="1" applyFill="1" applyBorder="1" applyAlignment="1">
      <alignment horizontal="center" vertical="center"/>
    </xf>
    <xf numFmtId="0" fontId="36" fillId="40" borderId="58" xfId="364" applyFont="1" applyFill="1" applyBorder="1" applyAlignment="1">
      <alignment horizontal="center" vertical="center"/>
    </xf>
    <xf numFmtId="169" fontId="36" fillId="40" borderId="42" xfId="364" applyNumberFormat="1" applyFont="1" applyFill="1" applyBorder="1" applyAlignment="1">
      <alignment horizontal="center" vertical="center"/>
    </xf>
    <xf numFmtId="169" fontId="36" fillId="40" borderId="58" xfId="364" applyNumberFormat="1" applyFont="1" applyFill="1" applyBorder="1" applyAlignment="1">
      <alignment horizontal="center" vertical="center"/>
    </xf>
    <xf numFmtId="169" fontId="36" fillId="40" borderId="44" xfId="364" applyNumberFormat="1" applyFont="1" applyFill="1" applyBorder="1" applyAlignment="1">
      <alignment horizontal="center" vertical="center"/>
    </xf>
    <xf numFmtId="0" fontId="34" fillId="41" borderId="0" xfId="574" applyFont="1" applyFill="1" applyBorder="1" applyAlignment="1">
      <alignment horizontal="center" vertical="center" wrapText="1"/>
    </xf>
    <xf numFmtId="0" fontId="39" fillId="41" borderId="0" xfId="0" applyFont="1" applyFill="1" applyBorder="1" applyAlignment="1">
      <alignment horizontal="center" vertical="center" wrapText="1"/>
    </xf>
    <xf numFmtId="0" fontId="5" fillId="42" borderId="2" xfId="364" applyFont="1" applyFill="1" applyBorder="1" applyAlignment="1">
      <alignment horizontal="center" vertical="center" wrapText="1"/>
    </xf>
    <xf numFmtId="0" fontId="5" fillId="42" borderId="13" xfId="364" applyFont="1" applyFill="1" applyBorder="1" applyAlignment="1">
      <alignment horizontal="center" vertical="center"/>
    </xf>
    <xf numFmtId="0" fontId="5" fillId="42" borderId="42" xfId="364" quotePrefix="1" applyFont="1" applyFill="1" applyBorder="1" applyAlignment="1">
      <alignment horizontal="center" vertical="center" wrapText="1"/>
    </xf>
    <xf numFmtId="0" fontId="0" fillId="42" borderId="44" xfId="0" applyFill="1" applyBorder="1" applyAlignment="1">
      <alignment horizontal="center" vertical="center" wrapText="1"/>
    </xf>
    <xf numFmtId="0" fontId="0" fillId="42" borderId="58" xfId="0" applyFill="1" applyBorder="1" applyAlignment="1">
      <alignment horizontal="center" vertical="center" wrapText="1"/>
    </xf>
    <xf numFmtId="0" fontId="57" fillId="0" borderId="0" xfId="364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9" fontId="34" fillId="41" borderId="29" xfId="575" quotePrefix="1" applyNumberFormat="1" applyFont="1" applyFill="1" applyBorder="1" applyAlignment="1">
      <alignment horizontal="center" vertical="center" wrapText="1"/>
    </xf>
    <xf numFmtId="0" fontId="39" fillId="41" borderId="29" xfId="0" applyFont="1" applyFill="1" applyBorder="1" applyAlignment="1">
      <alignment horizontal="center" vertical="center" wrapText="1"/>
    </xf>
    <xf numFmtId="0" fontId="5" fillId="42" borderId="44" xfId="364" quotePrefix="1" applyFont="1" applyFill="1" applyBorder="1" applyAlignment="1">
      <alignment horizontal="center" vertical="center" wrapText="1"/>
    </xf>
    <xf numFmtId="49" fontId="36" fillId="42" borderId="59" xfId="0" applyNumberFormat="1" applyFont="1" applyFill="1" applyBorder="1" applyAlignment="1">
      <alignment horizontal="center" vertical="center"/>
    </xf>
    <xf numFmtId="49" fontId="36" fillId="42" borderId="57" xfId="0" applyNumberFormat="1" applyFont="1" applyFill="1" applyBorder="1" applyAlignment="1">
      <alignment horizontal="center" vertical="center"/>
    </xf>
    <xf numFmtId="49" fontId="36" fillId="42" borderId="62" xfId="0" applyNumberFormat="1" applyFont="1" applyFill="1" applyBorder="1" applyAlignment="1">
      <alignment horizontal="center" vertical="center"/>
    </xf>
    <xf numFmtId="0" fontId="7" fillId="0" borderId="0" xfId="574" applyFont="1" applyFill="1" applyBorder="1" applyAlignment="1">
      <alignment horizontal="left" vertical="center" wrapText="1"/>
    </xf>
    <xf numFmtId="0" fontId="9" fillId="0" borderId="0" xfId="574" applyFont="1" applyFill="1" applyBorder="1" applyAlignment="1">
      <alignment horizontal="left" vertical="center" wrapText="1"/>
    </xf>
    <xf numFmtId="0" fontId="36" fillId="42" borderId="30" xfId="0" applyFont="1" applyFill="1" applyBorder="1" applyAlignment="1">
      <alignment horizontal="center" vertical="center" wrapText="1"/>
    </xf>
    <xf numFmtId="0" fontId="36" fillId="42" borderId="32" xfId="0" applyFont="1" applyFill="1" applyBorder="1" applyAlignment="1">
      <alignment horizontal="center" vertical="center"/>
    </xf>
    <xf numFmtId="0" fontId="36" fillId="42" borderId="34" xfId="0" applyFont="1" applyFill="1" applyBorder="1" applyAlignment="1">
      <alignment horizontal="center" vertical="center"/>
    </xf>
    <xf numFmtId="0" fontId="36" fillId="42" borderId="48" xfId="0" applyFont="1" applyFill="1" applyBorder="1" applyAlignment="1">
      <alignment horizontal="center" vertical="center"/>
    </xf>
    <xf numFmtId="0" fontId="36" fillId="42" borderId="65" xfId="0" applyFont="1" applyFill="1" applyBorder="1" applyAlignment="1">
      <alignment horizontal="center" vertical="center"/>
    </xf>
    <xf numFmtId="0" fontId="36" fillId="42" borderId="46" xfId="0" applyFont="1" applyFill="1" applyBorder="1" applyAlignment="1">
      <alignment horizontal="center" vertical="center"/>
    </xf>
    <xf numFmtId="0" fontId="36" fillId="42" borderId="55" xfId="0" applyFont="1" applyFill="1" applyBorder="1" applyAlignment="1">
      <alignment horizontal="center" vertical="center"/>
    </xf>
    <xf numFmtId="0" fontId="36" fillId="42" borderId="42" xfId="0" applyFont="1" applyFill="1" applyBorder="1" applyAlignment="1">
      <alignment horizontal="center" vertical="center"/>
    </xf>
    <xf numFmtId="0" fontId="36" fillId="42" borderId="43" xfId="0" applyFont="1" applyFill="1" applyBorder="1" applyAlignment="1">
      <alignment horizontal="center" vertical="center"/>
    </xf>
    <xf numFmtId="0" fontId="36" fillId="42" borderId="4" xfId="0" applyFont="1" applyFill="1" applyBorder="1" applyAlignment="1">
      <alignment horizontal="center" vertical="center" wrapText="1"/>
    </xf>
    <xf numFmtId="0" fontId="36" fillId="42" borderId="7" xfId="0" applyFont="1" applyFill="1" applyBorder="1" applyAlignment="1">
      <alignment horizontal="center" vertical="center"/>
    </xf>
    <xf numFmtId="0" fontId="36" fillId="42" borderId="37" xfId="0" applyFont="1" applyFill="1" applyBorder="1" applyAlignment="1">
      <alignment horizontal="center" vertical="center"/>
    </xf>
    <xf numFmtId="0" fontId="53" fillId="42" borderId="3" xfId="0" applyFont="1" applyFill="1" applyBorder="1" applyAlignment="1">
      <alignment horizontal="center" vertical="center" wrapText="1"/>
    </xf>
    <xf numFmtId="0" fontId="53" fillId="42" borderId="4" xfId="0" applyFont="1" applyFill="1" applyBorder="1" applyAlignment="1">
      <alignment horizontal="center" vertical="center" wrapText="1"/>
    </xf>
    <xf numFmtId="0" fontId="9" fillId="46" borderId="0" xfId="0" applyFont="1" applyFill="1" applyBorder="1" applyAlignment="1">
      <alignment horizontal="left" wrapText="1"/>
    </xf>
    <xf numFmtId="0" fontId="9" fillId="46" borderId="0" xfId="0" applyFont="1" applyFill="1" applyAlignment="1">
      <alignment horizontal="left" wrapText="1"/>
    </xf>
    <xf numFmtId="0" fontId="57" fillId="0" borderId="0" xfId="0" applyFont="1" applyAlignment="1">
      <alignment horizontal="center" vertical="center" wrapText="1"/>
    </xf>
    <xf numFmtId="0" fontId="53" fillId="42" borderId="2" xfId="0" applyFont="1" applyFill="1" applyBorder="1" applyAlignment="1">
      <alignment vertical="center" wrapText="1"/>
    </xf>
    <xf numFmtId="0" fontId="53" fillId="42" borderId="5" xfId="0" applyFont="1" applyFill="1" applyBorder="1" applyAlignment="1">
      <alignment vertical="center" wrapText="1"/>
    </xf>
    <xf numFmtId="0" fontId="53" fillId="42" borderId="6" xfId="0" applyFont="1" applyFill="1" applyBorder="1" applyAlignment="1">
      <alignment horizontal="center" vertical="center" wrapText="1"/>
    </xf>
    <xf numFmtId="0" fontId="75" fillId="0" borderId="61" xfId="0" applyFont="1" applyBorder="1" applyAlignment="1">
      <alignment horizontal="center" vertical="center" wrapText="1"/>
    </xf>
    <xf numFmtId="0" fontId="75" fillId="0" borderId="46" xfId="0" applyFont="1" applyBorder="1" applyAlignment="1">
      <alignment horizontal="center" vertical="center" wrapText="1"/>
    </xf>
    <xf numFmtId="0" fontId="75" fillId="0" borderId="55" xfId="0" applyFont="1" applyBorder="1" applyAlignment="1">
      <alignment horizontal="center" vertical="center" wrapText="1"/>
    </xf>
    <xf numFmtId="0" fontId="61" fillId="0" borderId="59" xfId="0" applyFont="1" applyFill="1" applyBorder="1" applyAlignment="1">
      <alignment horizontal="center" vertical="center"/>
    </xf>
    <xf numFmtId="0" fontId="61" fillId="0" borderId="57" xfId="0" applyFont="1" applyFill="1" applyBorder="1" applyAlignment="1">
      <alignment horizontal="center" vertical="center"/>
    </xf>
    <xf numFmtId="3" fontId="6" fillId="42" borderId="3" xfId="378" applyNumberFormat="1" applyFont="1" applyFill="1" applyBorder="1" applyAlignment="1">
      <alignment horizontal="center" vertical="center" wrapText="1"/>
    </xf>
    <xf numFmtId="3" fontId="6" fillId="42" borderId="42" xfId="378" applyNumberFormat="1" applyFont="1" applyFill="1" applyBorder="1" applyAlignment="1">
      <alignment horizontal="center" vertical="center" wrapText="1"/>
    </xf>
    <xf numFmtId="3" fontId="6" fillId="42" borderId="44" xfId="378" applyNumberFormat="1" applyFont="1" applyFill="1" applyBorder="1" applyAlignment="1">
      <alignment horizontal="center" vertical="center" wrapText="1"/>
    </xf>
    <xf numFmtId="3" fontId="6" fillId="42" borderId="36" xfId="378" applyNumberFormat="1" applyFont="1" applyFill="1" applyBorder="1" applyAlignment="1">
      <alignment horizontal="center" vertical="center" wrapText="1"/>
    </xf>
    <xf numFmtId="3" fontId="6" fillId="42" borderId="4" xfId="378" applyNumberFormat="1" applyFont="1" applyFill="1" applyBorder="1" applyAlignment="1">
      <alignment horizontal="center" vertical="center" wrapText="1"/>
    </xf>
    <xf numFmtId="3" fontId="6" fillId="42" borderId="37" xfId="378" applyNumberFormat="1" applyFont="1" applyFill="1" applyBorder="1" applyAlignment="1">
      <alignment horizontal="center" vertical="center" wrapText="1"/>
    </xf>
    <xf numFmtId="0" fontId="6" fillId="42" borderId="2" xfId="318" applyFont="1" applyFill="1" applyBorder="1" applyAlignment="1">
      <alignment horizontal="center" vertical="center" wrapText="1"/>
    </xf>
    <xf numFmtId="0" fontId="6" fillId="42" borderId="13" xfId="318" applyFont="1" applyFill="1" applyBorder="1" applyAlignment="1">
      <alignment horizontal="center" vertical="center" wrapText="1"/>
    </xf>
    <xf numFmtId="0" fontId="6" fillId="42" borderId="3" xfId="318" applyFont="1" applyFill="1" applyBorder="1" applyAlignment="1">
      <alignment horizontal="center" vertical="center" wrapText="1"/>
    </xf>
    <xf numFmtId="0" fontId="34" fillId="0" borderId="0" xfId="354" applyFont="1" applyAlignment="1">
      <alignment horizontal="center" vertical="center" wrapText="1"/>
    </xf>
    <xf numFmtId="0" fontId="36" fillId="40" borderId="67" xfId="364" applyFont="1" applyFill="1" applyBorder="1" applyAlignment="1">
      <alignment horizontal="center" vertical="center"/>
    </xf>
    <xf numFmtId="0" fontId="36" fillId="40" borderId="2" xfId="364" applyFont="1" applyFill="1" applyBorder="1" applyAlignment="1">
      <alignment horizontal="center" vertical="center" wrapText="1"/>
    </xf>
    <xf numFmtId="0" fontId="36" fillId="40" borderId="5" xfId="364" applyFont="1" applyFill="1" applyBorder="1" applyAlignment="1">
      <alignment horizontal="center" vertical="center" wrapText="1"/>
    </xf>
    <xf numFmtId="0" fontId="36" fillId="40" borderId="4" xfId="364" applyFont="1" applyFill="1" applyBorder="1" applyAlignment="1">
      <alignment horizontal="center" vertical="center"/>
    </xf>
    <xf numFmtId="3" fontId="6" fillId="42" borderId="2" xfId="378" applyNumberFormat="1" applyFont="1" applyFill="1" applyBorder="1" applyAlignment="1">
      <alignment horizontal="center" vertical="center" wrapText="1"/>
    </xf>
    <xf numFmtId="3" fontId="6" fillId="42" borderId="13" xfId="378" applyNumberFormat="1" applyFont="1" applyFill="1" applyBorder="1" applyAlignment="1">
      <alignment horizontal="center" vertical="center" wrapText="1"/>
    </xf>
    <xf numFmtId="0" fontId="34" fillId="0" borderId="0" xfId="354" applyFont="1" applyBorder="1" applyAlignment="1">
      <alignment horizontal="center" vertical="center"/>
    </xf>
    <xf numFmtId="0" fontId="35" fillId="40" borderId="2" xfId="364" applyFont="1" applyFill="1" applyBorder="1" applyAlignment="1">
      <alignment horizontal="center" vertical="center" wrapText="1"/>
    </xf>
    <xf numFmtId="0" fontId="35" fillId="40" borderId="5" xfId="364" applyFont="1" applyFill="1" applyBorder="1" applyAlignment="1">
      <alignment horizontal="center" vertical="center"/>
    </xf>
    <xf numFmtId="0" fontId="53" fillId="40" borderId="3" xfId="364" applyFont="1" applyFill="1" applyBorder="1" applyAlignment="1">
      <alignment horizontal="center" vertical="center" wrapText="1"/>
    </xf>
    <xf numFmtId="0" fontId="53" fillId="40" borderId="6" xfId="364" applyFont="1" applyFill="1" applyBorder="1" applyAlignment="1">
      <alignment horizontal="center" vertical="center" wrapText="1"/>
    </xf>
    <xf numFmtId="0" fontId="53" fillId="40" borderId="36" xfId="364" applyFont="1" applyFill="1" applyBorder="1" applyAlignment="1">
      <alignment horizontal="center" vertical="center" wrapText="1"/>
    </xf>
    <xf numFmtId="0" fontId="36" fillId="40" borderId="36" xfId="364" applyFont="1" applyFill="1" applyBorder="1" applyAlignment="1">
      <alignment horizontal="center" vertical="center"/>
    </xf>
    <xf numFmtId="0" fontId="34" fillId="0" borderId="0" xfId="2" applyFont="1" applyAlignment="1">
      <alignment horizontal="center" vertical="center" wrapText="1"/>
    </xf>
    <xf numFmtId="0" fontId="34" fillId="0" borderId="29" xfId="2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4" fillId="0" borderId="0" xfId="574" applyFont="1" applyFill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169" fontId="34" fillId="0" borderId="0" xfId="575" quotePrefix="1" applyNumberFormat="1" applyFont="1" applyFill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0" fontId="56" fillId="0" borderId="0" xfId="364" applyFont="1" applyFill="1" applyBorder="1" applyAlignment="1">
      <alignment horizontal="left" vertical="center" wrapText="1"/>
    </xf>
    <xf numFmtId="0" fontId="33" fillId="0" borderId="0" xfId="364" applyFont="1" applyFill="1" applyBorder="1" applyAlignment="1">
      <alignment horizontal="left" vertical="center" wrapText="1"/>
    </xf>
    <xf numFmtId="0" fontId="34" fillId="0" borderId="0" xfId="287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5" fillId="42" borderId="3" xfId="573" applyFont="1" applyFill="1" applyBorder="1" applyAlignment="1">
      <alignment horizontal="center" vertical="center"/>
    </xf>
    <xf numFmtId="0" fontId="5" fillId="42" borderId="6" xfId="573" applyFont="1" applyFill="1" applyBorder="1" applyAlignment="1">
      <alignment horizontal="center" vertical="center"/>
    </xf>
    <xf numFmtId="0" fontId="5" fillId="42" borderId="36" xfId="573" applyFont="1" applyFill="1" applyBorder="1" applyAlignment="1">
      <alignment horizontal="center" vertical="center"/>
    </xf>
    <xf numFmtId="3" fontId="5" fillId="42" borderId="3" xfId="573" applyNumberFormat="1" applyFont="1" applyFill="1" applyBorder="1" applyAlignment="1" applyProtection="1">
      <alignment horizontal="center" vertical="center"/>
    </xf>
    <xf numFmtId="3" fontId="5" fillId="42" borderId="6" xfId="573" applyNumberFormat="1" applyFont="1" applyFill="1" applyBorder="1" applyAlignment="1" applyProtection="1">
      <alignment horizontal="center" vertical="center"/>
    </xf>
    <xf numFmtId="0" fontId="5" fillId="42" borderId="4" xfId="318" applyFont="1" applyFill="1" applyBorder="1" applyAlignment="1">
      <alignment horizontal="center" vertical="center" wrapText="1"/>
    </xf>
    <xf numFmtId="0" fontId="5" fillId="42" borderId="7" xfId="318" applyFont="1" applyFill="1" applyBorder="1" applyAlignment="1">
      <alignment horizontal="center" vertical="center" wrapText="1"/>
    </xf>
    <xf numFmtId="0" fontId="5" fillId="42" borderId="37" xfId="318" applyFont="1" applyFill="1" applyBorder="1" applyAlignment="1">
      <alignment horizontal="center" vertical="center" wrapText="1"/>
    </xf>
    <xf numFmtId="0" fontId="5" fillId="42" borderId="35" xfId="318" applyFont="1" applyFill="1" applyBorder="1" applyAlignment="1">
      <alignment horizontal="center" vertical="center" wrapText="1"/>
    </xf>
    <xf numFmtId="0" fontId="5" fillId="42" borderId="3" xfId="318" applyFont="1" applyFill="1" applyBorder="1" applyAlignment="1">
      <alignment horizontal="center" vertical="center" wrapText="1"/>
    </xf>
    <xf numFmtId="0" fontId="5" fillId="42" borderId="41" xfId="318" applyFont="1" applyFill="1" applyBorder="1" applyAlignment="1">
      <alignment horizontal="center" vertical="center" wrapText="1"/>
    </xf>
    <xf numFmtId="3" fontId="5" fillId="42" borderId="30" xfId="378" applyNumberFormat="1" applyFont="1" applyFill="1" applyBorder="1" applyAlignment="1">
      <alignment horizontal="center" vertical="center" wrapText="1"/>
    </xf>
    <xf numFmtId="3" fontId="5" fillId="42" borderId="32" xfId="378" applyNumberFormat="1" applyFont="1" applyFill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76" fillId="0" borderId="14" xfId="0" applyFont="1" applyBorder="1" applyAlignment="1">
      <alignment horizontal="center" vertical="center" wrapText="1"/>
    </xf>
    <xf numFmtId="0" fontId="34" fillId="0" borderId="29" xfId="318" applyFont="1" applyBorder="1" applyAlignment="1">
      <alignment horizontal="center" vertical="center" wrapText="1"/>
    </xf>
    <xf numFmtId="0" fontId="6" fillId="42" borderId="2" xfId="318" applyFont="1" applyFill="1" applyBorder="1" applyAlignment="1">
      <alignment horizontal="left" vertical="center" wrapText="1"/>
    </xf>
    <xf numFmtId="0" fontId="6" fillId="42" borderId="13" xfId="318" applyFont="1" applyFill="1" applyBorder="1" applyAlignment="1">
      <alignment horizontal="left" vertical="center" wrapText="1"/>
    </xf>
    <xf numFmtId="0" fontId="6" fillId="42" borderId="3" xfId="318" applyFont="1" applyFill="1" applyBorder="1" applyAlignment="1">
      <alignment horizontal="right" vertical="center" wrapText="1"/>
    </xf>
    <xf numFmtId="0" fontId="34" fillId="41" borderId="0" xfId="378" applyFont="1" applyFill="1" applyBorder="1" applyAlignment="1">
      <alignment horizontal="center" vertical="center" wrapText="1"/>
    </xf>
    <xf numFmtId="0" fontId="34" fillId="0" borderId="29" xfId="574" applyFont="1" applyFill="1" applyBorder="1" applyAlignment="1">
      <alignment horizontal="center" vertical="center" wrapText="1"/>
    </xf>
    <xf numFmtId="0" fontId="5" fillId="42" borderId="30" xfId="364" applyFont="1" applyFill="1" applyBorder="1" applyAlignment="1">
      <alignment horizontal="center" vertical="center" wrapText="1"/>
    </xf>
    <xf numFmtId="0" fontId="5" fillId="42" borderId="34" xfId="364" applyFont="1" applyFill="1" applyBorder="1" applyAlignment="1">
      <alignment horizontal="center" vertical="center" wrapText="1"/>
    </xf>
    <xf numFmtId="0" fontId="5" fillId="42" borderId="58" xfId="364" quotePrefix="1" applyFont="1" applyFill="1" applyBorder="1" applyAlignment="1">
      <alignment horizontal="center" vertical="center" wrapText="1"/>
    </xf>
    <xf numFmtId="169" fontId="57" fillId="0" borderId="0" xfId="575" quotePrefix="1" applyNumberFormat="1" applyFont="1" applyFill="1" applyAlignment="1">
      <alignment horizontal="center" vertical="center" wrapText="1"/>
    </xf>
    <xf numFmtId="0" fontId="42" fillId="42" borderId="2" xfId="318" applyFont="1" applyFill="1" applyBorder="1" applyAlignment="1">
      <alignment horizontal="center" vertical="center" wrapText="1"/>
    </xf>
    <xf numFmtId="0" fontId="42" fillId="42" borderId="5" xfId="318" applyFont="1" applyFill="1" applyBorder="1" applyAlignment="1">
      <alignment horizontal="center" vertical="center" wrapText="1"/>
    </xf>
    <xf numFmtId="0" fontId="42" fillId="42" borderId="13" xfId="318" applyFont="1" applyFill="1" applyBorder="1" applyAlignment="1">
      <alignment horizontal="center" vertical="center" wrapText="1"/>
    </xf>
    <xf numFmtId="0" fontId="42" fillId="42" borderId="50" xfId="318" applyFont="1" applyFill="1" applyBorder="1" applyAlignment="1">
      <alignment horizontal="center" vertical="center" wrapText="1"/>
    </xf>
    <xf numFmtId="0" fontId="42" fillId="42" borderId="52" xfId="318" applyFont="1" applyFill="1" applyBorder="1" applyAlignment="1">
      <alignment horizontal="center" vertical="center" wrapText="1"/>
    </xf>
    <xf numFmtId="0" fontId="42" fillId="42" borderId="45" xfId="318" applyFont="1" applyFill="1" applyBorder="1" applyAlignment="1">
      <alignment horizontal="center" vertical="center" wrapText="1"/>
    </xf>
    <xf numFmtId="0" fontId="6" fillId="42" borderId="4" xfId="318" applyFont="1" applyFill="1" applyBorder="1" applyAlignment="1">
      <alignment horizontal="center" vertical="center" wrapText="1"/>
    </xf>
    <xf numFmtId="0" fontId="6" fillId="42" borderId="37" xfId="318" applyFont="1" applyFill="1" applyBorder="1" applyAlignment="1">
      <alignment horizontal="center" vertical="center" wrapText="1"/>
    </xf>
    <xf numFmtId="0" fontId="6" fillId="42" borderId="5" xfId="318" applyFont="1" applyFill="1" applyBorder="1" applyAlignment="1">
      <alignment horizontal="center" vertical="center" wrapText="1"/>
    </xf>
    <xf numFmtId="0" fontId="6" fillId="42" borderId="50" xfId="318" applyFont="1" applyFill="1" applyBorder="1" applyAlignment="1">
      <alignment horizontal="center" vertical="center" wrapText="1"/>
    </xf>
    <xf numFmtId="0" fontId="6" fillId="42" borderId="52" xfId="318" applyFont="1" applyFill="1" applyBorder="1" applyAlignment="1">
      <alignment horizontal="center" vertical="center" wrapText="1"/>
    </xf>
    <xf numFmtId="0" fontId="6" fillId="42" borderId="45" xfId="318" applyFont="1" applyFill="1" applyBorder="1" applyAlignment="1">
      <alignment horizontal="center" vertical="center" wrapText="1"/>
    </xf>
    <xf numFmtId="0" fontId="6" fillId="42" borderId="42" xfId="318" applyFont="1" applyFill="1" applyBorder="1" applyAlignment="1">
      <alignment horizontal="center" vertical="center" wrapText="1"/>
    </xf>
    <xf numFmtId="0" fontId="6" fillId="42" borderId="43" xfId="318" applyFont="1" applyFill="1" applyBorder="1" applyAlignment="1">
      <alignment horizontal="center" vertical="center" wrapText="1"/>
    </xf>
    <xf numFmtId="0" fontId="6" fillId="42" borderId="44" xfId="318" applyFont="1" applyFill="1" applyBorder="1" applyAlignment="1">
      <alignment horizontal="center" vertical="center" wrapText="1"/>
    </xf>
    <xf numFmtId="0" fontId="36" fillId="40" borderId="10" xfId="364" applyFont="1" applyFill="1" applyBorder="1" applyAlignment="1">
      <alignment horizontal="center" vertical="center" wrapText="1"/>
    </xf>
    <xf numFmtId="0" fontId="34" fillId="0" borderId="0" xfId="364" applyFont="1" applyBorder="1" applyAlignment="1">
      <alignment horizontal="center" vertical="center" wrapText="1"/>
    </xf>
    <xf numFmtId="0" fontId="42" fillId="42" borderId="3" xfId="318" applyFont="1" applyFill="1" applyBorder="1" applyAlignment="1">
      <alignment horizontal="center" vertical="center" wrapText="1"/>
    </xf>
    <xf numFmtId="0" fontId="42" fillId="42" borderId="4" xfId="318" applyFont="1" applyFill="1" applyBorder="1" applyAlignment="1">
      <alignment horizontal="center" vertical="center" wrapText="1"/>
    </xf>
    <xf numFmtId="0" fontId="42" fillId="42" borderId="37" xfId="318" applyFont="1" applyFill="1" applyBorder="1" applyAlignment="1">
      <alignment horizontal="center" vertical="center" wrapText="1"/>
    </xf>
    <xf numFmtId="0" fontId="35" fillId="40" borderId="31" xfId="364" applyFont="1" applyFill="1" applyBorder="1" applyAlignment="1">
      <alignment horizontal="center" vertical="center" wrapText="1"/>
    </xf>
    <xf numFmtId="0" fontId="35" fillId="40" borderId="33" xfId="364" applyFont="1" applyFill="1" applyBorder="1" applyAlignment="1">
      <alignment horizontal="center" vertical="center" wrapText="1"/>
    </xf>
    <xf numFmtId="0" fontId="35" fillId="40" borderId="28" xfId="364" applyFont="1" applyFill="1" applyBorder="1" applyAlignment="1">
      <alignment horizontal="center" vertical="center" wrapText="1"/>
    </xf>
    <xf numFmtId="0" fontId="35" fillId="40" borderId="31" xfId="364" applyFont="1" applyFill="1" applyBorder="1" applyAlignment="1">
      <alignment horizontal="center" vertical="center"/>
    </xf>
    <xf numFmtId="0" fontId="35" fillId="40" borderId="33" xfId="364" applyFont="1" applyFill="1" applyBorder="1" applyAlignment="1">
      <alignment horizontal="center" vertical="center"/>
    </xf>
    <xf numFmtId="0" fontId="35" fillId="40" borderId="28" xfId="364" applyFont="1" applyFill="1" applyBorder="1" applyAlignment="1">
      <alignment horizontal="center" vertical="center"/>
    </xf>
    <xf numFmtId="0" fontId="35" fillId="40" borderId="42" xfId="364" applyFont="1" applyFill="1" applyBorder="1" applyAlignment="1">
      <alignment horizontal="center" vertical="center" wrapText="1"/>
    </xf>
    <xf numFmtId="0" fontId="35" fillId="40" borderId="43" xfId="364" applyFont="1" applyFill="1" applyBorder="1" applyAlignment="1">
      <alignment horizontal="center" vertical="center" wrapText="1"/>
    </xf>
    <xf numFmtId="0" fontId="35" fillId="40" borderId="58" xfId="364" applyFont="1" applyFill="1" applyBorder="1" applyAlignment="1">
      <alignment horizontal="center" vertical="center" wrapText="1"/>
    </xf>
    <xf numFmtId="0" fontId="35" fillId="40" borderId="59" xfId="364" applyFont="1" applyFill="1" applyBorder="1" applyAlignment="1">
      <alignment horizontal="center" vertical="center"/>
    </xf>
    <xf numFmtId="0" fontId="35" fillId="40" borderId="57" xfId="364" applyFont="1" applyFill="1" applyBorder="1" applyAlignment="1">
      <alignment horizontal="center" vertical="center"/>
    </xf>
    <xf numFmtId="0" fontId="7" fillId="42" borderId="44" xfId="0" applyFont="1" applyFill="1" applyBorder="1" applyAlignment="1">
      <alignment horizontal="center" vertical="center" wrapText="1"/>
    </xf>
    <xf numFmtId="0" fontId="7" fillId="42" borderId="58" xfId="0" applyFont="1" applyFill="1" applyBorder="1" applyAlignment="1">
      <alignment horizontal="center" vertical="center" wrapText="1"/>
    </xf>
    <xf numFmtId="0" fontId="36" fillId="40" borderId="44" xfId="364" applyFont="1" applyFill="1" applyBorder="1" applyAlignment="1">
      <alignment horizontal="center" vertical="center" wrapText="1"/>
    </xf>
    <xf numFmtId="0" fontId="36" fillId="40" borderId="57" xfId="364" applyFont="1" applyFill="1" applyBorder="1" applyAlignment="1">
      <alignment horizontal="center" vertical="center" wrapText="1"/>
    </xf>
    <xf numFmtId="0" fontId="35" fillId="40" borderId="3" xfId="364" applyFont="1" applyFill="1" applyBorder="1" applyAlignment="1">
      <alignment horizontal="center" vertical="center" wrapText="1"/>
    </xf>
    <xf numFmtId="0" fontId="35" fillId="40" borderId="6" xfId="364" applyFont="1" applyFill="1" applyBorder="1" applyAlignment="1">
      <alignment horizontal="center" vertical="center" wrapText="1"/>
    </xf>
    <xf numFmtId="0" fontId="35" fillId="40" borderId="36" xfId="364" applyFont="1" applyFill="1" applyBorder="1" applyAlignment="1">
      <alignment horizontal="center" vertical="center" wrapText="1"/>
    </xf>
    <xf numFmtId="0" fontId="35" fillId="40" borderId="3" xfId="364" applyFont="1" applyFill="1" applyBorder="1" applyAlignment="1">
      <alignment horizontal="center" vertical="center"/>
    </xf>
    <xf numFmtId="0" fontId="35" fillId="40" borderId="6" xfId="364" applyFont="1" applyFill="1" applyBorder="1" applyAlignment="1">
      <alignment horizontal="center" vertical="center"/>
    </xf>
    <xf numFmtId="0" fontId="35" fillId="40" borderId="36" xfId="364" applyFont="1" applyFill="1" applyBorder="1" applyAlignment="1">
      <alignment horizontal="center" vertical="center"/>
    </xf>
    <xf numFmtId="169" fontId="34" fillId="0" borderId="29" xfId="575" quotePrefix="1" applyNumberFormat="1" applyFont="1" applyFill="1" applyBorder="1" applyAlignment="1">
      <alignment horizontal="center" vertical="center" wrapText="1"/>
    </xf>
    <xf numFmtId="0" fontId="56" fillId="0" borderId="69" xfId="364" applyFont="1" applyFill="1" applyBorder="1" applyAlignment="1">
      <alignment horizontal="left" vertical="center" wrapText="1"/>
    </xf>
    <xf numFmtId="0" fontId="36" fillId="40" borderId="70" xfId="364" applyFont="1" applyFill="1" applyBorder="1" applyAlignment="1">
      <alignment horizontal="center" vertical="center" wrapText="1"/>
    </xf>
    <xf numFmtId="0" fontId="36" fillId="40" borderId="70" xfId="364" applyFont="1" applyFill="1" applyBorder="1" applyAlignment="1">
      <alignment horizontal="center" vertical="center" wrapText="1"/>
    </xf>
    <xf numFmtId="0" fontId="35" fillId="40" borderId="70" xfId="364" applyFont="1" applyFill="1" applyBorder="1" applyAlignment="1">
      <alignment horizontal="center" vertical="center" wrapText="1"/>
    </xf>
    <xf numFmtId="0" fontId="7" fillId="0" borderId="0" xfId="364" applyFont="1" applyBorder="1" applyAlignment="1">
      <alignment horizontal="center" vertical="center" wrapText="1"/>
    </xf>
    <xf numFmtId="0" fontId="9" fillId="0" borderId="0" xfId="364" applyFont="1" applyFill="1" applyBorder="1" applyAlignment="1">
      <alignment horizontal="left" vertical="center" wrapText="1"/>
    </xf>
    <xf numFmtId="0" fontId="7" fillId="0" borderId="0" xfId="364" applyNumberFormat="1" applyFont="1" applyBorder="1" applyAlignment="1">
      <alignment horizontal="center" vertical="center" wrapText="1"/>
    </xf>
    <xf numFmtId="169" fontId="7" fillId="0" borderId="0" xfId="364" applyNumberFormat="1" applyFont="1" applyBorder="1" applyAlignment="1">
      <alignment horizontal="center" vertical="center"/>
    </xf>
    <xf numFmtId="0" fontId="7" fillId="0" borderId="29" xfId="364" applyFont="1" applyBorder="1" applyAlignment="1">
      <alignment horizontal="center" vertical="center" wrapText="1"/>
    </xf>
    <xf numFmtId="0" fontId="9" fillId="0" borderId="29" xfId="364" applyFont="1" applyFill="1" applyBorder="1" applyAlignment="1">
      <alignment horizontal="left" vertical="center" wrapText="1"/>
    </xf>
    <xf numFmtId="0" fontId="7" fillId="0" borderId="29" xfId="364" applyNumberFormat="1" applyFont="1" applyBorder="1" applyAlignment="1">
      <alignment horizontal="center" vertical="center" wrapText="1"/>
    </xf>
    <xf numFmtId="169" fontId="7" fillId="0" borderId="29" xfId="364" applyNumberFormat="1" applyFont="1" applyBorder="1" applyAlignment="1">
      <alignment horizontal="center" vertical="center"/>
    </xf>
    <xf numFmtId="0" fontId="36" fillId="40" borderId="29" xfId="364" applyFont="1" applyFill="1" applyBorder="1" applyAlignment="1">
      <alignment horizontal="center" vertical="center" wrapText="1"/>
    </xf>
    <xf numFmtId="0" fontId="36" fillId="40" borderId="29" xfId="364" applyFont="1" applyFill="1" applyBorder="1" applyAlignment="1">
      <alignment horizontal="left" vertical="center" wrapText="1"/>
    </xf>
    <xf numFmtId="0" fontId="36" fillId="40" borderId="29" xfId="364" applyNumberFormat="1" applyFont="1" applyFill="1" applyBorder="1" applyAlignment="1">
      <alignment horizontal="center" vertical="center" wrapText="1"/>
    </xf>
    <xf numFmtId="169" fontId="36" fillId="40" borderId="29" xfId="364" applyNumberFormat="1" applyFont="1" applyFill="1" applyBorder="1" applyAlignment="1">
      <alignment horizontal="center" vertical="center" wrapText="1"/>
    </xf>
    <xf numFmtId="0" fontId="4" fillId="0" borderId="0" xfId="364" applyBorder="1" applyAlignment="1">
      <alignment horizontal="center" vertical="center" wrapText="1"/>
    </xf>
    <xf numFmtId="0" fontId="4" fillId="0" borderId="29" xfId="364" applyBorder="1" applyAlignment="1">
      <alignment horizontal="center" vertical="center" wrapText="1"/>
    </xf>
    <xf numFmtId="0" fontId="7" fillId="0" borderId="29" xfId="364" applyFont="1" applyBorder="1" applyAlignment="1">
      <alignment horizontal="left" vertical="center" wrapText="1"/>
    </xf>
    <xf numFmtId="0" fontId="4" fillId="0" borderId="29" xfId="364" applyBorder="1" applyAlignment="1">
      <alignment horizontal="center"/>
    </xf>
    <xf numFmtId="0" fontId="36" fillId="40" borderId="70" xfId="364" applyFont="1" applyFill="1" applyBorder="1" applyAlignment="1">
      <alignment horizontal="center"/>
    </xf>
    <xf numFmtId="0" fontId="7" fillId="0" borderId="0" xfId="364" quotePrefix="1" applyFont="1" applyBorder="1" applyAlignment="1">
      <alignment horizontal="center" vertical="center" wrapText="1"/>
    </xf>
    <xf numFmtId="0" fontId="9" fillId="0" borderId="29" xfId="364" applyFont="1" applyBorder="1" applyAlignment="1">
      <alignment horizontal="left" vertical="center" wrapText="1"/>
    </xf>
    <xf numFmtId="0" fontId="35" fillId="40" borderId="70" xfId="364" applyFont="1" applyFill="1" applyBorder="1" applyAlignment="1">
      <alignment horizontal="left" vertical="center" wrapText="1"/>
    </xf>
    <xf numFmtId="0" fontId="7" fillId="41" borderId="0" xfId="364" applyNumberFormat="1" applyFont="1" applyFill="1" applyBorder="1" applyAlignment="1">
      <alignment horizontal="center" vertical="center" wrapText="1"/>
    </xf>
    <xf numFmtId="0" fontId="35" fillId="40" borderId="29" xfId="364" applyFont="1" applyFill="1" applyBorder="1" applyAlignment="1">
      <alignment horizontal="left" vertical="center" wrapText="1"/>
    </xf>
    <xf numFmtId="0" fontId="4" fillId="0" borderId="0" xfId="364" applyFont="1" applyFill="1" applyBorder="1"/>
    <xf numFmtId="0" fontId="56" fillId="0" borderId="0" xfId="364" applyFont="1" applyFill="1" applyBorder="1" applyAlignment="1">
      <alignment horizontal="left" vertical="center"/>
    </xf>
    <xf numFmtId="0" fontId="9" fillId="0" borderId="0" xfId="574" applyFont="1" applyFill="1" applyBorder="1" applyAlignment="1">
      <alignment horizontal="left" vertical="center"/>
    </xf>
    <xf numFmtId="0" fontId="57" fillId="0" borderId="29" xfId="364" applyFont="1" applyBorder="1" applyAlignment="1">
      <alignment horizontal="center" vertical="center" wrapText="1"/>
    </xf>
    <xf numFmtId="0" fontId="36" fillId="40" borderId="29" xfId="364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61" fillId="0" borderId="0" xfId="364" applyFont="1" applyBorder="1"/>
    <xf numFmtId="0" fontId="61" fillId="0" borderId="0" xfId="364" applyFont="1" applyBorder="1" applyAlignment="1">
      <alignment horizontal="center"/>
    </xf>
    <xf numFmtId="0" fontId="61" fillId="0" borderId="0" xfId="364" applyFont="1" applyBorder="1" applyAlignment="1">
      <alignment horizontal="center" vertical="center" wrapText="1"/>
    </xf>
    <xf numFmtId="0" fontId="37" fillId="0" borderId="0" xfId="364" applyFont="1" applyBorder="1"/>
    <xf numFmtId="0" fontId="66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/>
    </xf>
  </cellXfs>
  <cellStyles count="578">
    <cellStyle name="#.##0,00" xfId="4"/>
    <cellStyle name="_CONTRATACION_ANTIOQUIA_14122009" xfId="5"/>
    <cellStyle name="_Estadistica_28042010" xfId="6"/>
    <cellStyle name="_ESTADISTICAS DE AGOSTO DE 2009" xfId="7"/>
    <cellStyle name="20% - Accent1" xfId="8"/>
    <cellStyle name="20% - Accent2" xfId="9"/>
    <cellStyle name="20% - Accent3" xfId="10"/>
    <cellStyle name="20% - Accent4" xfId="11"/>
    <cellStyle name="20% - Accent5" xfId="12"/>
    <cellStyle name="20% - Accent6" xfId="13"/>
    <cellStyle name="20% - Énfasis1 2" xfId="14"/>
    <cellStyle name="20% - Énfasis1 3" xfId="15"/>
    <cellStyle name="20% - Énfasis1 4" xfId="16"/>
    <cellStyle name="20% - Énfasis2 2" xfId="17"/>
    <cellStyle name="20% - Énfasis2 3" xfId="18"/>
    <cellStyle name="20% - Énfasis2 4" xfId="19"/>
    <cellStyle name="20% - Énfasis3 2" xfId="20"/>
    <cellStyle name="20% - Énfasis3 3" xfId="21"/>
    <cellStyle name="20% - Énfasis3 4" xfId="22"/>
    <cellStyle name="20% - Énfasis4 2" xfId="23"/>
    <cellStyle name="20% - Énfasis4 3" xfId="24"/>
    <cellStyle name="20% - Énfasis4 4" xfId="25"/>
    <cellStyle name="20% - Énfasis5 2" xfId="26"/>
    <cellStyle name="20% - Énfasis5 3" xfId="27"/>
    <cellStyle name="20% - Énfasis6 2" xfId="28"/>
    <cellStyle name="20% - Énfasis6 3" xfId="29"/>
    <cellStyle name="20% - Énfasis6 4" xfId="30"/>
    <cellStyle name="40% - Accent1" xfId="31"/>
    <cellStyle name="40% - Accent2" xfId="32"/>
    <cellStyle name="40% - Accent3" xfId="33"/>
    <cellStyle name="40% - Accent4" xfId="34"/>
    <cellStyle name="40% - Accent5" xfId="35"/>
    <cellStyle name="40% - Accent6" xfId="36"/>
    <cellStyle name="40% - Énfasis1 2" xfId="37"/>
    <cellStyle name="40% - Énfasis1 3" xfId="38"/>
    <cellStyle name="40% - Énfasis1 4" xfId="39"/>
    <cellStyle name="40% - Énfasis2 2" xfId="40"/>
    <cellStyle name="40% - Énfasis2 3" xfId="41"/>
    <cellStyle name="40% - Énfasis3 2" xfId="42"/>
    <cellStyle name="40% - Énfasis3 3" xfId="43"/>
    <cellStyle name="40% - Énfasis3 4" xfId="44"/>
    <cellStyle name="40% - Énfasis4 2" xfId="45"/>
    <cellStyle name="40% - Énfasis4 3" xfId="46"/>
    <cellStyle name="40% - Énfasis4 4" xfId="47"/>
    <cellStyle name="40% - Énfasis5 2" xfId="48"/>
    <cellStyle name="40% - Énfasis5 3" xfId="49"/>
    <cellStyle name="40% - Énfasis5 4" xfId="50"/>
    <cellStyle name="40% - Énfasis6 2" xfId="51"/>
    <cellStyle name="40% - Énfasis6 3" xfId="52"/>
    <cellStyle name="40% - Énfasis6 4" xfId="53"/>
    <cellStyle name="60% - Accent1" xfId="54"/>
    <cellStyle name="60% - Accent2" xfId="55"/>
    <cellStyle name="60% - Accent3" xfId="56"/>
    <cellStyle name="60% - Accent4" xfId="57"/>
    <cellStyle name="60% - Accent5" xfId="58"/>
    <cellStyle name="60% - Accent6" xfId="59"/>
    <cellStyle name="60% - Énfasis1 2" xfId="60"/>
    <cellStyle name="60% - Énfasis2 2" xfId="61"/>
    <cellStyle name="60% - Énfasis3 2" xfId="62"/>
    <cellStyle name="60% - Énfasis4 2" xfId="63"/>
    <cellStyle name="60% - Énfasis5 2" xfId="64"/>
    <cellStyle name="60% - Énfasis6 2" xfId="65"/>
    <cellStyle name="Accent1" xfId="66"/>
    <cellStyle name="Accent2" xfId="67"/>
    <cellStyle name="Accent3" xfId="68"/>
    <cellStyle name="Accent4" xfId="69"/>
    <cellStyle name="Accent5" xfId="70"/>
    <cellStyle name="Accent6" xfId="71"/>
    <cellStyle name="Bad" xfId="72"/>
    <cellStyle name="Buena 2" xfId="73"/>
    <cellStyle name="Calculation" xfId="74"/>
    <cellStyle name="Cálculo 2" xfId="75"/>
    <cellStyle name="Celda de comprobación 2" xfId="76"/>
    <cellStyle name="Celda vinculada 2" xfId="77"/>
    <cellStyle name="Check Cell" xfId="78"/>
    <cellStyle name="Encabezado 4 2" xfId="79"/>
    <cellStyle name="Énfasis1 2" xfId="80"/>
    <cellStyle name="Énfasis2 2" xfId="81"/>
    <cellStyle name="Énfasis3 2" xfId="82"/>
    <cellStyle name="Énfasis4 2" xfId="83"/>
    <cellStyle name="Énfasis5 2" xfId="84"/>
    <cellStyle name="Énfasis6 2" xfId="85"/>
    <cellStyle name="Entrada 2" xfId="86"/>
    <cellStyle name="Estilo 1" xfId="87"/>
    <cellStyle name="Estilo 1 2" xfId="88"/>
    <cellStyle name="Euro" xfId="89"/>
    <cellStyle name="Euro 2" xfId="90"/>
    <cellStyle name="Explanatory Text" xfId="91"/>
    <cellStyle name="Good" xfId="92"/>
    <cellStyle name="Heading 1" xfId="93"/>
    <cellStyle name="Heading 2" xfId="94"/>
    <cellStyle name="Heading 3" xfId="95"/>
    <cellStyle name="Heading 4" xfId="96"/>
    <cellStyle name="Hipervínculo_ENTREGA INDICADORES MACROPROBLEMA ENERO A DICIEMBRE DEFINITIVO SSSA" xfId="570"/>
    <cellStyle name="Incorrecto 2" xfId="97"/>
    <cellStyle name="Input" xfId="98"/>
    <cellStyle name="Linked Cell" xfId="99"/>
    <cellStyle name="Millares 2" xfId="100"/>
    <cellStyle name="Millares 2 10" xfId="101"/>
    <cellStyle name="Millares 2 11" xfId="102"/>
    <cellStyle name="Millares 2 12" xfId="103"/>
    <cellStyle name="Millares 2 13" xfId="104"/>
    <cellStyle name="Millares 2 14" xfId="105"/>
    <cellStyle name="Millares 2 15" xfId="106"/>
    <cellStyle name="Millares 2 16" xfId="107"/>
    <cellStyle name="Millares 2 17" xfId="108"/>
    <cellStyle name="Millares 2 18" xfId="109"/>
    <cellStyle name="Millares 2 19" xfId="110"/>
    <cellStyle name="Millares 2 2" xfId="111"/>
    <cellStyle name="Millares 2 20" xfId="112"/>
    <cellStyle name="Millares 2 21" xfId="113"/>
    <cellStyle name="Millares 2 22" xfId="114"/>
    <cellStyle name="Millares 2 23" xfId="115"/>
    <cellStyle name="Millares 2 24" xfId="116"/>
    <cellStyle name="Millares 2 25" xfId="117"/>
    <cellStyle name="Millares 2 26" xfId="118"/>
    <cellStyle name="Millares 2 3" xfId="119"/>
    <cellStyle name="Millares 2 4" xfId="120"/>
    <cellStyle name="Millares 2 5" xfId="121"/>
    <cellStyle name="Millares 2 6" xfId="122"/>
    <cellStyle name="Millares 2 7" xfId="123"/>
    <cellStyle name="Millares 2 8" xfId="124"/>
    <cellStyle name="Millares 2 9" xfId="125"/>
    <cellStyle name="Millares 2_COMPARATIVO FACTURACION 2011 CORREGIDO" xfId="126"/>
    <cellStyle name="Millares 3" xfId="127"/>
    <cellStyle name="Millares 3 10" xfId="128"/>
    <cellStyle name="Millares 3 11" xfId="129"/>
    <cellStyle name="Millares 3 12" xfId="130"/>
    <cellStyle name="Millares 3 13" xfId="131"/>
    <cellStyle name="Millares 3 14" xfId="132"/>
    <cellStyle name="Millares 3 15" xfId="133"/>
    <cellStyle name="Millares 3 16" xfId="134"/>
    <cellStyle name="Millares 3 17" xfId="135"/>
    <cellStyle name="Millares 3 18" xfId="136"/>
    <cellStyle name="Millares 3 19" xfId="137"/>
    <cellStyle name="Millares 3 2" xfId="138"/>
    <cellStyle name="Millares 3 20" xfId="139"/>
    <cellStyle name="Millares 3 21" xfId="140"/>
    <cellStyle name="Millares 3 22" xfId="141"/>
    <cellStyle name="Millares 3 23" xfId="142"/>
    <cellStyle name="Millares 3 24" xfId="143"/>
    <cellStyle name="Millares 3 25" xfId="144"/>
    <cellStyle name="Millares 3 26" xfId="145"/>
    <cellStyle name="Millares 3 3" xfId="146"/>
    <cellStyle name="Millares 3 4" xfId="147"/>
    <cellStyle name="Millares 3 5" xfId="148"/>
    <cellStyle name="Millares 3 6" xfId="149"/>
    <cellStyle name="Millares 3 7" xfId="150"/>
    <cellStyle name="Millares 3 8" xfId="151"/>
    <cellStyle name="Millares 3 9" xfId="152"/>
    <cellStyle name="Millares 4" xfId="153"/>
    <cellStyle name="Millares 4 10" xfId="154"/>
    <cellStyle name="Millares 4 11" xfId="155"/>
    <cellStyle name="Millares 4 12" xfId="156"/>
    <cellStyle name="Millares 4 13" xfId="157"/>
    <cellStyle name="Millares 4 14" xfId="158"/>
    <cellStyle name="Millares 4 15" xfId="159"/>
    <cellStyle name="Millares 4 16" xfId="160"/>
    <cellStyle name="Millares 4 17" xfId="161"/>
    <cellStyle name="Millares 4 18" xfId="162"/>
    <cellStyle name="Millares 4 19" xfId="163"/>
    <cellStyle name="Millares 4 2" xfId="164"/>
    <cellStyle name="Millares 4 20" xfId="165"/>
    <cellStyle name="Millares 4 21" xfId="166"/>
    <cellStyle name="Millares 4 22" xfId="167"/>
    <cellStyle name="Millares 4 23" xfId="168"/>
    <cellStyle name="Millares 4 24" xfId="169"/>
    <cellStyle name="Millares 4 25" xfId="170"/>
    <cellStyle name="Millares 4 26" xfId="171"/>
    <cellStyle name="Millares 4 3" xfId="172"/>
    <cellStyle name="Millares 4 4" xfId="173"/>
    <cellStyle name="Millares 4 5" xfId="174"/>
    <cellStyle name="Millares 4 6" xfId="175"/>
    <cellStyle name="Millares 4 7" xfId="176"/>
    <cellStyle name="Millares 4 8" xfId="177"/>
    <cellStyle name="Millares 4 9" xfId="178"/>
    <cellStyle name="Millares 5" xfId="179"/>
    <cellStyle name="Millares 5 10" xfId="180"/>
    <cellStyle name="Millares 5 11" xfId="181"/>
    <cellStyle name="Millares 5 12" xfId="182"/>
    <cellStyle name="Millares 5 13" xfId="183"/>
    <cellStyle name="Millares 5 14" xfId="184"/>
    <cellStyle name="Millares 5 15" xfId="185"/>
    <cellStyle name="Millares 5 16" xfId="186"/>
    <cellStyle name="Millares 5 17" xfId="187"/>
    <cellStyle name="Millares 5 18" xfId="188"/>
    <cellStyle name="Millares 5 19" xfId="189"/>
    <cellStyle name="Millares 5 2" xfId="190"/>
    <cellStyle name="Millares 5 20" xfId="191"/>
    <cellStyle name="Millares 5 21" xfId="192"/>
    <cellStyle name="Millares 5 22" xfId="193"/>
    <cellStyle name="Millares 5 23" xfId="194"/>
    <cellStyle name="Millares 5 24" xfId="195"/>
    <cellStyle name="Millares 5 25" xfId="196"/>
    <cellStyle name="Millares 5 26" xfId="197"/>
    <cellStyle name="Millares 5 3" xfId="198"/>
    <cellStyle name="Millares 5 4" xfId="199"/>
    <cellStyle name="Millares 5 5" xfId="200"/>
    <cellStyle name="Millares 5 6" xfId="201"/>
    <cellStyle name="Millares 5 7" xfId="202"/>
    <cellStyle name="Millares 5 8" xfId="203"/>
    <cellStyle name="Millares 5 9" xfId="204"/>
    <cellStyle name="Millares 6" xfId="205"/>
    <cellStyle name="Millares 6 10" xfId="206"/>
    <cellStyle name="Millares 6 11" xfId="207"/>
    <cellStyle name="Millares 6 12" xfId="208"/>
    <cellStyle name="Millares 6 13" xfId="209"/>
    <cellStyle name="Millares 6 14" xfId="210"/>
    <cellStyle name="Millares 6 15" xfId="211"/>
    <cellStyle name="Millares 6 16" xfId="212"/>
    <cellStyle name="Millares 6 17" xfId="213"/>
    <cellStyle name="Millares 6 18" xfId="214"/>
    <cellStyle name="Millares 6 19" xfId="215"/>
    <cellStyle name="Millares 6 2" xfId="216"/>
    <cellStyle name="Millares 6 20" xfId="217"/>
    <cellStyle name="Millares 6 21" xfId="218"/>
    <cellStyle name="Millares 6 22" xfId="219"/>
    <cellStyle name="Millares 6 23" xfId="220"/>
    <cellStyle name="Millares 6 24" xfId="221"/>
    <cellStyle name="Millares 6 25" xfId="222"/>
    <cellStyle name="Millares 6 26" xfId="223"/>
    <cellStyle name="Millares 6 3" xfId="224"/>
    <cellStyle name="Millares 6 4" xfId="225"/>
    <cellStyle name="Millares 6 5" xfId="226"/>
    <cellStyle name="Millares 6 6" xfId="227"/>
    <cellStyle name="Millares 6 7" xfId="228"/>
    <cellStyle name="Millares 6 8" xfId="229"/>
    <cellStyle name="Millares 6 9" xfId="230"/>
    <cellStyle name="Millares 8" xfId="231"/>
    <cellStyle name="Millares 8 10" xfId="232"/>
    <cellStyle name="Millares 8 11" xfId="233"/>
    <cellStyle name="Millares 8 12" xfId="234"/>
    <cellStyle name="Millares 8 13" xfId="235"/>
    <cellStyle name="Millares 8 14" xfId="236"/>
    <cellStyle name="Millares 8 15" xfId="237"/>
    <cellStyle name="Millares 8 16" xfId="238"/>
    <cellStyle name="Millares 8 17" xfId="239"/>
    <cellStyle name="Millares 8 18" xfId="240"/>
    <cellStyle name="Millares 8 19" xfId="241"/>
    <cellStyle name="Millares 8 2" xfId="242"/>
    <cellStyle name="Millares 8 20" xfId="243"/>
    <cellStyle name="Millares 8 21" xfId="244"/>
    <cellStyle name="Millares 8 22" xfId="245"/>
    <cellStyle name="Millares 8 23" xfId="246"/>
    <cellStyle name="Millares 8 24" xfId="247"/>
    <cellStyle name="Millares 8 25" xfId="248"/>
    <cellStyle name="Millares 8 26" xfId="249"/>
    <cellStyle name="Millares 8 3" xfId="250"/>
    <cellStyle name="Millares 8 4" xfId="251"/>
    <cellStyle name="Millares 8 5" xfId="252"/>
    <cellStyle name="Millares 8 6" xfId="253"/>
    <cellStyle name="Millares 8 7" xfId="254"/>
    <cellStyle name="Millares 8 8" xfId="255"/>
    <cellStyle name="Millares 8 9" xfId="256"/>
    <cellStyle name="Moneda 10" xfId="257"/>
    <cellStyle name="Moneda 11" xfId="258"/>
    <cellStyle name="Moneda 12" xfId="259"/>
    <cellStyle name="Moneda 13" xfId="260"/>
    <cellStyle name="Moneda 14" xfId="261"/>
    <cellStyle name="Moneda 15" xfId="262"/>
    <cellStyle name="Moneda 16" xfId="263"/>
    <cellStyle name="Moneda 17" xfId="264"/>
    <cellStyle name="Moneda 18" xfId="265"/>
    <cellStyle name="Moneda 19" xfId="266"/>
    <cellStyle name="Moneda 2" xfId="267"/>
    <cellStyle name="Moneda 20" xfId="268"/>
    <cellStyle name="Moneda 21" xfId="269"/>
    <cellStyle name="Moneda 22" xfId="270"/>
    <cellStyle name="Moneda 23" xfId="271"/>
    <cellStyle name="Moneda 24" xfId="272"/>
    <cellStyle name="Moneda 25" xfId="273"/>
    <cellStyle name="Moneda 26" xfId="274"/>
    <cellStyle name="Moneda 27" xfId="275"/>
    <cellStyle name="Moneda 28" xfId="276"/>
    <cellStyle name="Moneda 29" xfId="277"/>
    <cellStyle name="Moneda 3" xfId="278"/>
    <cellStyle name="Moneda 4" xfId="279"/>
    <cellStyle name="Moneda 5" xfId="280"/>
    <cellStyle name="Moneda 6" xfId="281"/>
    <cellStyle name="Moneda 7" xfId="282"/>
    <cellStyle name="Moneda 8" xfId="283"/>
    <cellStyle name="Moneda 9" xfId="284"/>
    <cellStyle name="Neutral 2" xfId="285"/>
    <cellStyle name="Normal" xfId="0" builtinId="0"/>
    <cellStyle name="Normal 10" xfId="286"/>
    <cellStyle name="Normal 10 2" xfId="287"/>
    <cellStyle name="Normal 10 3" xfId="288"/>
    <cellStyle name="Normal 10_ABRIL 2011 DEFUNCIONES (15-06-2011)" xfId="289"/>
    <cellStyle name="Normal 11" xfId="290"/>
    <cellStyle name="Normal 11 2" xfId="291"/>
    <cellStyle name="Normal 11_defunciones 2011(13-04-2011)" xfId="292"/>
    <cellStyle name="Normal 12" xfId="293"/>
    <cellStyle name="Normal 12 2" xfId="294"/>
    <cellStyle name="Normal 12_defunciones 2011(13-04-2011)" xfId="295"/>
    <cellStyle name="Normal 13" xfId="296"/>
    <cellStyle name="Normal 13 2" xfId="297"/>
    <cellStyle name="Normal 13_ABRIL 2011 DEFUNCIONES (15-06-2011)" xfId="298"/>
    <cellStyle name="Normal 14" xfId="299"/>
    <cellStyle name="Normal 14 2" xfId="300"/>
    <cellStyle name="Normal 14_defunciones 2011(13-04-2011)" xfId="301"/>
    <cellStyle name="Normal 15" xfId="302"/>
    <cellStyle name="Normal 15 2" xfId="303"/>
    <cellStyle name="Normal 15_defunciones 2011(13-04-2011)" xfId="304"/>
    <cellStyle name="Normal 16" xfId="305"/>
    <cellStyle name="Normal 16 2" xfId="306"/>
    <cellStyle name="Normal 16_defunciones 2011(13-04-2011)" xfId="307"/>
    <cellStyle name="Normal 17" xfId="308"/>
    <cellStyle name="Normal 17 2" xfId="309"/>
    <cellStyle name="Normal 17_defunciones 2011(13-04-2011)" xfId="310"/>
    <cellStyle name="Normal 18" xfId="311"/>
    <cellStyle name="Normal 18 2" xfId="312"/>
    <cellStyle name="Normal 18_defunciones 2011(13-04-2011)" xfId="313"/>
    <cellStyle name="Normal 19" xfId="314"/>
    <cellStyle name="Normal 19 2" xfId="315"/>
    <cellStyle name="Normal 19_defunciones 2011(13-04-2011)" xfId="316"/>
    <cellStyle name="Normal 2" xfId="317"/>
    <cellStyle name="Normal 2 2" xfId="1"/>
    <cellStyle name="Normal 2 2 2" xfId="318"/>
    <cellStyle name="Normal 2 2 3" xfId="2"/>
    <cellStyle name="Normal 2 3" xfId="319"/>
    <cellStyle name="Normal 2 4" xfId="320"/>
    <cellStyle name="Normal 2 4 2" xfId="321"/>
    <cellStyle name="Normal 2 4 3" xfId="322"/>
    <cellStyle name="Normal 2 5" xfId="323"/>
    <cellStyle name="Normal 2_ABRIL 2011 DEFUNCIONES (15-06-2011)" xfId="324"/>
    <cellStyle name="Normal 2_COMPARATIVO FACTURACION 2011 CORREGIDO" xfId="574"/>
    <cellStyle name="Normal 20" xfId="325"/>
    <cellStyle name="Normal 20 2" xfId="326"/>
    <cellStyle name="Normal 20_defunciones 2011(13-04-2011)" xfId="327"/>
    <cellStyle name="Normal 21" xfId="328"/>
    <cellStyle name="Normal 21 2" xfId="329"/>
    <cellStyle name="Normal 21_defunciones 2011(13-04-2011)" xfId="330"/>
    <cellStyle name="Normal 22" xfId="331"/>
    <cellStyle name="Normal 22 2" xfId="332"/>
    <cellStyle name="Normal 22_defunciones 2011(13-04-2011)" xfId="333"/>
    <cellStyle name="Normal 23" xfId="334"/>
    <cellStyle name="Normal 23 2" xfId="335"/>
    <cellStyle name="Normal 23_defunciones 2011(13-04-2011)" xfId="336"/>
    <cellStyle name="Normal 24" xfId="337"/>
    <cellStyle name="Normal 24 2" xfId="338"/>
    <cellStyle name="Normal 24 3" xfId="339"/>
    <cellStyle name="Normal 24 4" xfId="340"/>
    <cellStyle name="Normal 24 4 2" xfId="341"/>
    <cellStyle name="Normal 24 4 3" xfId="569"/>
    <cellStyle name="Normal 25" xfId="342"/>
    <cellStyle name="Normal 25 2" xfId="343"/>
    <cellStyle name="Normal 26" xfId="344"/>
    <cellStyle name="Normal 26 2" xfId="345"/>
    <cellStyle name="Normal 27" xfId="346"/>
    <cellStyle name="Normal 27 2" xfId="347"/>
    <cellStyle name="Normal 28" xfId="348"/>
    <cellStyle name="Normal 28 2" xfId="349"/>
    <cellStyle name="Normal 29" xfId="350"/>
    <cellStyle name="Normal 29 2" xfId="351"/>
    <cellStyle name="Normal 3" xfId="352"/>
    <cellStyle name="Normal 3 2" xfId="353"/>
    <cellStyle name="Normal 3 3" xfId="354"/>
    <cellStyle name="Normal 30" xfId="355"/>
    <cellStyle name="Normal 31" xfId="356"/>
    <cellStyle name="Normal 32" xfId="357"/>
    <cellStyle name="Normal 33" xfId="358"/>
    <cellStyle name="Normal 34" xfId="359"/>
    <cellStyle name="Normal 35" xfId="360"/>
    <cellStyle name="Normal 36" xfId="361"/>
    <cellStyle name="Normal 37" xfId="362"/>
    <cellStyle name="Normal 38" xfId="363"/>
    <cellStyle name="Normal 39" xfId="364"/>
    <cellStyle name="Normal 39 2" xfId="365"/>
    <cellStyle name="Normal 4" xfId="366"/>
    <cellStyle name="Normal 4 2" xfId="367"/>
    <cellStyle name="Normal 4 2 2" xfId="368"/>
    <cellStyle name="Normal 4 3" xfId="369"/>
    <cellStyle name="Normal 4 4" xfId="3"/>
    <cellStyle name="Normal 4 5" xfId="370"/>
    <cellStyle name="Normal 4 6" xfId="371"/>
    <cellStyle name="Normal 4 6 2" xfId="372"/>
    <cellStyle name="Normal 4 7" xfId="571"/>
    <cellStyle name="Normal 4_defunciones 2011(13-04-2011)" xfId="373"/>
    <cellStyle name="Normal 40" xfId="374"/>
    <cellStyle name="Normal 41" xfId="577"/>
    <cellStyle name="Normal 5" xfId="375"/>
    <cellStyle name="Normal 5 2" xfId="376"/>
    <cellStyle name="Normal 5_defunciones 2011(13-04-2011)" xfId="377"/>
    <cellStyle name="Normal 6" xfId="378"/>
    <cellStyle name="Normal 6 2" xfId="379"/>
    <cellStyle name="Normal 6 5" xfId="576"/>
    <cellStyle name="Normal 6_defunciones 2011(13-04-2011)" xfId="380"/>
    <cellStyle name="Normal 7" xfId="381"/>
    <cellStyle name="Normal 7 2" xfId="382"/>
    <cellStyle name="Normal 7 3" xfId="383"/>
    <cellStyle name="Normal 7 4" xfId="384"/>
    <cellStyle name="Normal 7 4 2" xfId="385"/>
    <cellStyle name="Normal 7_defunciones 2011(13-04-2011)" xfId="386"/>
    <cellStyle name="Normal 8" xfId="387"/>
    <cellStyle name="Normal 8 2" xfId="388"/>
    <cellStyle name="Normal 8_defunciones 2011(13-04-2011)" xfId="389"/>
    <cellStyle name="Normal 9" xfId="390"/>
    <cellStyle name="Normal 9 2" xfId="391"/>
    <cellStyle name="Normal 9_defunciones 2011(13-04-2011)" xfId="392"/>
    <cellStyle name="Normal_Hoja1" xfId="393"/>
    <cellStyle name="Normal_Hoja1 2" xfId="573"/>
    <cellStyle name="Normal_PROST 95-2006" xfId="575"/>
    <cellStyle name="Normal_rpt_listadosubedadmunicipio 31 12 2010" xfId="572"/>
    <cellStyle name="Notas 10" xfId="394"/>
    <cellStyle name="Notas 100" xfId="395"/>
    <cellStyle name="Notas 101" xfId="396"/>
    <cellStyle name="Notas 102" xfId="397"/>
    <cellStyle name="Notas 103" xfId="398"/>
    <cellStyle name="Notas 104" xfId="399"/>
    <cellStyle name="Notas 105" xfId="400"/>
    <cellStyle name="Notas 106" xfId="401"/>
    <cellStyle name="Notas 107" xfId="402"/>
    <cellStyle name="Notas 108" xfId="403"/>
    <cellStyle name="Notas 109" xfId="404"/>
    <cellStyle name="Notas 11" xfId="405"/>
    <cellStyle name="Notas 110" xfId="406"/>
    <cellStyle name="Notas 111" xfId="407"/>
    <cellStyle name="Notas 112" xfId="408"/>
    <cellStyle name="Notas 113" xfId="409"/>
    <cellStyle name="Notas 114" xfId="410"/>
    <cellStyle name="Notas 115" xfId="411"/>
    <cellStyle name="Notas 116" xfId="412"/>
    <cellStyle name="Notas 117" xfId="413"/>
    <cellStyle name="Notas 118" xfId="414"/>
    <cellStyle name="Notas 119" xfId="415"/>
    <cellStyle name="Notas 12" xfId="416"/>
    <cellStyle name="Notas 120" xfId="417"/>
    <cellStyle name="Notas 121" xfId="418"/>
    <cellStyle name="Notas 122" xfId="419"/>
    <cellStyle name="Notas 123" xfId="420"/>
    <cellStyle name="Notas 124" xfId="421"/>
    <cellStyle name="Notas 125" xfId="422"/>
    <cellStyle name="Notas 126" xfId="423"/>
    <cellStyle name="Notas 127" xfId="424"/>
    <cellStyle name="Notas 128" xfId="425"/>
    <cellStyle name="Notas 129" xfId="426"/>
    <cellStyle name="Notas 13" xfId="427"/>
    <cellStyle name="Notas 130" xfId="428"/>
    <cellStyle name="Notas 131" xfId="429"/>
    <cellStyle name="Notas 132" xfId="430"/>
    <cellStyle name="Notas 133" xfId="431"/>
    <cellStyle name="Notas 134" xfId="432"/>
    <cellStyle name="Notas 135" xfId="433"/>
    <cellStyle name="Notas 136" xfId="434"/>
    <cellStyle name="Notas 137" xfId="435"/>
    <cellStyle name="Notas 138" xfId="436"/>
    <cellStyle name="Notas 139" xfId="437"/>
    <cellStyle name="Notas 14" xfId="438"/>
    <cellStyle name="Notas 140" xfId="439"/>
    <cellStyle name="Notas 141" xfId="440"/>
    <cellStyle name="Notas 142" xfId="441"/>
    <cellStyle name="Notas 143" xfId="442"/>
    <cellStyle name="Notas 144" xfId="443"/>
    <cellStyle name="Notas 145" xfId="444"/>
    <cellStyle name="Notas 146" xfId="445"/>
    <cellStyle name="Notas 147" xfId="446"/>
    <cellStyle name="Notas 148" xfId="447"/>
    <cellStyle name="Notas 149" xfId="448"/>
    <cellStyle name="Notas 15" xfId="449"/>
    <cellStyle name="Notas 150" xfId="450"/>
    <cellStyle name="Notas 151" xfId="451"/>
    <cellStyle name="Notas 152" xfId="452"/>
    <cellStyle name="Notas 153" xfId="453"/>
    <cellStyle name="Notas 154" xfId="454"/>
    <cellStyle name="Notas 155" xfId="455"/>
    <cellStyle name="Notas 156" xfId="456"/>
    <cellStyle name="Notas 157" xfId="457"/>
    <cellStyle name="Notas 158" xfId="458"/>
    <cellStyle name="Notas 16" xfId="459"/>
    <cellStyle name="Notas 17" xfId="460"/>
    <cellStyle name="Notas 18" xfId="461"/>
    <cellStyle name="Notas 19" xfId="462"/>
    <cellStyle name="Notas 2" xfId="463"/>
    <cellStyle name="Notas 2 2" xfId="464"/>
    <cellStyle name="Notas 2 3" xfId="465"/>
    <cellStyle name="Notas 2_ENTREGA 10 primeras Antioquia a 105" xfId="466"/>
    <cellStyle name="Notas 20" xfId="467"/>
    <cellStyle name="Notas 21" xfId="468"/>
    <cellStyle name="Notas 22" xfId="469"/>
    <cellStyle name="Notas 23" xfId="470"/>
    <cellStyle name="Notas 24" xfId="471"/>
    <cellStyle name="Notas 25" xfId="472"/>
    <cellStyle name="Notas 26" xfId="473"/>
    <cellStyle name="Notas 27" xfId="474"/>
    <cellStyle name="Notas 28" xfId="475"/>
    <cellStyle name="Notas 29" xfId="476"/>
    <cellStyle name="Notas 3" xfId="477"/>
    <cellStyle name="Notas 3 2" xfId="478"/>
    <cellStyle name="Notas 30" xfId="479"/>
    <cellStyle name="Notas 31" xfId="480"/>
    <cellStyle name="Notas 32" xfId="481"/>
    <cellStyle name="Notas 33" xfId="482"/>
    <cellStyle name="Notas 34" xfId="483"/>
    <cellStyle name="Notas 35" xfId="484"/>
    <cellStyle name="Notas 36" xfId="485"/>
    <cellStyle name="Notas 37" xfId="486"/>
    <cellStyle name="Notas 38" xfId="487"/>
    <cellStyle name="Notas 39" xfId="488"/>
    <cellStyle name="Notas 4" xfId="489"/>
    <cellStyle name="Notas 40" xfId="490"/>
    <cellStyle name="Notas 41" xfId="491"/>
    <cellStyle name="Notas 42" xfId="492"/>
    <cellStyle name="Notas 43" xfId="493"/>
    <cellStyle name="Notas 44" xfId="494"/>
    <cellStyle name="Notas 45" xfId="495"/>
    <cellStyle name="Notas 46" xfId="496"/>
    <cellStyle name="Notas 47" xfId="497"/>
    <cellStyle name="Notas 48" xfId="498"/>
    <cellStyle name="Notas 49" xfId="499"/>
    <cellStyle name="Notas 5" xfId="500"/>
    <cellStyle name="Notas 50" xfId="501"/>
    <cellStyle name="Notas 51" xfId="502"/>
    <cellStyle name="Notas 52" xfId="503"/>
    <cellStyle name="Notas 53" xfId="504"/>
    <cellStyle name="Notas 54" xfId="505"/>
    <cellStyle name="Notas 55" xfId="506"/>
    <cellStyle name="Notas 56" xfId="507"/>
    <cellStyle name="Notas 57" xfId="508"/>
    <cellStyle name="Notas 58" xfId="509"/>
    <cellStyle name="Notas 59" xfId="510"/>
    <cellStyle name="Notas 6" xfId="511"/>
    <cellStyle name="Notas 60" xfId="512"/>
    <cellStyle name="Notas 61" xfId="513"/>
    <cellStyle name="Notas 62" xfId="514"/>
    <cellStyle name="Notas 63" xfId="515"/>
    <cellStyle name="Notas 64" xfId="516"/>
    <cellStyle name="Notas 65" xfId="517"/>
    <cellStyle name="Notas 66" xfId="518"/>
    <cellStyle name="Notas 67" xfId="519"/>
    <cellStyle name="Notas 68" xfId="520"/>
    <cellStyle name="Notas 69" xfId="521"/>
    <cellStyle name="Notas 7" xfId="522"/>
    <cellStyle name="Notas 70" xfId="523"/>
    <cellStyle name="Notas 71" xfId="524"/>
    <cellStyle name="Notas 72" xfId="525"/>
    <cellStyle name="Notas 73" xfId="526"/>
    <cellStyle name="Notas 74" xfId="527"/>
    <cellStyle name="Notas 75" xfId="528"/>
    <cellStyle name="Notas 76" xfId="529"/>
    <cellStyle name="Notas 77" xfId="530"/>
    <cellStyle name="Notas 78" xfId="531"/>
    <cellStyle name="Notas 79" xfId="532"/>
    <cellStyle name="Notas 8" xfId="533"/>
    <cellStyle name="Notas 80" xfId="534"/>
    <cellStyle name="Notas 81" xfId="535"/>
    <cellStyle name="Notas 82" xfId="536"/>
    <cellStyle name="Notas 83" xfId="537"/>
    <cellStyle name="Notas 84" xfId="538"/>
    <cellStyle name="Notas 85" xfId="539"/>
    <cellStyle name="Notas 86" xfId="540"/>
    <cellStyle name="Notas 87" xfId="541"/>
    <cellStyle name="Notas 88" xfId="542"/>
    <cellStyle name="Notas 89" xfId="543"/>
    <cellStyle name="Notas 9" xfId="544"/>
    <cellStyle name="Notas 90" xfId="545"/>
    <cellStyle name="Notas 91" xfId="546"/>
    <cellStyle name="Notas 92" xfId="547"/>
    <cellStyle name="Notas 93" xfId="548"/>
    <cellStyle name="Notas 94" xfId="549"/>
    <cellStyle name="Notas 95" xfId="550"/>
    <cellStyle name="Notas 96" xfId="551"/>
    <cellStyle name="Notas 97" xfId="552"/>
    <cellStyle name="Notas 98" xfId="553"/>
    <cellStyle name="Notas 99" xfId="554"/>
    <cellStyle name="Note" xfId="555"/>
    <cellStyle name="Output" xfId="556"/>
    <cellStyle name="Porcentual 2" xfId="557"/>
    <cellStyle name="Porcentual 3" xfId="558"/>
    <cellStyle name="Salida 2" xfId="559"/>
    <cellStyle name="Texto de advertencia 2" xfId="560"/>
    <cellStyle name="Texto explicativo 2" xfId="561"/>
    <cellStyle name="Title" xfId="562"/>
    <cellStyle name="Título 1 2" xfId="563"/>
    <cellStyle name="Título 2 2" xfId="564"/>
    <cellStyle name="Título 3 2" xfId="565"/>
    <cellStyle name="Título 4" xfId="566"/>
    <cellStyle name="Total 2" xfId="567"/>
    <cellStyle name="Warning Text" xfId="568"/>
  </cellStyles>
  <dxfs count="97"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  <dxf>
      <font>
        <condense val="0"/>
        <extend val="0"/>
        <color auto="1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0080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5" Type="http://schemas.openxmlformats.org/officeDocument/2006/relationships/image" Target="../media/image54.png"/><Relationship Id="rId4" Type="http://schemas.openxmlformats.org/officeDocument/2006/relationships/image" Target="../media/image5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emf"/><Relationship Id="rId1" Type="http://schemas.openxmlformats.org/officeDocument/2006/relationships/image" Target="../media/image12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emf"/><Relationship Id="rId1" Type="http://schemas.openxmlformats.org/officeDocument/2006/relationships/image" Target="../media/image17.png"/><Relationship Id="rId5" Type="http://schemas.openxmlformats.org/officeDocument/2006/relationships/image" Target="../media/image21.png"/><Relationship Id="rId4" Type="http://schemas.openxmlformats.org/officeDocument/2006/relationships/image" Target="../media/image20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3.emf"/><Relationship Id="rId1" Type="http://schemas.openxmlformats.org/officeDocument/2006/relationships/image" Target="../media/image22.png"/><Relationship Id="rId5" Type="http://schemas.openxmlformats.org/officeDocument/2006/relationships/image" Target="../media/image26.png"/><Relationship Id="rId4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emf"/><Relationship Id="rId1" Type="http://schemas.openxmlformats.org/officeDocument/2006/relationships/image" Target="../media/image27.png"/><Relationship Id="rId5" Type="http://schemas.openxmlformats.org/officeDocument/2006/relationships/image" Target="../media/image31.png"/><Relationship Id="rId4" Type="http://schemas.openxmlformats.org/officeDocument/2006/relationships/image" Target="../media/image3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emf"/><Relationship Id="rId1" Type="http://schemas.openxmlformats.org/officeDocument/2006/relationships/image" Target="../media/image32.png"/><Relationship Id="rId5" Type="http://schemas.openxmlformats.org/officeDocument/2006/relationships/image" Target="../media/image36.png"/><Relationship Id="rId4" Type="http://schemas.openxmlformats.org/officeDocument/2006/relationships/image" Target="../media/image3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7" Type="http://schemas.openxmlformats.org/officeDocument/2006/relationships/image" Target="../media/image43.png"/><Relationship Id="rId2" Type="http://schemas.openxmlformats.org/officeDocument/2006/relationships/image" Target="../media/image38.png"/><Relationship Id="rId1" Type="http://schemas.openxmlformats.org/officeDocument/2006/relationships/image" Target="../media/image37.png"/><Relationship Id="rId6" Type="http://schemas.openxmlformats.org/officeDocument/2006/relationships/image" Target="../media/image42.png"/><Relationship Id="rId5" Type="http://schemas.openxmlformats.org/officeDocument/2006/relationships/image" Target="../media/image41.png"/><Relationship Id="rId4" Type="http://schemas.openxmlformats.org/officeDocument/2006/relationships/image" Target="../media/image40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emf"/><Relationship Id="rId1" Type="http://schemas.openxmlformats.org/officeDocument/2006/relationships/image" Target="../media/image44.pn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133351</xdr:colOff>
      <xdr:row>110</xdr:row>
      <xdr:rowOff>0</xdr:rowOff>
    </xdr:from>
    <xdr:to>
      <xdr:col>42</xdr:col>
      <xdr:colOff>619125</xdr:colOff>
      <xdr:row>124</xdr:row>
      <xdr:rowOff>104775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089476" y="30594299"/>
          <a:ext cx="6486524" cy="2676525"/>
        </a:xfrm>
        <a:prstGeom prst="rect">
          <a:avLst/>
        </a:prstGeom>
      </xdr:spPr>
    </xdr:pic>
    <xdr:clientData/>
  </xdr:twoCellAnchor>
  <xdr:twoCellAnchor editAs="oneCell">
    <xdr:from>
      <xdr:col>0</xdr:col>
      <xdr:colOff>1152524</xdr:colOff>
      <xdr:row>1</xdr:row>
      <xdr:rowOff>161924</xdr:rowOff>
    </xdr:from>
    <xdr:to>
      <xdr:col>7</xdr:col>
      <xdr:colOff>276225</xdr:colOff>
      <xdr:row>33</xdr:row>
      <xdr:rowOff>66675</xdr:rowOff>
    </xdr:to>
    <xdr:pic>
      <xdr:nvPicPr>
        <xdr:cNvPr id="4" name="3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2524" y="323849"/>
          <a:ext cx="6124576" cy="5086351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359</xdr:row>
      <xdr:rowOff>47624</xdr:rowOff>
    </xdr:from>
    <xdr:to>
      <xdr:col>7</xdr:col>
      <xdr:colOff>419100</xdr:colOff>
      <xdr:row>373</xdr:row>
      <xdr:rowOff>57149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1575" y="66370199"/>
          <a:ext cx="6248400" cy="2276475"/>
        </a:xfrm>
        <a:prstGeom prst="rect">
          <a:avLst/>
        </a:prstGeom>
      </xdr:spPr>
    </xdr:pic>
    <xdr:clientData/>
  </xdr:twoCellAnchor>
  <xdr:twoCellAnchor editAs="oneCell">
    <xdr:from>
      <xdr:col>9</xdr:col>
      <xdr:colOff>9524</xdr:colOff>
      <xdr:row>359</xdr:row>
      <xdr:rowOff>66674</xdr:rowOff>
    </xdr:from>
    <xdr:to>
      <xdr:col>16</xdr:col>
      <xdr:colOff>742950</xdr:colOff>
      <xdr:row>372</xdr:row>
      <xdr:rowOff>152400</xdr:rowOff>
    </xdr:to>
    <xdr:pic>
      <xdr:nvPicPr>
        <xdr:cNvPr id="7" name="6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772524" y="66389249"/>
          <a:ext cx="6734176" cy="2190751"/>
        </a:xfrm>
        <a:prstGeom prst="rect">
          <a:avLst/>
        </a:prstGeom>
      </xdr:spPr>
    </xdr:pic>
    <xdr:clientData/>
  </xdr:twoCellAnchor>
  <xdr:twoCellAnchor editAs="oneCell">
    <xdr:from>
      <xdr:col>18</xdr:col>
      <xdr:colOff>714375</xdr:colOff>
      <xdr:row>359</xdr:row>
      <xdr:rowOff>47625</xdr:rowOff>
    </xdr:from>
    <xdr:to>
      <xdr:col>26</xdr:col>
      <xdr:colOff>666750</xdr:colOff>
      <xdr:row>373</xdr:row>
      <xdr:rowOff>66675</xdr:rowOff>
    </xdr:to>
    <xdr:pic>
      <xdr:nvPicPr>
        <xdr:cNvPr id="8" name="7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92625" y="66370200"/>
          <a:ext cx="6524625" cy="2286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42</xdr:row>
      <xdr:rowOff>0</xdr:rowOff>
    </xdr:from>
    <xdr:to>
      <xdr:col>14</xdr:col>
      <xdr:colOff>17145</xdr:colOff>
      <xdr:row>81</xdr:row>
      <xdr:rowOff>162560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77300" y="523875"/>
          <a:ext cx="5351145" cy="825881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98</xdr:row>
      <xdr:rowOff>28575</xdr:rowOff>
    </xdr:from>
    <xdr:to>
      <xdr:col>15</xdr:col>
      <xdr:colOff>457200</xdr:colOff>
      <xdr:row>104</xdr:row>
      <xdr:rowOff>28575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9300" y="13154025"/>
          <a:ext cx="5791200" cy="1371600"/>
        </a:xfrm>
        <a:prstGeom prst="rect">
          <a:avLst/>
        </a:prstGeom>
      </xdr:spPr>
    </xdr:pic>
    <xdr:clientData/>
  </xdr:twoCellAnchor>
  <xdr:twoCellAnchor editAs="oneCell">
    <xdr:from>
      <xdr:col>7</xdr:col>
      <xdr:colOff>742950</xdr:colOff>
      <xdr:row>111</xdr:row>
      <xdr:rowOff>95250</xdr:rowOff>
    </xdr:from>
    <xdr:to>
      <xdr:col>15</xdr:col>
      <xdr:colOff>438150</xdr:colOff>
      <xdr:row>117</xdr:row>
      <xdr:rowOff>142875</xdr:rowOff>
    </xdr:to>
    <xdr:pic>
      <xdr:nvPicPr>
        <xdr:cNvPr id="4" name="3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620250" y="15868650"/>
          <a:ext cx="5791200" cy="1419225"/>
        </a:xfrm>
        <a:prstGeom prst="rect">
          <a:avLst/>
        </a:prstGeom>
      </xdr:spPr>
    </xdr:pic>
    <xdr:clientData/>
  </xdr:twoCellAnchor>
  <xdr:twoCellAnchor editAs="oneCell">
    <xdr:from>
      <xdr:col>7</xdr:col>
      <xdr:colOff>742950</xdr:colOff>
      <xdr:row>126</xdr:row>
      <xdr:rowOff>0</xdr:rowOff>
    </xdr:from>
    <xdr:to>
      <xdr:col>15</xdr:col>
      <xdr:colOff>666750</xdr:colOff>
      <xdr:row>133</xdr:row>
      <xdr:rowOff>171450</xdr:rowOff>
    </xdr:to>
    <xdr:pic>
      <xdr:nvPicPr>
        <xdr:cNvPr id="5" name="4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20250" y="18764250"/>
          <a:ext cx="6019800" cy="1771650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</xdr:row>
      <xdr:rowOff>9525</xdr:rowOff>
    </xdr:from>
    <xdr:to>
      <xdr:col>2</xdr:col>
      <xdr:colOff>571500</xdr:colOff>
      <xdr:row>31</xdr:row>
      <xdr:rowOff>0</xdr:rowOff>
    </xdr:to>
    <xdr:pic>
      <xdr:nvPicPr>
        <xdr:cNvPr id="6" name="5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90575" y="171450"/>
          <a:ext cx="5029200" cy="4848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200024</xdr:colOff>
      <xdr:row>147</xdr:row>
      <xdr:rowOff>0</xdr:rowOff>
    </xdr:from>
    <xdr:to>
      <xdr:col>41</xdr:col>
      <xdr:colOff>57150</xdr:colOff>
      <xdr:row>164</xdr:row>
      <xdr:rowOff>28575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575249" y="43776899"/>
          <a:ext cx="6124576" cy="2943225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</xdr:row>
      <xdr:rowOff>1</xdr:rowOff>
    </xdr:from>
    <xdr:to>
      <xdr:col>7</xdr:col>
      <xdr:colOff>209550</xdr:colOff>
      <xdr:row>36</xdr:row>
      <xdr:rowOff>28575</xdr:rowOff>
    </xdr:to>
    <xdr:pic>
      <xdr:nvPicPr>
        <xdr:cNvPr id="4" name="3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9625" y="323851"/>
          <a:ext cx="6096000" cy="5534024"/>
        </a:xfrm>
        <a:prstGeom prst="rect">
          <a:avLst/>
        </a:prstGeom>
      </xdr:spPr>
    </xdr:pic>
    <xdr:clientData/>
  </xdr:twoCellAnchor>
  <xdr:twoCellAnchor editAs="oneCell">
    <xdr:from>
      <xdr:col>33</xdr:col>
      <xdr:colOff>685800</xdr:colOff>
      <xdr:row>484</xdr:row>
      <xdr:rowOff>276225</xdr:rowOff>
    </xdr:from>
    <xdr:to>
      <xdr:col>41</xdr:col>
      <xdr:colOff>200025</xdr:colOff>
      <xdr:row>504</xdr:row>
      <xdr:rowOff>47625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65675" y="43614975"/>
          <a:ext cx="667702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95249</xdr:colOff>
      <xdr:row>521</xdr:row>
      <xdr:rowOff>590549</xdr:rowOff>
    </xdr:from>
    <xdr:to>
      <xdr:col>7</xdr:col>
      <xdr:colOff>628650</xdr:colOff>
      <xdr:row>534</xdr:row>
      <xdr:rowOff>142875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7274" y="92649674"/>
          <a:ext cx="6534151" cy="2085976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</xdr:colOff>
      <xdr:row>521</xdr:row>
      <xdr:rowOff>581024</xdr:rowOff>
    </xdr:from>
    <xdr:to>
      <xdr:col>16</xdr:col>
      <xdr:colOff>66675</xdr:colOff>
      <xdr:row>534</xdr:row>
      <xdr:rowOff>114299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629649" y="92640149"/>
          <a:ext cx="6172201" cy="20669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522</xdr:row>
      <xdr:rowOff>0</xdr:rowOff>
    </xdr:from>
    <xdr:to>
      <xdr:col>25</xdr:col>
      <xdr:colOff>76200</xdr:colOff>
      <xdr:row>534</xdr:row>
      <xdr:rowOff>114300</xdr:rowOff>
    </xdr:to>
    <xdr:pic>
      <xdr:nvPicPr>
        <xdr:cNvPr id="8" name="7 Imagen"/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68700" y="92649675"/>
          <a:ext cx="6096000" cy="2057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7</xdr:col>
      <xdr:colOff>85725</xdr:colOff>
      <xdr:row>33</xdr:row>
      <xdr:rowOff>57150</xdr:rowOff>
    </xdr:to>
    <xdr:pic>
      <xdr:nvPicPr>
        <xdr:cNvPr id="4" name="3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0" y="323850"/>
          <a:ext cx="5848350" cy="5076825"/>
        </a:xfrm>
        <a:prstGeom prst="rect">
          <a:avLst/>
        </a:prstGeom>
      </xdr:spPr>
    </xdr:pic>
    <xdr:clientData/>
  </xdr:twoCellAnchor>
  <xdr:twoCellAnchor editAs="oneCell">
    <xdr:from>
      <xdr:col>33</xdr:col>
      <xdr:colOff>619125</xdr:colOff>
      <xdr:row>479</xdr:row>
      <xdr:rowOff>295275</xdr:rowOff>
    </xdr:from>
    <xdr:to>
      <xdr:col>41</xdr:col>
      <xdr:colOff>590550</xdr:colOff>
      <xdr:row>499</xdr:row>
      <xdr:rowOff>47625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22600" y="43710225"/>
          <a:ext cx="667702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857249</xdr:colOff>
      <xdr:row>518</xdr:row>
      <xdr:rowOff>0</xdr:rowOff>
    </xdr:from>
    <xdr:to>
      <xdr:col>7</xdr:col>
      <xdr:colOff>666749</xdr:colOff>
      <xdr:row>530</xdr:row>
      <xdr:rowOff>57150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7249" y="92487750"/>
          <a:ext cx="6429375" cy="2000250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104776</xdr:colOff>
      <xdr:row>518</xdr:row>
      <xdr:rowOff>76200</xdr:rowOff>
    </xdr:from>
    <xdr:to>
      <xdr:col>16</xdr:col>
      <xdr:colOff>723900</xdr:colOff>
      <xdr:row>530</xdr:row>
      <xdr:rowOff>152400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67726" y="92821125"/>
          <a:ext cx="6486524" cy="2019300"/>
        </a:xfrm>
        <a:prstGeom prst="rect">
          <a:avLst/>
        </a:prstGeom>
      </xdr:spPr>
    </xdr:pic>
    <xdr:clientData/>
  </xdr:twoCellAnchor>
  <xdr:twoCellAnchor editAs="oneCell">
    <xdr:from>
      <xdr:col>18</xdr:col>
      <xdr:colOff>171449</xdr:colOff>
      <xdr:row>518</xdr:row>
      <xdr:rowOff>152399</xdr:rowOff>
    </xdr:from>
    <xdr:to>
      <xdr:col>25</xdr:col>
      <xdr:colOff>828674</xdr:colOff>
      <xdr:row>531</xdr:row>
      <xdr:rowOff>38099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78199" y="92897324"/>
          <a:ext cx="6524625" cy="1990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266699</xdr:colOff>
      <xdr:row>1</xdr:row>
      <xdr:rowOff>0</xdr:rowOff>
    </xdr:from>
    <xdr:to>
      <xdr:col>6</xdr:col>
      <xdr:colOff>685799</xdr:colOff>
      <xdr:row>32</xdr:row>
      <xdr:rowOff>19051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52549" y="161925"/>
          <a:ext cx="5857875" cy="5038726"/>
        </a:xfrm>
        <a:prstGeom prst="rect">
          <a:avLst/>
        </a:prstGeom>
      </xdr:spPr>
    </xdr:pic>
    <xdr:clientData/>
  </xdr:twoCellAnchor>
  <xdr:twoCellAnchor editAs="oneCell">
    <xdr:from>
      <xdr:col>33</xdr:col>
      <xdr:colOff>466725</xdr:colOff>
      <xdr:row>420</xdr:row>
      <xdr:rowOff>390525</xdr:rowOff>
    </xdr:from>
    <xdr:to>
      <xdr:col>42</xdr:col>
      <xdr:colOff>314325</xdr:colOff>
      <xdr:row>439</xdr:row>
      <xdr:rowOff>142875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79275" y="39014400"/>
          <a:ext cx="6705600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451</xdr:row>
      <xdr:rowOff>66674</xdr:rowOff>
    </xdr:from>
    <xdr:to>
      <xdr:col>6</xdr:col>
      <xdr:colOff>790575</xdr:colOff>
      <xdr:row>463</xdr:row>
      <xdr:rowOff>114300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81100" y="80762474"/>
          <a:ext cx="6134100" cy="1990726"/>
        </a:xfrm>
        <a:prstGeom prst="rect">
          <a:avLst/>
        </a:prstGeom>
      </xdr:spPr>
    </xdr:pic>
    <xdr:clientData/>
  </xdr:twoCellAnchor>
  <xdr:twoCellAnchor editAs="oneCell">
    <xdr:from>
      <xdr:col>8</xdr:col>
      <xdr:colOff>761999</xdr:colOff>
      <xdr:row>451</xdr:row>
      <xdr:rowOff>76199</xdr:rowOff>
    </xdr:from>
    <xdr:to>
      <xdr:col>18</xdr:col>
      <xdr:colOff>76200</xdr:colOff>
      <xdr:row>464</xdr:row>
      <xdr:rowOff>28575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63024" y="80771999"/>
          <a:ext cx="6143626" cy="2057401"/>
        </a:xfrm>
        <a:prstGeom prst="rect">
          <a:avLst/>
        </a:prstGeom>
      </xdr:spPr>
    </xdr:pic>
    <xdr:clientData/>
  </xdr:twoCellAnchor>
  <xdr:twoCellAnchor editAs="oneCell">
    <xdr:from>
      <xdr:col>19</xdr:col>
      <xdr:colOff>581024</xdr:colOff>
      <xdr:row>452</xdr:row>
      <xdr:rowOff>0</xdr:rowOff>
    </xdr:from>
    <xdr:to>
      <xdr:col>28</xdr:col>
      <xdr:colOff>733424</xdr:colOff>
      <xdr:row>463</xdr:row>
      <xdr:rowOff>123825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92499" y="81038700"/>
          <a:ext cx="6105525" cy="1905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676274</xdr:colOff>
      <xdr:row>1</xdr:row>
      <xdr:rowOff>0</xdr:rowOff>
    </xdr:from>
    <xdr:to>
      <xdr:col>6</xdr:col>
      <xdr:colOff>504825</xdr:colOff>
      <xdr:row>31</xdr:row>
      <xdr:rowOff>38100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6274" y="161925"/>
          <a:ext cx="5743576" cy="4895850"/>
        </a:xfrm>
        <a:prstGeom prst="rect">
          <a:avLst/>
        </a:prstGeom>
      </xdr:spPr>
    </xdr:pic>
    <xdr:clientData/>
  </xdr:twoCellAnchor>
  <xdr:twoCellAnchor editAs="oneCell">
    <xdr:from>
      <xdr:col>33</xdr:col>
      <xdr:colOff>895350</xdr:colOff>
      <xdr:row>436</xdr:row>
      <xdr:rowOff>295275</xdr:rowOff>
    </xdr:from>
    <xdr:to>
      <xdr:col>41</xdr:col>
      <xdr:colOff>180975</xdr:colOff>
      <xdr:row>456</xdr:row>
      <xdr:rowOff>47625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2950" y="39538275"/>
          <a:ext cx="667702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9524</xdr:colOff>
      <xdr:row>470</xdr:row>
      <xdr:rowOff>95250</xdr:rowOff>
    </xdr:from>
    <xdr:to>
      <xdr:col>6</xdr:col>
      <xdr:colOff>819149</xdr:colOff>
      <xdr:row>482</xdr:row>
      <xdr:rowOff>66675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799" y="83715225"/>
          <a:ext cx="6048375" cy="19716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470</xdr:row>
      <xdr:rowOff>104775</xdr:rowOff>
    </xdr:from>
    <xdr:to>
      <xdr:col>14</xdr:col>
      <xdr:colOff>533400</xdr:colOff>
      <xdr:row>482</xdr:row>
      <xdr:rowOff>104775</xdr:rowOff>
    </xdr:to>
    <xdr:pic>
      <xdr:nvPicPr>
        <xdr:cNvPr id="8" name="7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858125" y="83762850"/>
          <a:ext cx="5981700" cy="2000250"/>
        </a:xfrm>
        <a:prstGeom prst="rect">
          <a:avLst/>
        </a:prstGeom>
      </xdr:spPr>
    </xdr:pic>
    <xdr:clientData/>
  </xdr:twoCellAnchor>
  <xdr:twoCellAnchor editAs="oneCell">
    <xdr:from>
      <xdr:col>15</xdr:col>
      <xdr:colOff>923924</xdr:colOff>
      <xdr:row>471</xdr:row>
      <xdr:rowOff>0</xdr:rowOff>
    </xdr:from>
    <xdr:to>
      <xdr:col>22</xdr:col>
      <xdr:colOff>657225</xdr:colOff>
      <xdr:row>482</xdr:row>
      <xdr:rowOff>95250</xdr:rowOff>
    </xdr:to>
    <xdr:pic>
      <xdr:nvPicPr>
        <xdr:cNvPr id="9" name="8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154274" y="83848575"/>
          <a:ext cx="6200776" cy="1905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314324</xdr:colOff>
      <xdr:row>1</xdr:row>
      <xdr:rowOff>0</xdr:rowOff>
    </xdr:from>
    <xdr:to>
      <xdr:col>6</xdr:col>
      <xdr:colOff>676275</xdr:colOff>
      <xdr:row>30</xdr:row>
      <xdr:rowOff>38100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4" y="161925"/>
          <a:ext cx="5829301" cy="4733925"/>
        </a:xfrm>
        <a:prstGeom prst="rect">
          <a:avLst/>
        </a:prstGeom>
      </xdr:spPr>
    </xdr:pic>
    <xdr:clientData/>
  </xdr:twoCellAnchor>
  <xdr:twoCellAnchor editAs="oneCell">
    <xdr:from>
      <xdr:col>34</xdr:col>
      <xdr:colOff>704850</xdr:colOff>
      <xdr:row>333</xdr:row>
      <xdr:rowOff>238125</xdr:rowOff>
    </xdr:from>
    <xdr:to>
      <xdr:col>42</xdr:col>
      <xdr:colOff>295275</xdr:colOff>
      <xdr:row>352</xdr:row>
      <xdr:rowOff>38100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5300" y="29908500"/>
          <a:ext cx="667702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314324</xdr:colOff>
      <xdr:row>361</xdr:row>
      <xdr:rowOff>0</xdr:rowOff>
    </xdr:from>
    <xdr:to>
      <xdr:col>7</xdr:col>
      <xdr:colOff>809624</xdr:colOff>
      <xdr:row>373</xdr:row>
      <xdr:rowOff>0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4324" y="65798700"/>
          <a:ext cx="6848475" cy="19431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361</xdr:row>
      <xdr:rowOff>0</xdr:rowOff>
    </xdr:from>
    <xdr:to>
      <xdr:col>16</xdr:col>
      <xdr:colOff>47625</xdr:colOff>
      <xdr:row>373</xdr:row>
      <xdr:rowOff>38100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124825" y="65932050"/>
          <a:ext cx="6248400" cy="1981200"/>
        </a:xfrm>
        <a:prstGeom prst="rect">
          <a:avLst/>
        </a:prstGeom>
      </xdr:spPr>
    </xdr:pic>
    <xdr:clientData/>
  </xdr:twoCellAnchor>
  <xdr:twoCellAnchor editAs="oneCell">
    <xdr:from>
      <xdr:col>17</xdr:col>
      <xdr:colOff>476250</xdr:colOff>
      <xdr:row>360</xdr:row>
      <xdr:rowOff>419099</xdr:rowOff>
    </xdr:from>
    <xdr:to>
      <xdr:col>24</xdr:col>
      <xdr:colOff>714375</xdr:colOff>
      <xdr:row>373</xdr:row>
      <xdr:rowOff>142876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687675" y="66074924"/>
          <a:ext cx="6438900" cy="21145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628649</xdr:colOff>
      <xdr:row>1</xdr:row>
      <xdr:rowOff>161924</xdr:rowOff>
    </xdr:from>
    <xdr:to>
      <xdr:col>7</xdr:col>
      <xdr:colOff>190499</xdr:colOff>
      <xdr:row>32</xdr:row>
      <xdr:rowOff>47624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8649" y="323849"/>
          <a:ext cx="5781675" cy="4905375"/>
        </a:xfrm>
        <a:prstGeom prst="rect">
          <a:avLst/>
        </a:prstGeom>
      </xdr:spPr>
    </xdr:pic>
    <xdr:clientData/>
  </xdr:twoCellAnchor>
  <xdr:twoCellAnchor editAs="oneCell">
    <xdr:from>
      <xdr:col>34</xdr:col>
      <xdr:colOff>723900</xdr:colOff>
      <xdr:row>335</xdr:row>
      <xdr:rowOff>314325</xdr:rowOff>
    </xdr:from>
    <xdr:to>
      <xdr:col>43</xdr:col>
      <xdr:colOff>542925</xdr:colOff>
      <xdr:row>353</xdr:row>
      <xdr:rowOff>19050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7875" y="48844200"/>
          <a:ext cx="667702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733425</xdr:colOff>
      <xdr:row>361</xdr:row>
      <xdr:rowOff>57149</xdr:rowOff>
    </xdr:from>
    <xdr:to>
      <xdr:col>20</xdr:col>
      <xdr:colOff>342900</xdr:colOff>
      <xdr:row>373</xdr:row>
      <xdr:rowOff>114300</xdr:rowOff>
    </xdr:to>
    <xdr:pic>
      <xdr:nvPicPr>
        <xdr:cNvPr id="6" name="5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77250" y="67560824"/>
          <a:ext cx="6248400" cy="2000251"/>
        </a:xfrm>
        <a:prstGeom prst="rect">
          <a:avLst/>
        </a:prstGeom>
      </xdr:spPr>
    </xdr:pic>
    <xdr:clientData/>
  </xdr:twoCellAnchor>
  <xdr:twoCellAnchor editAs="oneCell">
    <xdr:from>
      <xdr:col>23</xdr:col>
      <xdr:colOff>161924</xdr:colOff>
      <xdr:row>361</xdr:row>
      <xdr:rowOff>76199</xdr:rowOff>
    </xdr:from>
    <xdr:to>
      <xdr:col>31</xdr:col>
      <xdr:colOff>657225</xdr:colOff>
      <xdr:row>373</xdr:row>
      <xdr:rowOff>123825</xdr:rowOff>
    </xdr:to>
    <xdr:pic>
      <xdr:nvPicPr>
        <xdr:cNvPr id="7" name="6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44874" y="67579874"/>
          <a:ext cx="6410326" cy="19907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7</xdr:col>
      <xdr:colOff>600075</xdr:colOff>
      <xdr:row>373</xdr:row>
      <xdr:rowOff>66675</xdr:rowOff>
    </xdr:to>
    <xdr:pic>
      <xdr:nvPicPr>
        <xdr:cNvPr id="8" name="7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8650" y="67503675"/>
          <a:ext cx="6191250" cy="2009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9524</xdr:colOff>
      <xdr:row>94</xdr:row>
      <xdr:rowOff>0</xdr:rowOff>
    </xdr:from>
    <xdr:to>
      <xdr:col>43</xdr:col>
      <xdr:colOff>66674</xdr:colOff>
      <xdr:row>109</xdr:row>
      <xdr:rowOff>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242749" y="51015900"/>
          <a:ext cx="5991225" cy="262890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94</xdr:row>
      <xdr:rowOff>0</xdr:rowOff>
    </xdr:from>
    <xdr:to>
      <xdr:col>26</xdr:col>
      <xdr:colOff>657860</xdr:colOff>
      <xdr:row>107</xdr:row>
      <xdr:rowOff>57150</xdr:rowOff>
    </xdr:to>
    <xdr:pic>
      <xdr:nvPicPr>
        <xdr:cNvPr id="7" name="6 Imagen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87825" y="58893075"/>
          <a:ext cx="6591935" cy="23526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161924</xdr:rowOff>
    </xdr:from>
    <xdr:to>
      <xdr:col>6</xdr:col>
      <xdr:colOff>771525</xdr:colOff>
      <xdr:row>29</xdr:row>
      <xdr:rowOff>123824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5350" y="161924"/>
          <a:ext cx="5810250" cy="4657725"/>
        </a:xfrm>
        <a:prstGeom prst="rect">
          <a:avLst/>
        </a:prstGeom>
      </xdr:spPr>
    </xdr:pic>
    <xdr:clientData/>
  </xdr:twoCellAnchor>
  <xdr:twoCellAnchor editAs="oneCell">
    <xdr:from>
      <xdr:col>35</xdr:col>
      <xdr:colOff>476250</xdr:colOff>
      <xdr:row>272</xdr:row>
      <xdr:rowOff>257175</xdr:rowOff>
    </xdr:from>
    <xdr:to>
      <xdr:col>43</xdr:col>
      <xdr:colOff>371475</xdr:colOff>
      <xdr:row>290</xdr:row>
      <xdr:rowOff>123825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27675" y="39909750"/>
          <a:ext cx="6677025" cy="323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142874</xdr:colOff>
      <xdr:row>294</xdr:row>
      <xdr:rowOff>361949</xdr:rowOff>
    </xdr:from>
    <xdr:to>
      <xdr:col>8</xdr:col>
      <xdr:colOff>447675</xdr:colOff>
      <xdr:row>308</xdr:row>
      <xdr:rowOff>95249</xdr:rowOff>
    </xdr:to>
    <xdr:pic>
      <xdr:nvPicPr>
        <xdr:cNvPr id="8" name="7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0099" y="55778399"/>
          <a:ext cx="7038976" cy="2200275"/>
        </a:xfrm>
        <a:prstGeom prst="rect">
          <a:avLst/>
        </a:prstGeom>
      </xdr:spPr>
    </xdr:pic>
    <xdr:clientData/>
  </xdr:twoCellAnchor>
  <xdr:twoCellAnchor editAs="oneCell">
    <xdr:from>
      <xdr:col>9</xdr:col>
      <xdr:colOff>847724</xdr:colOff>
      <xdr:row>295</xdr:row>
      <xdr:rowOff>66674</xdr:rowOff>
    </xdr:from>
    <xdr:to>
      <xdr:col>17</xdr:col>
      <xdr:colOff>438150</xdr:colOff>
      <xdr:row>308</xdr:row>
      <xdr:rowOff>104775</xdr:rowOff>
    </xdr:to>
    <xdr:pic>
      <xdr:nvPicPr>
        <xdr:cNvPr id="9" name="8 Imagen"/>
        <xdr:cNvPicPr/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86849" y="55845074"/>
          <a:ext cx="6372226" cy="2143126"/>
        </a:xfrm>
        <a:prstGeom prst="rect">
          <a:avLst/>
        </a:prstGeom>
      </xdr:spPr>
    </xdr:pic>
    <xdr:clientData/>
  </xdr:twoCellAnchor>
  <xdr:twoCellAnchor editAs="oneCell">
    <xdr:from>
      <xdr:col>19</xdr:col>
      <xdr:colOff>38099</xdr:colOff>
      <xdr:row>294</xdr:row>
      <xdr:rowOff>361949</xdr:rowOff>
    </xdr:from>
    <xdr:to>
      <xdr:col>26</xdr:col>
      <xdr:colOff>695325</xdr:colOff>
      <xdr:row>308</xdr:row>
      <xdr:rowOff>114300</xdr:rowOff>
    </xdr:to>
    <xdr:pic>
      <xdr:nvPicPr>
        <xdr:cNvPr id="10" name="9 Imagen"/>
        <xdr:cNvPicPr/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687799" y="55778399"/>
          <a:ext cx="6591301" cy="221932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571499</xdr:colOff>
      <xdr:row>1</xdr:row>
      <xdr:rowOff>0</xdr:rowOff>
    </xdr:from>
    <xdr:to>
      <xdr:col>6</xdr:col>
      <xdr:colOff>628649</xdr:colOff>
      <xdr:row>30</xdr:row>
      <xdr:rowOff>95250</xdr:rowOff>
    </xdr:to>
    <xdr:pic>
      <xdr:nvPicPr>
        <xdr:cNvPr id="3" name="2 Imagen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499" y="161925"/>
          <a:ext cx="5629275" cy="4791075"/>
        </a:xfrm>
        <a:prstGeom prst="rect">
          <a:avLst/>
        </a:prstGeom>
      </xdr:spPr>
    </xdr:pic>
    <xdr:clientData/>
  </xdr:twoCellAnchor>
  <xdr:twoCellAnchor editAs="oneCell">
    <xdr:from>
      <xdr:col>35</xdr:col>
      <xdr:colOff>200025</xdr:colOff>
      <xdr:row>262</xdr:row>
      <xdr:rowOff>9525</xdr:rowOff>
    </xdr:from>
    <xdr:to>
      <xdr:col>43</xdr:col>
      <xdr:colOff>371475</xdr:colOff>
      <xdr:row>280</xdr:row>
      <xdr:rowOff>57150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32400" y="40185975"/>
          <a:ext cx="7029450" cy="3152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114299</xdr:colOff>
      <xdr:row>286</xdr:row>
      <xdr:rowOff>47626</xdr:rowOff>
    </xdr:from>
    <xdr:to>
      <xdr:col>7</xdr:col>
      <xdr:colOff>514349</xdr:colOff>
      <xdr:row>299</xdr:row>
      <xdr:rowOff>85725</xdr:rowOff>
    </xdr:to>
    <xdr:pic>
      <xdr:nvPicPr>
        <xdr:cNvPr id="5" name="4 Imagen"/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85799" y="54330601"/>
          <a:ext cx="6257925" cy="2143124"/>
        </a:xfrm>
        <a:prstGeom prst="rect">
          <a:avLst/>
        </a:prstGeom>
      </xdr:spPr>
    </xdr:pic>
    <xdr:clientData/>
  </xdr:twoCellAnchor>
  <xdr:twoCellAnchor editAs="oneCell">
    <xdr:from>
      <xdr:col>8</xdr:col>
      <xdr:colOff>790575</xdr:colOff>
      <xdr:row>286</xdr:row>
      <xdr:rowOff>57150</xdr:rowOff>
    </xdr:from>
    <xdr:to>
      <xdr:col>16</xdr:col>
      <xdr:colOff>85725</xdr:colOff>
      <xdr:row>299</xdr:row>
      <xdr:rowOff>66675</xdr:rowOff>
    </xdr:to>
    <xdr:pic>
      <xdr:nvPicPr>
        <xdr:cNvPr id="6" name="5 Imagen"/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77200" y="54340125"/>
          <a:ext cx="6153150" cy="2114550"/>
        </a:xfrm>
        <a:prstGeom prst="rect">
          <a:avLst/>
        </a:prstGeom>
      </xdr:spPr>
    </xdr:pic>
    <xdr:clientData/>
  </xdr:twoCellAnchor>
  <xdr:twoCellAnchor editAs="oneCell">
    <xdr:from>
      <xdr:col>17</xdr:col>
      <xdr:colOff>314325</xdr:colOff>
      <xdr:row>286</xdr:row>
      <xdr:rowOff>38099</xdr:rowOff>
    </xdr:from>
    <xdr:to>
      <xdr:col>24</xdr:col>
      <xdr:colOff>657225</xdr:colOff>
      <xdr:row>299</xdr:row>
      <xdr:rowOff>152399</xdr:rowOff>
    </xdr:to>
    <xdr:pic>
      <xdr:nvPicPr>
        <xdr:cNvPr id="7" name="6 Imagen"/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316200" y="54321074"/>
          <a:ext cx="6343650" cy="22193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WINDOWS\TEMP\defabr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CEBAL~1\AppData\Local\Temp\ARCCCFA\perfil%20-%20series%20epidemilogia\ANEXOS%20%20PERFIL%20EPIDEMILOGICO%202007\Morbilidad\DATOS\EXCEL\PERFIL1\10MORT8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RTALIDAD\WINDOWS\TEMP\defabr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defabr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ORTALIDAD\WINDOWS\TEMP\defabr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CCEBAL~1\AppData\Local\Temp\ARCCCFA\perfil%20-%20series%20epidemilogia\ANEXOS%20%20PERFIL%20EPIDEMILOGICO%202007\Morbilidad\DATOS\EXCEL\PERFIL1\10MORT8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A_COMPARTIDA_VITALES\VITALES%202009\CONSOLIDADO%20DEL%20A&#209;O\BASE%20NACIMIENTOS%20TOTAL%202009%20%201703201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1_ECV-2005_Personas-Estrato-Viviend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CV%202006\Publicaci&#243;n%20ECV\1CRUCES\ECV%202005\Personas\04_ECV-2005_Personas-Vivir_Medell&#237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ssa.media.vcb.com.co/WINDOWS/TEMP/defabr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CONSOLIDADO%20INDICADORES_EEVV_SUBREGI&#211;N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183"/>
      <sheetName val="Hoja1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naci2009vitales1 (2)"/>
      <sheetName val="Hoja2"/>
      <sheetName val="Hoja3"/>
      <sheetName val="Hoja4"/>
      <sheetName val="Hoja5"/>
      <sheetName val="Hoja6"/>
      <sheetName val="Tablas maestras"/>
    </sheetNames>
    <sheetDataSet>
      <sheetData sheetId="0"/>
      <sheetData sheetId="1"/>
      <sheetData sheetId="2"/>
      <sheetData sheetId="3"/>
      <sheetData sheetId="4">
        <row r="1">
          <cell r="A1">
            <v>10</v>
          </cell>
          <cell r="B1" t="str">
            <v>10-14</v>
          </cell>
        </row>
        <row r="2">
          <cell r="A2">
            <v>11</v>
          </cell>
          <cell r="B2" t="str">
            <v>10-14</v>
          </cell>
        </row>
        <row r="3">
          <cell r="A3">
            <v>12</v>
          </cell>
          <cell r="B3" t="str">
            <v>10-14</v>
          </cell>
        </row>
        <row r="4">
          <cell r="A4">
            <v>13</v>
          </cell>
          <cell r="B4" t="str">
            <v>10-14</v>
          </cell>
        </row>
        <row r="5">
          <cell r="A5">
            <v>14</v>
          </cell>
          <cell r="B5" t="str">
            <v>10-14</v>
          </cell>
        </row>
        <row r="6">
          <cell r="A6">
            <v>15</v>
          </cell>
          <cell r="B6" t="str">
            <v>15-19</v>
          </cell>
        </row>
        <row r="7">
          <cell r="A7">
            <v>16</v>
          </cell>
          <cell r="B7" t="str">
            <v>15-19</v>
          </cell>
        </row>
        <row r="8">
          <cell r="A8">
            <v>17</v>
          </cell>
          <cell r="B8" t="str">
            <v>15-19</v>
          </cell>
        </row>
        <row r="9">
          <cell r="A9">
            <v>18</v>
          </cell>
          <cell r="B9" t="str">
            <v>15-19</v>
          </cell>
        </row>
        <row r="10">
          <cell r="A10">
            <v>19</v>
          </cell>
          <cell r="B10" t="str">
            <v>15-19</v>
          </cell>
        </row>
        <row r="11">
          <cell r="A11">
            <v>20</v>
          </cell>
          <cell r="B11" t="str">
            <v>20-24</v>
          </cell>
        </row>
        <row r="12">
          <cell r="A12">
            <v>21</v>
          </cell>
          <cell r="B12" t="str">
            <v>20-24</v>
          </cell>
        </row>
        <row r="13">
          <cell r="A13">
            <v>22</v>
          </cell>
          <cell r="B13" t="str">
            <v>20-24</v>
          </cell>
        </row>
        <row r="14">
          <cell r="A14">
            <v>23</v>
          </cell>
          <cell r="B14" t="str">
            <v>20-24</v>
          </cell>
        </row>
        <row r="15">
          <cell r="A15">
            <v>24</v>
          </cell>
          <cell r="B15" t="str">
            <v>20-24</v>
          </cell>
        </row>
        <row r="16">
          <cell r="A16">
            <v>25</v>
          </cell>
          <cell r="B16" t="str">
            <v>25-29</v>
          </cell>
        </row>
        <row r="17">
          <cell r="A17">
            <v>26</v>
          </cell>
          <cell r="B17" t="str">
            <v>25-29</v>
          </cell>
        </row>
        <row r="18">
          <cell r="A18">
            <v>27</v>
          </cell>
          <cell r="B18" t="str">
            <v>25-29</v>
          </cell>
        </row>
        <row r="19">
          <cell r="A19">
            <v>28</v>
          </cell>
          <cell r="B19" t="str">
            <v>25-29</v>
          </cell>
        </row>
        <row r="20">
          <cell r="A20">
            <v>29</v>
          </cell>
          <cell r="B20" t="str">
            <v>25-29</v>
          </cell>
        </row>
        <row r="21">
          <cell r="A21">
            <v>30</v>
          </cell>
          <cell r="B21" t="str">
            <v>30-34</v>
          </cell>
        </row>
        <row r="22">
          <cell r="A22">
            <v>31</v>
          </cell>
          <cell r="B22" t="str">
            <v>30-34</v>
          </cell>
        </row>
        <row r="23">
          <cell r="A23">
            <v>32</v>
          </cell>
          <cell r="B23" t="str">
            <v>30-34</v>
          </cell>
        </row>
        <row r="24">
          <cell r="A24">
            <v>33</v>
          </cell>
          <cell r="B24" t="str">
            <v>30-34</v>
          </cell>
        </row>
        <row r="25">
          <cell r="A25">
            <v>34</v>
          </cell>
          <cell r="B25" t="str">
            <v>30-34</v>
          </cell>
        </row>
        <row r="26">
          <cell r="A26">
            <v>35</v>
          </cell>
          <cell r="B26" t="str">
            <v>35-39</v>
          </cell>
        </row>
        <row r="27">
          <cell r="A27">
            <v>36</v>
          </cell>
          <cell r="B27" t="str">
            <v>35-39</v>
          </cell>
        </row>
        <row r="28">
          <cell r="A28">
            <v>37</v>
          </cell>
          <cell r="B28" t="str">
            <v>35-39</v>
          </cell>
        </row>
        <row r="29">
          <cell r="A29">
            <v>38</v>
          </cell>
          <cell r="B29" t="str">
            <v>35-39</v>
          </cell>
        </row>
        <row r="30">
          <cell r="A30">
            <v>39</v>
          </cell>
          <cell r="B30" t="str">
            <v>35-39</v>
          </cell>
        </row>
        <row r="31">
          <cell r="A31">
            <v>40</v>
          </cell>
          <cell r="B31" t="str">
            <v>40-44</v>
          </cell>
        </row>
        <row r="32">
          <cell r="A32">
            <v>41</v>
          </cell>
          <cell r="B32" t="str">
            <v>40-44</v>
          </cell>
        </row>
        <row r="33">
          <cell r="A33">
            <v>42</v>
          </cell>
          <cell r="B33" t="str">
            <v>40-44</v>
          </cell>
        </row>
        <row r="34">
          <cell r="A34">
            <v>43</v>
          </cell>
          <cell r="B34" t="str">
            <v>40-44</v>
          </cell>
        </row>
        <row r="35">
          <cell r="A35">
            <v>44</v>
          </cell>
          <cell r="B35" t="str">
            <v>40-44</v>
          </cell>
        </row>
        <row r="36">
          <cell r="A36">
            <v>45</v>
          </cell>
          <cell r="B36" t="str">
            <v>45-49</v>
          </cell>
        </row>
        <row r="37">
          <cell r="A37">
            <v>46</v>
          </cell>
          <cell r="B37" t="str">
            <v>45-49</v>
          </cell>
        </row>
        <row r="38">
          <cell r="A38">
            <v>47</v>
          </cell>
          <cell r="B38" t="str">
            <v>45-49</v>
          </cell>
        </row>
        <row r="39">
          <cell r="A39">
            <v>48</v>
          </cell>
          <cell r="B39" t="str">
            <v>45-49</v>
          </cell>
        </row>
        <row r="40">
          <cell r="A40">
            <v>49</v>
          </cell>
          <cell r="B40" t="str">
            <v>45-49</v>
          </cell>
        </row>
        <row r="41">
          <cell r="A41">
            <v>50</v>
          </cell>
          <cell r="B41" t="str">
            <v>50-54</v>
          </cell>
        </row>
        <row r="42">
          <cell r="A42">
            <v>51</v>
          </cell>
          <cell r="B42" t="str">
            <v>50-54</v>
          </cell>
        </row>
        <row r="43">
          <cell r="A43">
            <v>52</v>
          </cell>
          <cell r="B43" t="str">
            <v>50-54</v>
          </cell>
        </row>
        <row r="44">
          <cell r="A44">
            <v>53</v>
          </cell>
          <cell r="B44" t="str">
            <v>50-54</v>
          </cell>
        </row>
        <row r="45">
          <cell r="A45">
            <v>54</v>
          </cell>
          <cell r="B45" t="str">
            <v>50-54</v>
          </cell>
        </row>
      </sheetData>
      <sheetData sheetId="5"/>
      <sheetData sheetId="6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 2004-2005"/>
      <sheetName val="Comuna 2004-2005"/>
      <sheetName val="Estrato"/>
      <sheetName val="Comuna"/>
      <sheetName val="Barrios"/>
      <sheetName val="01_ECV-2005_Personas-Estrato-V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7">
          <cell r="C257">
            <v>2384720.9458622783</v>
          </cell>
        </row>
      </sheetData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ato"/>
      <sheetName val="Comuna"/>
      <sheetName val="Barrios"/>
    </sheetNames>
    <sheetDataSet>
      <sheetData sheetId="0" refreshError="1"/>
      <sheetData sheetId="1" refreshError="1"/>
      <sheetData sheetId="2" refreshError="1">
        <row r="257">
          <cell r="C257">
            <v>2384720.9458622779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defabr05"/>
    </sheetNames>
    <sheetDataSet>
      <sheetData sheetId="0">
        <row r="1">
          <cell r="A1" t="str">
            <v>CODIGO</v>
          </cell>
          <cell r="B1" t="str">
            <v>CAUSA</v>
          </cell>
          <cell r="C1" t="str">
            <v>dx103</v>
          </cell>
        </row>
        <row r="2">
          <cell r="A2" t="str">
            <v>A00</v>
          </cell>
          <cell r="B2" t="str">
            <v>COLERA</v>
          </cell>
          <cell r="C2" t="str">
            <v>002</v>
          </cell>
        </row>
        <row r="3">
          <cell r="A3" t="str">
            <v>A000</v>
          </cell>
          <cell r="B3" t="str">
            <v>COLERA CLASICO</v>
          </cell>
          <cell r="C3" t="str">
            <v>001</v>
          </cell>
        </row>
        <row r="4">
          <cell r="A4" t="str">
            <v>A001</v>
          </cell>
          <cell r="B4" t="str">
            <v>COLERA EL TOR</v>
          </cell>
          <cell r="C4" t="str">
            <v>002</v>
          </cell>
        </row>
        <row r="5">
          <cell r="A5" t="str">
            <v>A009</v>
          </cell>
          <cell r="B5" t="str">
            <v>COLERA, NO ESPECIFICADO</v>
          </cell>
          <cell r="C5" t="str">
            <v>002</v>
          </cell>
        </row>
        <row r="6">
          <cell r="A6" t="str">
            <v>A01</v>
          </cell>
          <cell r="B6" t="str">
            <v>FIEBRES TIFOIDEA Y PARATIFOIDEA</v>
          </cell>
          <cell r="C6" t="str">
            <v>004</v>
          </cell>
        </row>
        <row r="7">
          <cell r="A7" t="str">
            <v>A010</v>
          </cell>
          <cell r="B7" t="str">
            <v>FIEBRE TIFOIDEA</v>
          </cell>
          <cell r="C7" t="str">
            <v>003</v>
          </cell>
        </row>
        <row r="8">
          <cell r="A8" t="str">
            <v>A011</v>
          </cell>
          <cell r="B8" t="str">
            <v>FIEBRE PARATIFOIDEA A</v>
          </cell>
          <cell r="C8" t="str">
            <v>004</v>
          </cell>
        </row>
        <row r="9">
          <cell r="A9" t="str">
            <v>A012</v>
          </cell>
          <cell r="B9" t="str">
            <v>FIEBRE PARATIFOIDEA B</v>
          </cell>
          <cell r="C9" t="str">
            <v>003</v>
          </cell>
        </row>
        <row r="10">
          <cell r="A10" t="str">
            <v>A013</v>
          </cell>
          <cell r="B10" t="str">
            <v>FIEBRE PARATIFOIDEA C</v>
          </cell>
          <cell r="C10" t="str">
            <v>004</v>
          </cell>
        </row>
        <row r="11">
          <cell r="A11" t="str">
            <v>A014</v>
          </cell>
          <cell r="B11" t="str">
            <v>FIEBRE PARATIFOIDEA, NO ESPECIFICADA</v>
          </cell>
          <cell r="C11" t="str">
            <v>004</v>
          </cell>
        </row>
        <row r="12">
          <cell r="A12" t="str">
            <v>A02</v>
          </cell>
          <cell r="B12" t="str">
            <v>OTRAS INFECCIONES DEBIDAS A SALMONELLA</v>
          </cell>
          <cell r="C12" t="str">
            <v>004</v>
          </cell>
        </row>
        <row r="13">
          <cell r="A13" t="str">
            <v>A020</v>
          </cell>
          <cell r="B13" t="str">
            <v>ENTERITIS DEBIDA A SALMONELLA</v>
          </cell>
          <cell r="C13" t="str">
            <v>004</v>
          </cell>
        </row>
        <row r="14">
          <cell r="A14" t="str">
            <v>A021</v>
          </cell>
          <cell r="B14" t="str">
            <v>SEPTICEMIA DEBIDA A SALMONELLA</v>
          </cell>
          <cell r="C14" t="str">
            <v>004</v>
          </cell>
        </row>
        <row r="15">
          <cell r="A15" t="str">
            <v>A022</v>
          </cell>
          <cell r="B15" t="str">
            <v>INFECCIONES LOCALIZADAS DEBIDAS A SALMONELLA</v>
          </cell>
          <cell r="C15" t="str">
            <v>004</v>
          </cell>
        </row>
        <row r="16">
          <cell r="A16" t="str">
            <v>A028</v>
          </cell>
          <cell r="B16" t="str">
            <v>OTRAS INFECCIONES ESPECIFICADAS COMO DEBIDAS A SALMONELLA</v>
          </cell>
          <cell r="C16" t="str">
            <v>004</v>
          </cell>
        </row>
        <row r="17">
          <cell r="A17" t="str">
            <v>A029</v>
          </cell>
          <cell r="B17" t="str">
            <v>INFECCION DEBIDA A SALMONELLA, NO ESPECIFICADA</v>
          </cell>
          <cell r="C17" t="str">
            <v>004</v>
          </cell>
        </row>
        <row r="18">
          <cell r="A18" t="str">
            <v>A03</v>
          </cell>
          <cell r="B18" t="str">
            <v>SHIGELOSIS</v>
          </cell>
          <cell r="C18" t="str">
            <v>004</v>
          </cell>
        </row>
        <row r="19">
          <cell r="A19" t="str">
            <v>A030</v>
          </cell>
          <cell r="B19" t="str">
            <v>SHIGELOSIS DEBIDA A SHIGELLA DYSENTERIAE</v>
          </cell>
          <cell r="C19" t="str">
            <v>004</v>
          </cell>
        </row>
        <row r="20">
          <cell r="A20" t="str">
            <v>A031</v>
          </cell>
          <cell r="B20" t="str">
            <v>SHIGELOSIS DEBIDA A SHIGELLA FLEXNERI</v>
          </cell>
          <cell r="C20" t="str">
            <v>004</v>
          </cell>
        </row>
        <row r="21">
          <cell r="A21" t="str">
            <v>A032</v>
          </cell>
          <cell r="B21" t="str">
            <v>SHIGELOSIS DEBIDA A SHIGELLA BOYDII</v>
          </cell>
          <cell r="C21" t="str">
            <v>004</v>
          </cell>
        </row>
        <row r="22">
          <cell r="A22" t="str">
            <v>A033</v>
          </cell>
          <cell r="B22" t="str">
            <v>SHIGELOSIS DEBIDA A SHIGELLA SONNEI</v>
          </cell>
          <cell r="C22" t="str">
            <v>004</v>
          </cell>
        </row>
        <row r="23">
          <cell r="A23" t="str">
            <v>A038</v>
          </cell>
          <cell r="B23" t="str">
            <v>OTRAS SHIGELOSIS</v>
          </cell>
          <cell r="C23" t="str">
            <v>004</v>
          </cell>
        </row>
        <row r="24">
          <cell r="A24" t="str">
            <v>A039</v>
          </cell>
          <cell r="B24" t="str">
            <v>SHIGELOSIS DE TIPO NO ESPECIFICADO</v>
          </cell>
          <cell r="C24" t="str">
            <v>004</v>
          </cell>
        </row>
        <row r="25">
          <cell r="A25" t="str">
            <v>A04</v>
          </cell>
          <cell r="B25" t="str">
            <v>OTRAS INFECCIONES INTESTINALES BACTERIANAS</v>
          </cell>
          <cell r="C25" t="str">
            <v>004</v>
          </cell>
        </row>
        <row r="26">
          <cell r="A26" t="str">
            <v>A040</v>
          </cell>
          <cell r="B26" t="str">
            <v>INFECCION DEBIDA A ESCHERICHIA COLI ENTEROPATOGENA</v>
          </cell>
          <cell r="C26" t="str">
            <v>004</v>
          </cell>
        </row>
        <row r="27">
          <cell r="A27" t="str">
            <v>A041</v>
          </cell>
          <cell r="B27" t="str">
            <v>INFECCION DEBIDA A ESCHERICHIA COLI ENTEROTOXIGENA</v>
          </cell>
          <cell r="C27" t="str">
            <v>004</v>
          </cell>
        </row>
        <row r="28">
          <cell r="A28" t="str">
            <v>A042</v>
          </cell>
          <cell r="B28" t="str">
            <v>INFECCION DEBIDA A ESCHERICHIA COLI ENTEROINVASIVA</v>
          </cell>
          <cell r="C28" t="str">
            <v>004</v>
          </cell>
        </row>
        <row r="29">
          <cell r="A29" t="str">
            <v>A043</v>
          </cell>
          <cell r="B29" t="str">
            <v>INFECCION DEBIDA A ESCHERICHIA COLI ENTEROHEMORRAGICA</v>
          </cell>
          <cell r="C29" t="str">
            <v>004</v>
          </cell>
        </row>
        <row r="30">
          <cell r="A30" t="str">
            <v>A044</v>
          </cell>
          <cell r="B30" t="str">
            <v>OTRAS INFECCIONES INTESTINALES DEBIDAS A ESCHERICHIA COLI</v>
          </cell>
          <cell r="C30" t="str">
            <v>004</v>
          </cell>
        </row>
        <row r="31">
          <cell r="A31" t="str">
            <v>A045</v>
          </cell>
          <cell r="B31" t="str">
            <v>ENTERITIS DEBIDA A CAMPYLOBACTER</v>
          </cell>
          <cell r="C31" t="str">
            <v>004</v>
          </cell>
        </row>
        <row r="32">
          <cell r="A32" t="str">
            <v>A046</v>
          </cell>
          <cell r="B32" t="str">
            <v>ENTERITIS DEBIDA A YERSINIA ENTEROCOLITICA</v>
          </cell>
          <cell r="C32" t="str">
            <v>004</v>
          </cell>
        </row>
        <row r="33">
          <cell r="A33" t="str">
            <v>A047</v>
          </cell>
          <cell r="B33" t="str">
            <v>ENTEROCOLITIS DEBIDO A CLOSTRIDIUM DIFFICILE</v>
          </cell>
          <cell r="C33" t="str">
            <v>004</v>
          </cell>
        </row>
        <row r="34">
          <cell r="A34" t="str">
            <v>A048</v>
          </cell>
          <cell r="B34" t="str">
            <v>OTRAS INFECCIONES INTESTINALES BACTERIANAS ESPECIFICADAS</v>
          </cell>
          <cell r="C34" t="str">
            <v>004</v>
          </cell>
        </row>
        <row r="35">
          <cell r="A35" t="str">
            <v>A049</v>
          </cell>
          <cell r="B35" t="str">
            <v>INFECCION INTESTINAL BACTERIANA, NO ESPECIFICADA</v>
          </cell>
          <cell r="C35" t="str">
            <v>004</v>
          </cell>
        </row>
        <row r="36">
          <cell r="A36" t="str">
            <v>A05</v>
          </cell>
          <cell r="B36" t="str">
            <v>OTRAS INTOXICACIONES ALIMENTARIAS BACTERIANAS</v>
          </cell>
          <cell r="C36" t="str">
            <v>004</v>
          </cell>
        </row>
        <row r="37">
          <cell r="A37" t="str">
            <v>A050</v>
          </cell>
          <cell r="B37" t="str">
            <v>INTOXICACION ALIMENTARIA ESTAFILOCOCICA</v>
          </cell>
          <cell r="C37" t="str">
            <v>004</v>
          </cell>
        </row>
        <row r="38">
          <cell r="A38" t="str">
            <v>A051</v>
          </cell>
          <cell r="B38" t="str">
            <v>BOTULISMO</v>
          </cell>
          <cell r="C38" t="str">
            <v>004</v>
          </cell>
        </row>
        <row r="39">
          <cell r="A39" t="str">
            <v>A052</v>
          </cell>
          <cell r="B39" t="str">
            <v>INTOXICACION ALIMENTARIA DEBIDO A CLOSTRIDIUM PERFRINGES</v>
          </cell>
          <cell r="C39" t="str">
            <v>004</v>
          </cell>
        </row>
        <row r="40">
          <cell r="A40" t="str">
            <v>A053</v>
          </cell>
          <cell r="B40" t="str">
            <v>INTOXICACION ALIMENTARIA DEBIDO A VIBRIO PARAHAEMOLYTICUS</v>
          </cell>
          <cell r="C40" t="str">
            <v>004</v>
          </cell>
        </row>
        <row r="41">
          <cell r="A41" t="str">
            <v>A054</v>
          </cell>
          <cell r="B41" t="str">
            <v>INTOXICACION ALIMENTARIA DEBIDO A BACILLUS CEREUS</v>
          </cell>
          <cell r="C41" t="str">
            <v>004</v>
          </cell>
        </row>
        <row r="42">
          <cell r="A42" t="str">
            <v>A058</v>
          </cell>
          <cell r="B42" t="str">
            <v>OTRAS INTOXICACIONES ALIMENTARIAS DEBIDAS A BACTERIAS ESPECIFICADAS</v>
          </cell>
          <cell r="C42" t="str">
            <v>004</v>
          </cell>
        </row>
        <row r="43">
          <cell r="A43" t="str">
            <v>A059</v>
          </cell>
          <cell r="B43" t="str">
            <v>INTOXICACION ALIMENTARIA BACTERIANA, NO ESPECIFICADA</v>
          </cell>
          <cell r="C43" t="str">
            <v>004</v>
          </cell>
        </row>
        <row r="44">
          <cell r="A44" t="str">
            <v>A06</v>
          </cell>
          <cell r="B44" t="str">
            <v>AMEBIASIS</v>
          </cell>
          <cell r="C44" t="str">
            <v>004</v>
          </cell>
        </row>
        <row r="45">
          <cell r="A45" t="str">
            <v>A060</v>
          </cell>
          <cell r="B45" t="str">
            <v>DISENTERIA AMEBIANA AGUDA</v>
          </cell>
          <cell r="C45" t="str">
            <v>004</v>
          </cell>
        </row>
        <row r="46">
          <cell r="A46" t="str">
            <v>A061</v>
          </cell>
          <cell r="B46" t="str">
            <v>AMEBIASIS INTESTINAL CRONICA</v>
          </cell>
          <cell r="C46" t="str">
            <v>004</v>
          </cell>
        </row>
        <row r="47">
          <cell r="A47" t="str">
            <v>A062</v>
          </cell>
          <cell r="B47" t="str">
            <v>COLITIS AMEBIANA NO DISENTERICA</v>
          </cell>
          <cell r="C47" t="str">
            <v>004</v>
          </cell>
        </row>
        <row r="48">
          <cell r="A48" t="str">
            <v>A063</v>
          </cell>
          <cell r="B48" t="str">
            <v>AMEBOMA INTESTINAL</v>
          </cell>
          <cell r="C48" t="str">
            <v>004</v>
          </cell>
        </row>
        <row r="49">
          <cell r="A49" t="str">
            <v>A064</v>
          </cell>
          <cell r="B49" t="str">
            <v>ABSCESO AMEBIANO DEL HIGADO</v>
          </cell>
          <cell r="C49" t="str">
            <v>004</v>
          </cell>
        </row>
        <row r="50">
          <cell r="A50" t="str">
            <v>A065</v>
          </cell>
          <cell r="B50" t="str">
            <v>ABSCESO AMEBIANO DEL PULMON</v>
          </cell>
          <cell r="C50" t="str">
            <v>004</v>
          </cell>
        </row>
        <row r="51">
          <cell r="A51" t="str">
            <v>A066</v>
          </cell>
          <cell r="B51" t="str">
            <v>ABSCESO AMEBIANO DEL CEREBRO</v>
          </cell>
          <cell r="C51" t="str">
            <v>004</v>
          </cell>
        </row>
        <row r="52">
          <cell r="A52" t="str">
            <v>A067</v>
          </cell>
          <cell r="B52" t="str">
            <v>AMEBIASIS CUTANEA</v>
          </cell>
          <cell r="C52" t="str">
            <v>004</v>
          </cell>
        </row>
        <row r="53">
          <cell r="A53" t="str">
            <v>A068</v>
          </cell>
          <cell r="B53" t="str">
            <v>INFECCION AMEBIANA DE OTRAS LOCALIZACIONES</v>
          </cell>
          <cell r="C53" t="str">
            <v>004</v>
          </cell>
        </row>
        <row r="54">
          <cell r="A54" t="str">
            <v>A069</v>
          </cell>
          <cell r="B54" t="str">
            <v>AMEBIASIS, NO ESPECIFICADA</v>
          </cell>
          <cell r="C54" t="str">
            <v>004</v>
          </cell>
        </row>
        <row r="55">
          <cell r="A55" t="str">
            <v>A07</v>
          </cell>
          <cell r="B55" t="str">
            <v>OTRAS ENFERMEDADES INTESTINALES DEBIDAS A PROTOZOARIOS</v>
          </cell>
          <cell r="C55" t="str">
            <v>004</v>
          </cell>
        </row>
        <row r="56">
          <cell r="A56" t="str">
            <v>A070</v>
          </cell>
          <cell r="B56" t="str">
            <v>BALANTIDIASIS</v>
          </cell>
          <cell r="C56" t="str">
            <v>004</v>
          </cell>
        </row>
        <row r="57">
          <cell r="A57" t="str">
            <v>A071</v>
          </cell>
          <cell r="B57" t="str">
            <v>GIARDIASIS (LAMBLIASIS)</v>
          </cell>
          <cell r="C57" t="str">
            <v>004</v>
          </cell>
        </row>
        <row r="58">
          <cell r="A58" t="str">
            <v>A072</v>
          </cell>
          <cell r="B58" t="str">
            <v>CRIPTOSPORIDIOSIS</v>
          </cell>
          <cell r="C58" t="str">
            <v>004</v>
          </cell>
        </row>
        <row r="59">
          <cell r="A59" t="str">
            <v>A073</v>
          </cell>
          <cell r="B59" t="str">
            <v>ISOSPORIASIS</v>
          </cell>
          <cell r="C59" t="str">
            <v>004</v>
          </cell>
        </row>
        <row r="60">
          <cell r="A60" t="str">
            <v>A078</v>
          </cell>
          <cell r="B60" t="str">
            <v>OTRAS ENFERMEDADES INTESTINALES ESPECIFICADAS DEBIDAS A PROTOZOARIOS</v>
          </cell>
          <cell r="C60" t="str">
            <v>004</v>
          </cell>
        </row>
        <row r="61">
          <cell r="A61" t="str">
            <v>A079</v>
          </cell>
          <cell r="B61" t="str">
            <v>ENFERMEDAD INTESTINAL DEBIDO A PROTOZOARIOS, NO ESPECIFICADA</v>
          </cell>
          <cell r="C61" t="str">
            <v>004</v>
          </cell>
        </row>
        <row r="62">
          <cell r="A62" t="str">
            <v>A08</v>
          </cell>
          <cell r="B62" t="str">
            <v>INFECCIONES INTESTINALES DEBIDAS A VIRUS Y OTROS ORGANISM. ESPECIFICOS</v>
          </cell>
          <cell r="C62" t="str">
            <v>004</v>
          </cell>
        </row>
        <row r="63">
          <cell r="A63" t="str">
            <v>A080</v>
          </cell>
          <cell r="B63" t="str">
            <v>ENTERITIS DEBIDA A ROTAVIRUS</v>
          </cell>
          <cell r="C63" t="str">
            <v>004</v>
          </cell>
        </row>
        <row r="64">
          <cell r="A64" t="str">
            <v>A081</v>
          </cell>
          <cell r="B64" t="str">
            <v>GASTROENTEROPATIA AGUDA DEBIDA AL AGENTE DE NORWALK</v>
          </cell>
          <cell r="C64" t="str">
            <v>004</v>
          </cell>
        </row>
        <row r="65">
          <cell r="A65" t="str">
            <v>A082</v>
          </cell>
          <cell r="B65" t="str">
            <v>ENTERITIS DEBIDA A ADENOVIRUS</v>
          </cell>
          <cell r="C65" t="str">
            <v>004</v>
          </cell>
        </row>
        <row r="66">
          <cell r="A66" t="str">
            <v>A083</v>
          </cell>
          <cell r="B66" t="str">
            <v>OTRAS ENTERITIS VIRALES</v>
          </cell>
          <cell r="C66" t="str">
            <v>004</v>
          </cell>
        </row>
        <row r="67">
          <cell r="A67" t="str">
            <v>A084</v>
          </cell>
          <cell r="B67" t="str">
            <v>INFECCION INTESTINAL VIRAL, SIN OTRA ESPECIFICACION</v>
          </cell>
          <cell r="C67" t="str">
            <v>004</v>
          </cell>
        </row>
        <row r="68">
          <cell r="A68" t="str">
            <v>A085</v>
          </cell>
          <cell r="B68" t="str">
            <v>OTRAS INFECCIONES INTESTINALES ESPECIFICADAS</v>
          </cell>
          <cell r="C68" t="str">
            <v>004</v>
          </cell>
        </row>
        <row r="69">
          <cell r="A69" t="str">
            <v>A09X</v>
          </cell>
          <cell r="B69" t="str">
            <v>DIARREA Y GASTROENTERITIS DE PRESUNTO ORIGEN INFECCIOSO</v>
          </cell>
          <cell r="C69" t="str">
            <v>003</v>
          </cell>
        </row>
        <row r="70">
          <cell r="A70" t="str">
            <v>A122</v>
          </cell>
          <cell r="B70" t="str">
            <v>TULAREMIA PULMONAR</v>
          </cell>
          <cell r="C70" t="str">
            <v>025</v>
          </cell>
        </row>
        <row r="71">
          <cell r="A71" t="str">
            <v>A15</v>
          </cell>
          <cell r="B71" t="str">
            <v>TUBERCULOSIS RESPIRATORIA, CONFIRMAD.BACTERIOLOGICA E HISTOLOGICAMENTE</v>
          </cell>
          <cell r="C71" t="str">
            <v>005</v>
          </cell>
        </row>
        <row r="72">
          <cell r="A72" t="str">
            <v>A150</v>
          </cell>
          <cell r="B72" t="str">
            <v>TUBERCUL.DEL PULM.CONF.POR HALLAZ.MICRS.DEL BAC.TUB.EN ESP.C/SIN CULT.</v>
          </cell>
          <cell r="C72" t="str">
            <v>005</v>
          </cell>
        </row>
        <row r="73">
          <cell r="A73" t="str">
            <v>A151</v>
          </cell>
          <cell r="B73" t="str">
            <v>TUBERCULOSIS DEL PULMON, CONFIRMADA UNICAMENTE POR CULTIVO</v>
          </cell>
          <cell r="C73" t="str">
            <v>005</v>
          </cell>
        </row>
        <row r="74">
          <cell r="A74" t="str">
            <v>A152</v>
          </cell>
          <cell r="B74" t="str">
            <v>TUBERCULOSIS DEL PULMON, CONFIRMADA HISTOLOGICAMENTE</v>
          </cell>
          <cell r="C74" t="str">
            <v>005</v>
          </cell>
        </row>
        <row r="75">
          <cell r="A75" t="str">
            <v>A153</v>
          </cell>
          <cell r="B75" t="str">
            <v>TUBERCULOSIS DEL PULMON,CONFIRMADA POR MEDIOS NO ESPECIFICADOS</v>
          </cell>
          <cell r="C75" t="str">
            <v>005</v>
          </cell>
        </row>
        <row r="76">
          <cell r="A76" t="str">
            <v>A154</v>
          </cell>
          <cell r="B76" t="str">
            <v>TUB.DE GLANGLIOS LINFAT.INTRATORAC.CONF.BACATERIOLOG.E HISTOLOGICAMENT</v>
          </cell>
          <cell r="C76" t="str">
            <v>005</v>
          </cell>
        </row>
        <row r="77">
          <cell r="A77" t="str">
            <v>A155</v>
          </cell>
          <cell r="B77" t="str">
            <v>TUB.DE LARINGE,TRAQ.Y BRONQ.CONFIRMADA BACTERIOLOG.E HISTOLOGICAMENTE</v>
          </cell>
          <cell r="C77" t="str">
            <v>005</v>
          </cell>
        </row>
        <row r="78">
          <cell r="A78" t="str">
            <v>A156</v>
          </cell>
          <cell r="B78" t="str">
            <v>PLEURESIA TUBERCULOSA,CONFIRMAD.BACTERIOLOGICA E HISTOLOGICAMENTE</v>
          </cell>
          <cell r="C78" t="str">
            <v>005</v>
          </cell>
        </row>
        <row r="79">
          <cell r="A79" t="str">
            <v>A157</v>
          </cell>
          <cell r="B79" t="str">
            <v>TUBERCULOSIS RESP.PRIM.CONFIRM.BACTERIOLOGICA E HISTOLOGICAMENTE</v>
          </cell>
          <cell r="C79" t="str">
            <v>005</v>
          </cell>
        </row>
        <row r="80">
          <cell r="A80" t="str">
            <v>A158</v>
          </cell>
          <cell r="B80" t="str">
            <v>OTRAS TUBERC.RESP.CONFIRMADAS BACTERIOLOGICA E HISTOLOGICAMENTE</v>
          </cell>
          <cell r="C80" t="str">
            <v>005</v>
          </cell>
        </row>
        <row r="81">
          <cell r="A81" t="str">
            <v>A159</v>
          </cell>
          <cell r="B81" t="str">
            <v>TUBERC.RESP.NO ESPECIF.CONF.BACTERIOLOGICA E HISTOLOGICAMENTE</v>
          </cell>
          <cell r="C81" t="str">
            <v>005</v>
          </cell>
        </row>
        <row r="82">
          <cell r="A82" t="str">
            <v>A16</v>
          </cell>
          <cell r="B82" t="str">
            <v>TUBERCULOS.RESP.NO CONFIRMADA BACTERIOLOGICA E HISTOLOGICAMENTE</v>
          </cell>
          <cell r="C82" t="str">
            <v>005</v>
          </cell>
        </row>
        <row r="83">
          <cell r="A83" t="str">
            <v>A160</v>
          </cell>
          <cell r="B83" t="str">
            <v>TUBERCULOSIS DEL PULMON CON EXAM.BACTERIOLOG.E HISTOLOGIC.NEGATIVO</v>
          </cell>
          <cell r="C83" t="str">
            <v>005</v>
          </cell>
        </row>
        <row r="84">
          <cell r="A84" t="str">
            <v>A161</v>
          </cell>
          <cell r="B84" t="str">
            <v>TUBERCULOSIS DE PULMON,SIN EXAMEN BACTERIOLOGICO E HISTOLOGICO</v>
          </cell>
          <cell r="C84" t="str">
            <v>005</v>
          </cell>
        </row>
        <row r="85">
          <cell r="A85" t="str">
            <v>A162</v>
          </cell>
          <cell r="B85" t="str">
            <v>TUBERCULOSIS DE PULMON, SIN MENC.DE CONF.BACTERIOLOGICA E HISTOLOGICA</v>
          </cell>
          <cell r="C85" t="str">
            <v>005</v>
          </cell>
        </row>
        <row r="86">
          <cell r="A86" t="str">
            <v>A163</v>
          </cell>
          <cell r="B86" t="str">
            <v>TUBERC.DE GANG.LINF.INTRAT.SIN MENC.DE CONF.BACTERILOGICA O HISTOLOGIC</v>
          </cell>
          <cell r="C86" t="str">
            <v>005</v>
          </cell>
        </row>
        <row r="87">
          <cell r="A87" t="str">
            <v>A164</v>
          </cell>
          <cell r="B87" t="str">
            <v>TUBERC.DE LARING.TRAQ.BRONQ.SIN MENC.DE CONF. BACTERIOLOG.E HISTOLOGIC</v>
          </cell>
          <cell r="C87" t="str">
            <v>005</v>
          </cell>
        </row>
        <row r="88">
          <cell r="A88" t="str">
            <v>A165</v>
          </cell>
          <cell r="B88" t="str">
            <v>PLEURESIA TUBERC.SIN MENCION DE CONF. BACTERIOLOGICA O HISTOLOGICA</v>
          </cell>
          <cell r="C88" t="str">
            <v>005</v>
          </cell>
        </row>
        <row r="89">
          <cell r="A89" t="str">
            <v>A167</v>
          </cell>
          <cell r="B89" t="str">
            <v>TUBERBUL.RESP.PRIMAR.SIN MENC.DE CONFIRM. BACTERIOLOGICA O HISTOLOGICA</v>
          </cell>
          <cell r="C89" t="str">
            <v>005</v>
          </cell>
        </row>
        <row r="90">
          <cell r="A90" t="str">
            <v>A168</v>
          </cell>
          <cell r="B90" t="str">
            <v>OTRAS TUBERCULOSIS RESPIRATORIAS, SIN MENCION DE CONFIRMACION</v>
          </cell>
          <cell r="C90" t="str">
            <v>005</v>
          </cell>
        </row>
        <row r="91">
          <cell r="A91" t="str">
            <v>A169</v>
          </cell>
          <cell r="B91" t="str">
            <v>TUBERCULOS.RESP.NO ESPEC.SIN MENC.DE CONFIRM.BACTERIOLOG.O HISTOLOGICA</v>
          </cell>
          <cell r="C91" t="str">
            <v>005</v>
          </cell>
        </row>
        <row r="92">
          <cell r="A92" t="str">
            <v>A17</v>
          </cell>
          <cell r="B92" t="str">
            <v>TUBERCULOSIS DEL SISTEMA NERVIOSO</v>
          </cell>
          <cell r="C92" t="str">
            <v>006</v>
          </cell>
        </row>
        <row r="93">
          <cell r="A93" t="str">
            <v>A170</v>
          </cell>
          <cell r="B93" t="str">
            <v>MENINGITIS TUBERCULOSA</v>
          </cell>
          <cell r="C93" t="str">
            <v>006</v>
          </cell>
        </row>
        <row r="94">
          <cell r="A94" t="str">
            <v>A171</v>
          </cell>
          <cell r="B94" t="str">
            <v>TUBERCULOMA MENINGEO</v>
          </cell>
          <cell r="C94" t="str">
            <v>006</v>
          </cell>
        </row>
        <row r="95">
          <cell r="A95" t="str">
            <v>A178</v>
          </cell>
          <cell r="B95" t="str">
            <v>OTRAS TUBERCULOSIS DEL SISTEMA NERVIOSO</v>
          </cell>
          <cell r="C95" t="str">
            <v>006</v>
          </cell>
        </row>
        <row r="96">
          <cell r="A96" t="str">
            <v>A179</v>
          </cell>
          <cell r="B96" t="str">
            <v>TUBERCULOSIS DEL SISTEMA NERVIOSO, NO ESPECIFICADA</v>
          </cell>
          <cell r="C96" t="str">
            <v>006</v>
          </cell>
        </row>
        <row r="97">
          <cell r="A97" t="str">
            <v>A18</v>
          </cell>
          <cell r="B97" t="str">
            <v>TUBERCULOSIS DE OTROS ORGANOS</v>
          </cell>
          <cell r="C97" t="str">
            <v>006</v>
          </cell>
        </row>
        <row r="98">
          <cell r="A98" t="str">
            <v>A180</v>
          </cell>
          <cell r="B98" t="str">
            <v>TUBERCULOSIS DE HUESOS Y ARTICULACIONES</v>
          </cell>
          <cell r="C98" t="str">
            <v>006</v>
          </cell>
        </row>
        <row r="99">
          <cell r="A99" t="str">
            <v>A181</v>
          </cell>
          <cell r="B99" t="str">
            <v>TUBERCULOSIS DEL APARATO GENITOURINARIO</v>
          </cell>
          <cell r="C99" t="str">
            <v>006</v>
          </cell>
        </row>
        <row r="100">
          <cell r="A100" t="str">
            <v>A182</v>
          </cell>
          <cell r="B100" t="str">
            <v>LINFADENOPATIA PERIFERICA TUBERCULOSA</v>
          </cell>
          <cell r="C100" t="str">
            <v>006</v>
          </cell>
        </row>
        <row r="101">
          <cell r="A101" t="str">
            <v>A183</v>
          </cell>
          <cell r="B101" t="str">
            <v>TUBERCULOSIS DE LOS INTESTINOS, EL PERITONEO Y LOS GANGL.MESENTERICOS</v>
          </cell>
          <cell r="C101" t="str">
            <v>006</v>
          </cell>
        </row>
        <row r="102">
          <cell r="A102" t="str">
            <v>A184</v>
          </cell>
          <cell r="B102" t="str">
            <v>TUBERCULOSIS DE LA PIEL Y EL TEJIDO SUBCUTANEO</v>
          </cell>
          <cell r="C102" t="str">
            <v>006</v>
          </cell>
        </row>
        <row r="103">
          <cell r="A103" t="str">
            <v>A185</v>
          </cell>
          <cell r="B103" t="str">
            <v>TUBERCULOSIS DEL OJO</v>
          </cell>
          <cell r="C103" t="str">
            <v>006</v>
          </cell>
        </row>
        <row r="104">
          <cell r="A104" t="str">
            <v>A186</v>
          </cell>
          <cell r="B104" t="str">
            <v>TUBERCULOSIS DEL OIDO</v>
          </cell>
          <cell r="C104" t="str">
            <v>006</v>
          </cell>
        </row>
        <row r="105">
          <cell r="A105" t="str">
            <v>A187</v>
          </cell>
          <cell r="B105" t="str">
            <v>TUBERCULOSIS DE GLANDULAS SUPRARRENALES</v>
          </cell>
          <cell r="C105" t="str">
            <v>006</v>
          </cell>
        </row>
        <row r="106">
          <cell r="A106" t="str">
            <v>A188</v>
          </cell>
          <cell r="B106" t="str">
            <v>TUBERCULOSIS DE OTROS ORGANOS ESPECIFICADOS</v>
          </cell>
          <cell r="C106" t="str">
            <v>006</v>
          </cell>
        </row>
        <row r="107">
          <cell r="A107" t="str">
            <v>A19</v>
          </cell>
          <cell r="B107" t="str">
            <v>TUBERCULOSIS MILIAR</v>
          </cell>
          <cell r="C107" t="str">
            <v>006</v>
          </cell>
        </row>
        <row r="108">
          <cell r="A108" t="str">
            <v>A190</v>
          </cell>
          <cell r="B108" t="str">
            <v>TUBERCULOSIS MILIAR AGUDA DE UN SOLO SITIO ESPECIFICO</v>
          </cell>
          <cell r="C108" t="str">
            <v>006</v>
          </cell>
        </row>
        <row r="109">
          <cell r="A109" t="str">
            <v>A191</v>
          </cell>
          <cell r="B109" t="str">
            <v>TUBERCULOSIS MILIAR AGUDA DE SITIOS MULTIPLES</v>
          </cell>
          <cell r="C109" t="str">
            <v>006</v>
          </cell>
        </row>
        <row r="110">
          <cell r="A110" t="str">
            <v>A192</v>
          </cell>
          <cell r="B110" t="str">
            <v>TUBERCULOSIS MILIAR AGUDA, NO ESPECIFICADA</v>
          </cell>
          <cell r="C110" t="str">
            <v>006</v>
          </cell>
        </row>
        <row r="111">
          <cell r="A111" t="str">
            <v>A198</v>
          </cell>
          <cell r="B111" t="str">
            <v>OTRAS TUBERCULOSIS MILIARES</v>
          </cell>
          <cell r="C111" t="str">
            <v>006</v>
          </cell>
        </row>
        <row r="112">
          <cell r="A112" t="str">
            <v>A199</v>
          </cell>
          <cell r="B112" t="str">
            <v>TUBERCULOSIS MILIAR, SIN OTRA ESPECIFICACION</v>
          </cell>
          <cell r="C112" t="str">
            <v>006</v>
          </cell>
        </row>
        <row r="113">
          <cell r="A113" t="str">
            <v>A20</v>
          </cell>
          <cell r="B113" t="str">
            <v>PESTE</v>
          </cell>
          <cell r="C113" t="str">
            <v>007</v>
          </cell>
        </row>
        <row r="114">
          <cell r="A114" t="str">
            <v>A200</v>
          </cell>
          <cell r="B114" t="str">
            <v>PESTE BUBONICA</v>
          </cell>
          <cell r="C114" t="str">
            <v>007</v>
          </cell>
        </row>
        <row r="115">
          <cell r="A115" t="str">
            <v>A201</v>
          </cell>
          <cell r="B115" t="str">
            <v>PESTE CELULOCOTANEA</v>
          </cell>
          <cell r="C115" t="str">
            <v>007</v>
          </cell>
        </row>
        <row r="116">
          <cell r="A116" t="str">
            <v>A202</v>
          </cell>
          <cell r="B116" t="str">
            <v>PESTE NEUMONICA</v>
          </cell>
          <cell r="C116" t="str">
            <v>007</v>
          </cell>
        </row>
        <row r="117">
          <cell r="A117" t="str">
            <v>A203</v>
          </cell>
          <cell r="B117" t="str">
            <v>MENINGITIS POR PESTE</v>
          </cell>
          <cell r="C117" t="str">
            <v>007</v>
          </cell>
        </row>
        <row r="118">
          <cell r="A118" t="str">
            <v>A207</v>
          </cell>
          <cell r="B118" t="str">
            <v>PESTE SEPTICEMIA</v>
          </cell>
          <cell r="C118" t="str">
            <v>007</v>
          </cell>
        </row>
        <row r="119">
          <cell r="A119" t="str">
            <v>A208</v>
          </cell>
          <cell r="B119" t="str">
            <v>OTRAS FORMAS DE PESTE</v>
          </cell>
          <cell r="C119" t="str">
            <v>007</v>
          </cell>
        </row>
        <row r="120">
          <cell r="A120" t="str">
            <v>A209</v>
          </cell>
          <cell r="B120" t="str">
            <v>PESTE, NO ESPECIFICADA</v>
          </cell>
          <cell r="C120" t="str">
            <v>007</v>
          </cell>
        </row>
        <row r="121">
          <cell r="A121" t="str">
            <v>A21</v>
          </cell>
          <cell r="B121" t="str">
            <v>TULAREMIA</v>
          </cell>
          <cell r="C121" t="str">
            <v>025</v>
          </cell>
        </row>
        <row r="122">
          <cell r="A122" t="str">
            <v>A210</v>
          </cell>
          <cell r="B122" t="str">
            <v>TULAREMIA ULCEROGLANDULAR</v>
          </cell>
          <cell r="C122" t="str">
            <v>025</v>
          </cell>
        </row>
        <row r="123">
          <cell r="A123" t="str">
            <v>A211</v>
          </cell>
          <cell r="B123" t="str">
            <v>TULAREMIA OCULOGLANDULAR</v>
          </cell>
          <cell r="C123" t="str">
            <v>025</v>
          </cell>
        </row>
        <row r="124">
          <cell r="A124" t="str">
            <v>A213</v>
          </cell>
          <cell r="B124" t="str">
            <v>TULAREMIA GASTROINTESTINAL</v>
          </cell>
          <cell r="C124" t="str">
            <v>025</v>
          </cell>
        </row>
        <row r="125">
          <cell r="A125" t="str">
            <v>A217</v>
          </cell>
          <cell r="B125" t="str">
            <v>TULAREMIA GENERALIZADA</v>
          </cell>
          <cell r="C125" t="str">
            <v>025</v>
          </cell>
        </row>
        <row r="126">
          <cell r="A126" t="str">
            <v>A218</v>
          </cell>
          <cell r="B126" t="str">
            <v>OTRAS FORMAS DE TULAREMIA</v>
          </cell>
          <cell r="C126" t="str">
            <v>025</v>
          </cell>
        </row>
        <row r="127">
          <cell r="A127" t="str">
            <v>A219</v>
          </cell>
          <cell r="B127" t="str">
            <v>TULAREMIA, NO ESPECIFICADA</v>
          </cell>
          <cell r="C127" t="str">
            <v>025</v>
          </cell>
        </row>
        <row r="128">
          <cell r="A128" t="str">
            <v>A22</v>
          </cell>
          <cell r="B128" t="str">
            <v>CARBUNCO (ANTRAX)</v>
          </cell>
          <cell r="C128" t="str">
            <v>025</v>
          </cell>
        </row>
        <row r="129">
          <cell r="A129" t="str">
            <v>A220</v>
          </cell>
          <cell r="B129" t="str">
            <v>CARBUNCO CUTANEO</v>
          </cell>
          <cell r="C129" t="str">
            <v>025</v>
          </cell>
        </row>
        <row r="130">
          <cell r="A130" t="str">
            <v>A221</v>
          </cell>
          <cell r="B130" t="str">
            <v>CARBUNCO PULMONAR</v>
          </cell>
          <cell r="C130" t="str">
            <v>025</v>
          </cell>
        </row>
        <row r="131">
          <cell r="A131" t="str">
            <v>A222</v>
          </cell>
          <cell r="B131" t="str">
            <v>CARBUNCO GASTROINTESTINAL</v>
          </cell>
          <cell r="C131" t="str">
            <v>025</v>
          </cell>
        </row>
        <row r="132">
          <cell r="A132" t="str">
            <v>A227</v>
          </cell>
          <cell r="B132" t="str">
            <v>CARBUNCO SEPTICEMICO</v>
          </cell>
          <cell r="C132" t="str">
            <v>025</v>
          </cell>
        </row>
        <row r="133">
          <cell r="A133" t="str">
            <v>A228</v>
          </cell>
          <cell r="B133" t="str">
            <v>OTRAS FORMAS DE CARBUNCO</v>
          </cell>
          <cell r="C133" t="str">
            <v>025</v>
          </cell>
        </row>
        <row r="134">
          <cell r="A134" t="str">
            <v>A229</v>
          </cell>
          <cell r="B134" t="str">
            <v>CARBUNCO, NO ESPECIFICADO</v>
          </cell>
          <cell r="C134" t="str">
            <v>025</v>
          </cell>
        </row>
        <row r="135">
          <cell r="A135" t="str">
            <v>A23</v>
          </cell>
          <cell r="B135" t="str">
            <v>BRUCELOSIS</v>
          </cell>
          <cell r="C135" t="str">
            <v>025</v>
          </cell>
        </row>
        <row r="136">
          <cell r="A136" t="str">
            <v>A230</v>
          </cell>
          <cell r="B136" t="str">
            <v>BRUCELOSIS DEBIDA A BRUCELLA MELITENSIS</v>
          </cell>
          <cell r="C136" t="str">
            <v>025</v>
          </cell>
        </row>
        <row r="137">
          <cell r="A137" t="str">
            <v>A231</v>
          </cell>
          <cell r="B137" t="str">
            <v>BRUCELOSIS DEBIDA A BRUCELLA ABORTUS</v>
          </cell>
          <cell r="C137" t="str">
            <v>025</v>
          </cell>
        </row>
        <row r="138">
          <cell r="A138" t="str">
            <v>A232</v>
          </cell>
          <cell r="B138" t="str">
            <v>BRUCELOSIS DEBIDA A BRUCELLA SUIS</v>
          </cell>
          <cell r="C138" t="str">
            <v>025</v>
          </cell>
        </row>
        <row r="139">
          <cell r="A139" t="str">
            <v>A233</v>
          </cell>
          <cell r="B139" t="str">
            <v>BRUCELOSIS DEBIDA A BRUCELLO CANIS</v>
          </cell>
          <cell r="C139" t="str">
            <v>025</v>
          </cell>
        </row>
        <row r="140">
          <cell r="A140" t="str">
            <v>A238</v>
          </cell>
          <cell r="B140" t="str">
            <v>OTRAS BRUCELOSIS</v>
          </cell>
          <cell r="C140" t="str">
            <v>025</v>
          </cell>
        </row>
        <row r="141">
          <cell r="A141" t="str">
            <v>A239</v>
          </cell>
          <cell r="B141" t="str">
            <v>BRUCELOSIS, NO ESPECIFICADA</v>
          </cell>
          <cell r="C141" t="str">
            <v>025</v>
          </cell>
        </row>
        <row r="142">
          <cell r="A142" t="str">
            <v>A24</v>
          </cell>
          <cell r="B142" t="str">
            <v>MUERMO Y MELIOIDOSIS</v>
          </cell>
          <cell r="C142" t="str">
            <v>025</v>
          </cell>
        </row>
        <row r="143">
          <cell r="A143" t="str">
            <v>A240</v>
          </cell>
          <cell r="B143" t="str">
            <v>MUERMO</v>
          </cell>
          <cell r="C143" t="str">
            <v>025</v>
          </cell>
        </row>
        <row r="144">
          <cell r="A144" t="str">
            <v>A241</v>
          </cell>
          <cell r="B144" t="str">
            <v>MELIOIDOSIS AGUDA Y FULMINANTE</v>
          </cell>
          <cell r="C144" t="str">
            <v>025</v>
          </cell>
        </row>
        <row r="145">
          <cell r="A145" t="str">
            <v>A242</v>
          </cell>
          <cell r="B145" t="str">
            <v>MELIOIDOSIS SUBAGUDA Y CRONICA</v>
          </cell>
          <cell r="C145" t="str">
            <v>025</v>
          </cell>
        </row>
        <row r="146">
          <cell r="A146" t="str">
            <v>A243</v>
          </cell>
          <cell r="B146" t="str">
            <v>OTRAS MELIOIDOSIS</v>
          </cell>
          <cell r="C146" t="str">
            <v>025</v>
          </cell>
        </row>
        <row r="147">
          <cell r="A147" t="str">
            <v>A244</v>
          </cell>
          <cell r="B147" t="str">
            <v>MELIOIDOSIS, NO ESPECIFICADA</v>
          </cell>
          <cell r="C147" t="str">
            <v>025</v>
          </cell>
        </row>
        <row r="148">
          <cell r="A148" t="str">
            <v>A25</v>
          </cell>
          <cell r="B148" t="str">
            <v>FIEBRES POR MORDEDURA DE RATA</v>
          </cell>
          <cell r="C148" t="str">
            <v>025</v>
          </cell>
        </row>
        <row r="149">
          <cell r="A149" t="str">
            <v>A250</v>
          </cell>
          <cell r="B149" t="str">
            <v>ESPIRILOSIS</v>
          </cell>
          <cell r="C149" t="str">
            <v>025</v>
          </cell>
        </row>
        <row r="150">
          <cell r="A150" t="str">
            <v>A251</v>
          </cell>
          <cell r="B150" t="str">
            <v>ESTREPTOBACILOSIS</v>
          </cell>
          <cell r="C150" t="str">
            <v>025</v>
          </cell>
        </row>
        <row r="151">
          <cell r="A151" t="str">
            <v>A259</v>
          </cell>
          <cell r="B151" t="str">
            <v>FIEBRE POR MORDEDURA DE RATA, NO ESPECIFICADA</v>
          </cell>
          <cell r="C151" t="str">
            <v>025</v>
          </cell>
        </row>
        <row r="152">
          <cell r="A152" t="str">
            <v>A26</v>
          </cell>
          <cell r="B152" t="str">
            <v>ERISIPELOIDE</v>
          </cell>
          <cell r="C152" t="str">
            <v>025</v>
          </cell>
        </row>
        <row r="153">
          <cell r="A153" t="str">
            <v>A260</v>
          </cell>
          <cell r="B153" t="str">
            <v>ERISIPELOIDE CUTANEO</v>
          </cell>
          <cell r="C153" t="str">
            <v>025</v>
          </cell>
        </row>
        <row r="154">
          <cell r="A154" t="str">
            <v>A267</v>
          </cell>
          <cell r="B154" t="str">
            <v>SEPTICEMIA POR ERYSIPELOTHRIX</v>
          </cell>
          <cell r="C154" t="str">
            <v>025</v>
          </cell>
        </row>
        <row r="155">
          <cell r="A155" t="str">
            <v>A268</v>
          </cell>
          <cell r="B155" t="str">
            <v>OTRAS FORMAS DE ERISIPELOIDE</v>
          </cell>
          <cell r="C155" t="str">
            <v>025</v>
          </cell>
        </row>
        <row r="156">
          <cell r="A156" t="str">
            <v>A269</v>
          </cell>
          <cell r="B156" t="str">
            <v>ERISIPELOIDE, NO ESPECIFICADA</v>
          </cell>
          <cell r="C156" t="str">
            <v>025</v>
          </cell>
        </row>
        <row r="157">
          <cell r="A157" t="str">
            <v>A27</v>
          </cell>
          <cell r="B157" t="str">
            <v>LEPTOSPIROSIS</v>
          </cell>
          <cell r="C157" t="str">
            <v>025</v>
          </cell>
        </row>
        <row r="158">
          <cell r="A158" t="str">
            <v>A270</v>
          </cell>
          <cell r="B158" t="str">
            <v>LEPTOSPIROSIS ICTEROHEMORRAGICA</v>
          </cell>
          <cell r="C158" t="str">
            <v>025</v>
          </cell>
        </row>
        <row r="159">
          <cell r="A159" t="str">
            <v>A278</v>
          </cell>
          <cell r="B159" t="str">
            <v>OTRAS FORMAS DE LEPTOSPIROSIS</v>
          </cell>
          <cell r="C159" t="str">
            <v>025</v>
          </cell>
        </row>
        <row r="160">
          <cell r="A160" t="str">
            <v>A279</v>
          </cell>
          <cell r="B160" t="str">
            <v>LEPTOSPIROSIS, NO ESPECIFICADA</v>
          </cell>
          <cell r="C160" t="str">
            <v>025</v>
          </cell>
        </row>
        <row r="161">
          <cell r="A161" t="str">
            <v>A28</v>
          </cell>
          <cell r="B161" t="str">
            <v>OTRAS ENF.ZOONOTICAS BACTERIANAS,NO CLASIFICADAS EN OTRA PARTE</v>
          </cell>
          <cell r="C161" t="str">
            <v>025</v>
          </cell>
        </row>
        <row r="162">
          <cell r="A162" t="str">
            <v>A280</v>
          </cell>
          <cell r="B162" t="str">
            <v>PASTEURILOSIS</v>
          </cell>
          <cell r="C162" t="str">
            <v>025</v>
          </cell>
        </row>
        <row r="163">
          <cell r="A163" t="str">
            <v>A281</v>
          </cell>
          <cell r="B163" t="str">
            <v>ENFERMEDAD POR RASGUÑO DE GATO</v>
          </cell>
          <cell r="C163" t="str">
            <v>025</v>
          </cell>
        </row>
        <row r="164">
          <cell r="A164" t="str">
            <v>A282</v>
          </cell>
          <cell r="B164" t="str">
            <v>YERSINIOSIS EXTRAINTESTINAL</v>
          </cell>
          <cell r="C164" t="str">
            <v>025</v>
          </cell>
        </row>
        <row r="165">
          <cell r="A165" t="str">
            <v>A288</v>
          </cell>
          <cell r="B165" t="str">
            <v>OTRAS ENFERM.ZOONOTICAS BACTER.ESPECIF.NO CLASIFICADAS EN OTRA PARTE</v>
          </cell>
          <cell r="C165" t="str">
            <v>025</v>
          </cell>
        </row>
        <row r="166">
          <cell r="A166" t="str">
            <v>A289</v>
          </cell>
          <cell r="B166" t="str">
            <v>ENFERMEDAD ZOONOTICA BACTERIANA, SIN OTRA ESPECIFICACION</v>
          </cell>
          <cell r="C166" t="str">
            <v>025</v>
          </cell>
        </row>
        <row r="167">
          <cell r="A167" t="str">
            <v>A30</v>
          </cell>
          <cell r="B167" t="str">
            <v>LEPRA (ENFERMEDAD DE HANSEN)</v>
          </cell>
          <cell r="C167" t="str">
            <v>025</v>
          </cell>
        </row>
        <row r="168">
          <cell r="A168" t="str">
            <v>A300</v>
          </cell>
          <cell r="B168" t="str">
            <v>LEPRA INDETERMINADA</v>
          </cell>
          <cell r="C168" t="str">
            <v>025</v>
          </cell>
        </row>
        <row r="169">
          <cell r="A169" t="str">
            <v>A301</v>
          </cell>
          <cell r="B169" t="str">
            <v>LEPRA TUBERCULOIDE</v>
          </cell>
          <cell r="C169" t="str">
            <v>025</v>
          </cell>
        </row>
        <row r="170">
          <cell r="A170" t="str">
            <v>A302</v>
          </cell>
          <cell r="B170" t="str">
            <v>LEPRA TUBERCULOIDE LIMITROFE</v>
          </cell>
          <cell r="C170" t="str">
            <v>025</v>
          </cell>
        </row>
        <row r="171">
          <cell r="A171" t="str">
            <v>A303</v>
          </cell>
          <cell r="B171" t="str">
            <v>LEPRA LIMITROFE</v>
          </cell>
          <cell r="C171" t="str">
            <v>025</v>
          </cell>
        </row>
        <row r="172">
          <cell r="A172" t="str">
            <v>A304</v>
          </cell>
          <cell r="B172" t="str">
            <v>LEPRA LEPROMATOSA LIMITROFE</v>
          </cell>
          <cell r="C172" t="str">
            <v>025</v>
          </cell>
        </row>
        <row r="173">
          <cell r="A173" t="str">
            <v>A305</v>
          </cell>
          <cell r="B173" t="str">
            <v>LEPRA LEPROMATOSA</v>
          </cell>
          <cell r="C173" t="str">
            <v>025</v>
          </cell>
        </row>
        <row r="174">
          <cell r="A174" t="str">
            <v>A308</v>
          </cell>
          <cell r="B174" t="str">
            <v>OTRAS FORMAS DE LEPRA</v>
          </cell>
          <cell r="C174" t="str">
            <v>025</v>
          </cell>
        </row>
        <row r="175">
          <cell r="A175" t="str">
            <v>A309</v>
          </cell>
          <cell r="B175" t="str">
            <v>LEPRA, NO ESPECIFICADA</v>
          </cell>
          <cell r="C175" t="str">
            <v>025</v>
          </cell>
        </row>
        <row r="176">
          <cell r="A176" t="str">
            <v>A31</v>
          </cell>
          <cell r="B176" t="str">
            <v>INFECCIONES DEBIDAS A OTRAS MICOBACTERIAS</v>
          </cell>
          <cell r="C176" t="str">
            <v>025</v>
          </cell>
        </row>
        <row r="177">
          <cell r="A177" t="str">
            <v>A310</v>
          </cell>
          <cell r="B177" t="str">
            <v>INFECCIONES POR MICOBACTERIAS PULMONARES</v>
          </cell>
          <cell r="C177" t="str">
            <v>025</v>
          </cell>
        </row>
        <row r="178">
          <cell r="A178" t="str">
            <v>A311</v>
          </cell>
          <cell r="B178" t="str">
            <v>INFECCION CUTANEA POR MICOBACTERIAS</v>
          </cell>
          <cell r="C178" t="str">
            <v>025</v>
          </cell>
        </row>
        <row r="179">
          <cell r="A179" t="str">
            <v>A318</v>
          </cell>
          <cell r="B179" t="str">
            <v xml:space="preserve"> OTRAS INFECCIONES POR MICOBACTERIAS</v>
          </cell>
          <cell r="C179" t="str">
            <v>025</v>
          </cell>
        </row>
        <row r="180">
          <cell r="A180" t="str">
            <v>A319</v>
          </cell>
          <cell r="B180" t="str">
            <v>INFECCION POR MICOBACTERIA, NO ESPECIFICADA</v>
          </cell>
          <cell r="C180" t="str">
            <v>025</v>
          </cell>
        </row>
        <row r="181">
          <cell r="A181" t="str">
            <v>A32</v>
          </cell>
          <cell r="B181" t="str">
            <v>LISTERIOSIS</v>
          </cell>
          <cell r="C181" t="str">
            <v>025</v>
          </cell>
        </row>
        <row r="182">
          <cell r="A182" t="str">
            <v>A320</v>
          </cell>
          <cell r="B182" t="str">
            <v>LISTERIOSIS CUTANEA</v>
          </cell>
          <cell r="C182" t="str">
            <v>025</v>
          </cell>
        </row>
        <row r="183">
          <cell r="A183" t="str">
            <v>A321</v>
          </cell>
          <cell r="B183" t="str">
            <v>MENINGITIS Y MENINGOENCEFALITIS LISTERIANA</v>
          </cell>
          <cell r="C183" t="str">
            <v>025</v>
          </cell>
        </row>
        <row r="184">
          <cell r="A184" t="str">
            <v>A327</v>
          </cell>
          <cell r="B184" t="str">
            <v>SEPTICEMIA LISTERIANA</v>
          </cell>
          <cell r="C184" t="str">
            <v>025</v>
          </cell>
        </row>
        <row r="185">
          <cell r="A185" t="str">
            <v>A328</v>
          </cell>
          <cell r="B185" t="str">
            <v>OTRAS FORMAS DE LISTERIOSIS</v>
          </cell>
          <cell r="C185" t="str">
            <v>025</v>
          </cell>
        </row>
        <row r="186">
          <cell r="A186" t="str">
            <v>A329</v>
          </cell>
          <cell r="B186" t="str">
            <v>LISTERIOSIS, NO ESPECIFICADA</v>
          </cell>
          <cell r="C186" t="str">
            <v>025</v>
          </cell>
        </row>
        <row r="187">
          <cell r="A187" t="str">
            <v>A33</v>
          </cell>
          <cell r="B187" t="str">
            <v>TETANOS NEONATAL</v>
          </cell>
          <cell r="C187" t="str">
            <v>008</v>
          </cell>
        </row>
        <row r="188">
          <cell r="A188" t="str">
            <v>A34</v>
          </cell>
          <cell r="B188" t="str">
            <v>TETANOS OBSTETRICOS</v>
          </cell>
          <cell r="C188" t="str">
            <v>008</v>
          </cell>
        </row>
        <row r="189">
          <cell r="A189" t="str">
            <v>A35</v>
          </cell>
          <cell r="B189" t="str">
            <v>OTROS TETANOS</v>
          </cell>
          <cell r="C189" t="str">
            <v>008</v>
          </cell>
        </row>
        <row r="190">
          <cell r="A190" t="str">
            <v>A36</v>
          </cell>
          <cell r="B190" t="str">
            <v>DIFTERIA</v>
          </cell>
          <cell r="C190" t="str">
            <v>009</v>
          </cell>
        </row>
        <row r="191">
          <cell r="A191" t="str">
            <v>A360</v>
          </cell>
          <cell r="B191" t="str">
            <v>DIFTERIA FARINGEA</v>
          </cell>
          <cell r="C191" t="str">
            <v>009</v>
          </cell>
        </row>
        <row r="192">
          <cell r="A192" t="str">
            <v>A361</v>
          </cell>
          <cell r="B192" t="str">
            <v>DIFTERIA NASOFARINGEA</v>
          </cell>
          <cell r="C192" t="str">
            <v>009</v>
          </cell>
        </row>
        <row r="193">
          <cell r="A193" t="str">
            <v>A362</v>
          </cell>
          <cell r="B193" t="str">
            <v>DIFTERIA LARINGEA</v>
          </cell>
          <cell r="C193" t="str">
            <v>009</v>
          </cell>
        </row>
        <row r="194">
          <cell r="A194" t="str">
            <v>A363</v>
          </cell>
          <cell r="B194" t="str">
            <v>DIFTERIA CUTANEA</v>
          </cell>
          <cell r="C194" t="str">
            <v>009</v>
          </cell>
        </row>
        <row r="195">
          <cell r="A195" t="str">
            <v>A368</v>
          </cell>
          <cell r="B195" t="str">
            <v>OTRAS DIFTERIAS</v>
          </cell>
          <cell r="C195" t="str">
            <v>009</v>
          </cell>
        </row>
        <row r="196">
          <cell r="A196" t="str">
            <v>A369</v>
          </cell>
          <cell r="B196" t="str">
            <v>DIFTERIA, NO ESPECIFICADA</v>
          </cell>
          <cell r="C196" t="str">
            <v>009</v>
          </cell>
        </row>
        <row r="197">
          <cell r="A197" t="str">
            <v>A37</v>
          </cell>
          <cell r="B197" t="str">
            <v>TOS FERINA (TOS CONVULSIVA)</v>
          </cell>
          <cell r="C197" t="str">
            <v>010</v>
          </cell>
        </row>
        <row r="198">
          <cell r="A198" t="str">
            <v>A370</v>
          </cell>
          <cell r="B198" t="str">
            <v>TOS FERINA DEBIDA A BORDETELLA PERTUSSIS</v>
          </cell>
          <cell r="C198" t="str">
            <v>009</v>
          </cell>
        </row>
        <row r="199">
          <cell r="A199" t="str">
            <v>A371</v>
          </cell>
          <cell r="B199" t="str">
            <v>TOS FERINA DEBIDA A BORDETELLA PARAPERTUSSIS</v>
          </cell>
          <cell r="C199" t="str">
            <v>009</v>
          </cell>
        </row>
        <row r="200">
          <cell r="A200" t="str">
            <v>A378</v>
          </cell>
          <cell r="B200" t="str">
            <v>TOS FERINA DEBIDA A OTRAS ESPECIES DE BORDETELLA</v>
          </cell>
          <cell r="C200" t="str">
            <v>009</v>
          </cell>
        </row>
        <row r="201">
          <cell r="A201" t="str">
            <v>A379</v>
          </cell>
          <cell r="B201" t="str">
            <v>TOS FERINA, NO ESPECIFICADA</v>
          </cell>
          <cell r="C201" t="str">
            <v>009</v>
          </cell>
        </row>
        <row r="202">
          <cell r="A202" t="str">
            <v>A38</v>
          </cell>
          <cell r="B202" t="str">
            <v>ESCARLATINA</v>
          </cell>
          <cell r="C202" t="str">
            <v>025</v>
          </cell>
        </row>
        <row r="203">
          <cell r="A203" t="str">
            <v>A39</v>
          </cell>
          <cell r="B203" t="str">
            <v>INFECCION MENINGOCOCICA</v>
          </cell>
          <cell r="C203" t="str">
            <v>011</v>
          </cell>
        </row>
        <row r="204">
          <cell r="A204" t="str">
            <v>A390</v>
          </cell>
          <cell r="B204" t="str">
            <v>MENINGITIS MENINGOCOCICA</v>
          </cell>
          <cell r="C204" t="str">
            <v>011</v>
          </cell>
        </row>
        <row r="205">
          <cell r="A205" t="str">
            <v>A391</v>
          </cell>
          <cell r="B205" t="str">
            <v>SINDROME DE WATHERHOUSE-FRIDERICHSEN</v>
          </cell>
          <cell r="C205" t="str">
            <v>011</v>
          </cell>
        </row>
        <row r="206">
          <cell r="A206" t="str">
            <v>A392</v>
          </cell>
          <cell r="B206" t="str">
            <v>MENINGOCOCEMIA AGUDA</v>
          </cell>
          <cell r="C206" t="str">
            <v>011</v>
          </cell>
        </row>
        <row r="207">
          <cell r="A207" t="str">
            <v>A393</v>
          </cell>
          <cell r="B207" t="str">
            <v>MENINGOCOCEMIA CRONICA</v>
          </cell>
          <cell r="C207" t="str">
            <v>011</v>
          </cell>
        </row>
        <row r="208">
          <cell r="A208" t="str">
            <v>A394</v>
          </cell>
          <cell r="B208" t="str">
            <v>MENINGOCOCEMIA, NO ESPECIFICADA</v>
          </cell>
          <cell r="C208" t="str">
            <v>011</v>
          </cell>
        </row>
        <row r="209">
          <cell r="A209" t="str">
            <v>A395</v>
          </cell>
          <cell r="B209" t="str">
            <v>ENFERMEDAD CARDIACA, DEBIDA A MENIGOCOCO</v>
          </cell>
          <cell r="C209" t="str">
            <v>011</v>
          </cell>
        </row>
        <row r="210">
          <cell r="A210" t="str">
            <v>A398</v>
          </cell>
          <cell r="B210" t="str">
            <v>OTRAS INFECCIONES MENINGOCOCICAS</v>
          </cell>
          <cell r="C210" t="str">
            <v>011</v>
          </cell>
        </row>
        <row r="211">
          <cell r="A211" t="str">
            <v>A399</v>
          </cell>
          <cell r="B211" t="str">
            <v>INFECCION MENIGOCOCICA, NO ESPECIFICADA</v>
          </cell>
          <cell r="C211" t="str">
            <v>011</v>
          </cell>
        </row>
        <row r="212">
          <cell r="A212" t="str">
            <v>A40</v>
          </cell>
          <cell r="B212" t="str">
            <v>SEPTICEMIA ESTREPTOCOCICA</v>
          </cell>
          <cell r="C212" t="str">
            <v>012</v>
          </cell>
        </row>
        <row r="213">
          <cell r="A213" t="str">
            <v>A400</v>
          </cell>
          <cell r="B213" t="str">
            <v>SEPTICEMIA DEBIDA A ESTREPTOCOCO, GRUPO A</v>
          </cell>
          <cell r="C213" t="str">
            <v>012</v>
          </cell>
        </row>
        <row r="214">
          <cell r="A214" t="str">
            <v>A401</v>
          </cell>
          <cell r="B214" t="str">
            <v>SEPTICEMIA DEBIDA A ESTREPTOCOCO, GRUPO B</v>
          </cell>
          <cell r="C214" t="str">
            <v>012</v>
          </cell>
        </row>
        <row r="215">
          <cell r="A215" t="str">
            <v>A402</v>
          </cell>
          <cell r="B215" t="str">
            <v>SEPTICEMIA DEBIDA A ESTREPTOCOCO, GRUPO D</v>
          </cell>
          <cell r="C215" t="str">
            <v>012</v>
          </cell>
        </row>
        <row r="216">
          <cell r="A216" t="str">
            <v>A403</v>
          </cell>
          <cell r="B216" t="str">
            <v>SEPTICEMIA DEBIDA A STREPTOCOCCUS PNEUMONIAE</v>
          </cell>
          <cell r="C216" t="str">
            <v>012</v>
          </cell>
        </row>
        <row r="217">
          <cell r="A217" t="str">
            <v>A408</v>
          </cell>
          <cell r="B217" t="str">
            <v>OTRAS SEPTICEMIAS ESTREPTOCOCICAS</v>
          </cell>
          <cell r="C217" t="str">
            <v>012</v>
          </cell>
        </row>
        <row r="218">
          <cell r="A218" t="str">
            <v>A409</v>
          </cell>
          <cell r="B218" t="str">
            <v>SEPTICEMIA ESTREPTOCOCICA, NO ESPECIFICADA</v>
          </cell>
          <cell r="C218" t="str">
            <v>012</v>
          </cell>
        </row>
        <row r="219">
          <cell r="A219" t="str">
            <v>A41</v>
          </cell>
          <cell r="B219" t="str">
            <v>OTRAS SEPTICEMIAS</v>
          </cell>
          <cell r="C219" t="str">
            <v>012</v>
          </cell>
        </row>
        <row r="220">
          <cell r="A220" t="str">
            <v>A410</v>
          </cell>
          <cell r="B220" t="str">
            <v>SEPTICEMIA DEBIDA A STAPHYLOCOCCUS AUREUS</v>
          </cell>
          <cell r="C220" t="str">
            <v>012</v>
          </cell>
        </row>
        <row r="221">
          <cell r="A221" t="str">
            <v>A411</v>
          </cell>
          <cell r="B221" t="str">
            <v>SEPTICEMIA DEBIDA A OTRO ESTAFILOCOCO ESPECIFICADO</v>
          </cell>
          <cell r="C221" t="str">
            <v>012</v>
          </cell>
        </row>
        <row r="222">
          <cell r="A222" t="str">
            <v>A412</v>
          </cell>
          <cell r="B222" t="str">
            <v>SEPTICEMIA DEBIDA A ESTAFILOCOCO NO ESPECIFICADA</v>
          </cell>
          <cell r="C222" t="str">
            <v>012</v>
          </cell>
        </row>
        <row r="223">
          <cell r="A223" t="str">
            <v>A413</v>
          </cell>
          <cell r="B223" t="str">
            <v>SEPTICEMIA DEBIDA A HAEMOPHILUS INFLUENZAE</v>
          </cell>
          <cell r="C223" t="str">
            <v>012</v>
          </cell>
        </row>
        <row r="224">
          <cell r="A224" t="str">
            <v>A414</v>
          </cell>
          <cell r="B224" t="str">
            <v>SEPTICEMIA DEBIDA A ANAEROBIOS</v>
          </cell>
          <cell r="C224" t="str">
            <v>012</v>
          </cell>
        </row>
        <row r="225">
          <cell r="A225" t="str">
            <v>A415</v>
          </cell>
          <cell r="B225" t="str">
            <v>SEPTICEMIA DEBIDA A OTROS ORGANISMOS GRAMNEGATIVOS</v>
          </cell>
          <cell r="C225" t="str">
            <v>012</v>
          </cell>
        </row>
        <row r="226">
          <cell r="A226" t="str">
            <v>A418</v>
          </cell>
          <cell r="B226" t="str">
            <v>OTRAS SEPTICEMIA ESPECIFICADAS</v>
          </cell>
          <cell r="C226" t="str">
            <v>012</v>
          </cell>
        </row>
        <row r="227">
          <cell r="A227" t="str">
            <v>A419</v>
          </cell>
          <cell r="B227" t="str">
            <v>SEPTICEMIA, NO ESPECIFICADA</v>
          </cell>
          <cell r="C227" t="str">
            <v>012</v>
          </cell>
        </row>
        <row r="228">
          <cell r="A228" t="str">
            <v>A42</v>
          </cell>
          <cell r="B228" t="str">
            <v>ACTINOMICOSIS</v>
          </cell>
          <cell r="C228" t="str">
            <v>025</v>
          </cell>
        </row>
        <row r="229">
          <cell r="A229" t="str">
            <v>A420</v>
          </cell>
          <cell r="B229" t="str">
            <v>ACTINOMICOSIS PULMONAR</v>
          </cell>
          <cell r="C229" t="str">
            <v>025</v>
          </cell>
        </row>
        <row r="230">
          <cell r="A230" t="str">
            <v>A421</v>
          </cell>
          <cell r="B230" t="str">
            <v>ACTINOMICOSIS ABDOMINAL</v>
          </cell>
          <cell r="C230" t="str">
            <v>025</v>
          </cell>
        </row>
        <row r="231">
          <cell r="A231" t="str">
            <v>A422</v>
          </cell>
          <cell r="B231" t="str">
            <v>ACTINOMICOSIS CERVICOFACIAL</v>
          </cell>
          <cell r="C231" t="str">
            <v>025</v>
          </cell>
        </row>
        <row r="232">
          <cell r="A232" t="str">
            <v>A427</v>
          </cell>
          <cell r="B232" t="str">
            <v>SEPTICEMIA ACTINOMICOTICA</v>
          </cell>
          <cell r="C232" t="str">
            <v>025</v>
          </cell>
        </row>
        <row r="233">
          <cell r="A233" t="str">
            <v>A428</v>
          </cell>
          <cell r="B233" t="str">
            <v>OTRAS FORMAS DE ACTINOMICOSIS</v>
          </cell>
          <cell r="C233" t="str">
            <v>025</v>
          </cell>
        </row>
        <row r="234">
          <cell r="A234" t="str">
            <v>A429</v>
          </cell>
          <cell r="B234" t="str">
            <v>ACTINOMICOSIS, SIN OTRA ESPECIFICACION</v>
          </cell>
          <cell r="C234" t="str">
            <v>025</v>
          </cell>
        </row>
        <row r="235">
          <cell r="A235" t="str">
            <v>A43</v>
          </cell>
          <cell r="B235" t="str">
            <v>NOCARDIOSIS</v>
          </cell>
          <cell r="C235" t="str">
            <v>025</v>
          </cell>
        </row>
        <row r="236">
          <cell r="A236" t="str">
            <v>A430</v>
          </cell>
          <cell r="B236" t="str">
            <v>NOCARDIOSIS PULMONAR</v>
          </cell>
          <cell r="C236" t="str">
            <v>025</v>
          </cell>
        </row>
        <row r="237">
          <cell r="A237" t="str">
            <v>A431</v>
          </cell>
          <cell r="B237" t="str">
            <v>NOCARDIOSIS CUTANEA</v>
          </cell>
          <cell r="C237" t="str">
            <v>025</v>
          </cell>
        </row>
        <row r="238">
          <cell r="A238" t="str">
            <v>A438</v>
          </cell>
          <cell r="B238" t="str">
            <v>OTRA FORMAS DE NOCARDIOSIS</v>
          </cell>
          <cell r="C238" t="str">
            <v>025</v>
          </cell>
        </row>
        <row r="239">
          <cell r="A239" t="str">
            <v>A439</v>
          </cell>
          <cell r="B239" t="str">
            <v>NOCARDIOSIS, NO ESPECIFICADA</v>
          </cell>
          <cell r="C239" t="str">
            <v>025</v>
          </cell>
        </row>
        <row r="240">
          <cell r="A240" t="str">
            <v>A44</v>
          </cell>
          <cell r="B240" t="str">
            <v>BARTONELOSIS</v>
          </cell>
          <cell r="C240" t="str">
            <v>025</v>
          </cell>
        </row>
        <row r="241">
          <cell r="A241" t="str">
            <v>A440</v>
          </cell>
          <cell r="B241" t="str">
            <v>BARTONELOSIS SISTEMICA</v>
          </cell>
          <cell r="C241" t="str">
            <v>025</v>
          </cell>
        </row>
        <row r="242">
          <cell r="A242" t="str">
            <v>A441</v>
          </cell>
          <cell r="B242" t="str">
            <v>BARTONELOSIS CUTANEA Y MUCOCUTANEA</v>
          </cell>
          <cell r="C242" t="str">
            <v>025</v>
          </cell>
        </row>
        <row r="243">
          <cell r="A243" t="str">
            <v>A448</v>
          </cell>
          <cell r="B243" t="str">
            <v>OTRA FORMAS DE BARTONELOSIS</v>
          </cell>
          <cell r="C243" t="str">
            <v>025</v>
          </cell>
        </row>
        <row r="244">
          <cell r="A244" t="str">
            <v>A449</v>
          </cell>
          <cell r="B244" t="str">
            <v>BARTONELOSIS, NO ESPECIFICADA</v>
          </cell>
          <cell r="C244" t="str">
            <v>025</v>
          </cell>
        </row>
        <row r="245">
          <cell r="A245" t="str">
            <v>A46</v>
          </cell>
          <cell r="B245" t="str">
            <v>ERISIPELA</v>
          </cell>
          <cell r="C245" t="str">
            <v>025</v>
          </cell>
        </row>
        <row r="246">
          <cell r="A246" t="str">
            <v>A48</v>
          </cell>
          <cell r="B246" t="str">
            <v>OTRAS ENFERMEDADES BACTERIANAS,NO CLASIFICADAS EN OTRA PARTE</v>
          </cell>
          <cell r="C246" t="str">
            <v>025</v>
          </cell>
        </row>
        <row r="247">
          <cell r="A247" t="str">
            <v>A480</v>
          </cell>
          <cell r="B247" t="str">
            <v>GANGRENA GASEOSA</v>
          </cell>
          <cell r="C247" t="str">
            <v>025</v>
          </cell>
        </row>
        <row r="248">
          <cell r="A248" t="str">
            <v>A481</v>
          </cell>
          <cell r="B248" t="str">
            <v>ENFERMEDAD DE LOS LEGIONARIOS</v>
          </cell>
          <cell r="C248" t="str">
            <v>025</v>
          </cell>
        </row>
        <row r="249">
          <cell r="A249" t="str">
            <v>A482</v>
          </cell>
          <cell r="B249" t="str">
            <v>ENFERMEDAD DE LOS LEGIONARIOS  NO NEUMONICA (FIEBRE DE PONTIAC)</v>
          </cell>
          <cell r="C249" t="str">
            <v>025</v>
          </cell>
        </row>
        <row r="250">
          <cell r="A250" t="str">
            <v>A483</v>
          </cell>
          <cell r="B250" t="str">
            <v>SINDROME DEL CHOQUE TOXICO</v>
          </cell>
          <cell r="C250" t="str">
            <v>025</v>
          </cell>
        </row>
        <row r="251">
          <cell r="A251" t="str">
            <v>A484</v>
          </cell>
          <cell r="B251" t="str">
            <v>FIEBRE PUERPURICA BRASILEÑA</v>
          </cell>
          <cell r="C251" t="str">
            <v>025</v>
          </cell>
        </row>
        <row r="252">
          <cell r="A252" t="str">
            <v>A488</v>
          </cell>
          <cell r="B252" t="str">
            <v>OTRAS ENFERMEDADES BACTERIANAS ESPECIFICADAS</v>
          </cell>
          <cell r="C252" t="str">
            <v>025</v>
          </cell>
        </row>
        <row r="253">
          <cell r="A253" t="str">
            <v>A49</v>
          </cell>
          <cell r="B253" t="str">
            <v>INFECCION BACTERIANA DE SITIO NO ESPECIFICADO</v>
          </cell>
          <cell r="C253" t="str">
            <v>025</v>
          </cell>
        </row>
        <row r="254">
          <cell r="A254" t="str">
            <v>A490</v>
          </cell>
          <cell r="B254" t="str">
            <v>INFECCION ESTAFILOCOCICA, SIN OTRA ESPECIFICACION</v>
          </cell>
          <cell r="C254" t="str">
            <v>025</v>
          </cell>
        </row>
        <row r="255">
          <cell r="A255" t="str">
            <v>A491</v>
          </cell>
          <cell r="B255" t="str">
            <v>INFECCION ESTREPTOCOCIA, SIN OTRA ESPECIFICACION</v>
          </cell>
          <cell r="C255" t="str">
            <v>025</v>
          </cell>
        </row>
        <row r="256">
          <cell r="A256" t="str">
            <v>A492</v>
          </cell>
          <cell r="B256" t="str">
            <v>INFECCION POR HAEMOPHILUS INFLUENZAE, SIN OTRA</v>
          </cell>
          <cell r="C256" t="str">
            <v>025</v>
          </cell>
        </row>
        <row r="257">
          <cell r="A257" t="str">
            <v>A493</v>
          </cell>
          <cell r="B257" t="str">
            <v>INFECCION POR MICOPLASMA, SIN OTRA ESPECIFICACION</v>
          </cell>
          <cell r="C257" t="str">
            <v>025</v>
          </cell>
        </row>
        <row r="258">
          <cell r="A258" t="str">
            <v>A498</v>
          </cell>
          <cell r="B258" t="str">
            <v>OTRAS INFECCIONES BACTERIANAS DE SITIO NO ESPECIFICADO</v>
          </cell>
          <cell r="C258" t="str">
            <v>025</v>
          </cell>
        </row>
        <row r="259">
          <cell r="A259" t="str">
            <v>A499</v>
          </cell>
          <cell r="B259" t="str">
            <v>INFECCION BACTERIANA, NO ESPECIFICADA</v>
          </cell>
          <cell r="C259" t="str">
            <v>025</v>
          </cell>
        </row>
        <row r="260">
          <cell r="A260" t="str">
            <v>A50</v>
          </cell>
          <cell r="B260" t="str">
            <v>SIFILIS CONGENITA</v>
          </cell>
          <cell r="C260" t="str">
            <v>013</v>
          </cell>
        </row>
        <row r="261">
          <cell r="A261" t="str">
            <v>A501</v>
          </cell>
          <cell r="B261" t="str">
            <v>SIFILIS CONGENITA PRECOZ, LATENTE</v>
          </cell>
          <cell r="C261" t="str">
            <v>013</v>
          </cell>
        </row>
        <row r="262">
          <cell r="A262" t="str">
            <v>A502</v>
          </cell>
          <cell r="B262" t="str">
            <v>SIFILIS CONGENITA PRECOZ, SIN OTRA ESPECIFICACION</v>
          </cell>
          <cell r="C262" t="str">
            <v>013</v>
          </cell>
        </row>
        <row r="263">
          <cell r="A263" t="str">
            <v>A503</v>
          </cell>
          <cell r="B263" t="str">
            <v>OCULOPATIA SIFILITICA CONGENITA TARDIA</v>
          </cell>
          <cell r="C263" t="str">
            <v>013</v>
          </cell>
        </row>
        <row r="264">
          <cell r="A264" t="str">
            <v>A504</v>
          </cell>
          <cell r="B264" t="str">
            <v>NEUROSIFILIS CONGENITA TARDIA (NEUROSIFILIS JUVENIL)</v>
          </cell>
          <cell r="C264" t="str">
            <v>013</v>
          </cell>
        </row>
        <row r="265">
          <cell r="A265" t="str">
            <v>A505</v>
          </cell>
          <cell r="B265" t="str">
            <v>OTRAS FORMAS DE SIFILIS CONGENITA TARDIA, SINTOMATICA</v>
          </cell>
          <cell r="C265" t="str">
            <v>013</v>
          </cell>
        </row>
        <row r="266">
          <cell r="A266" t="str">
            <v>A506</v>
          </cell>
          <cell r="B266" t="str">
            <v>SIFILIS CONGENITA TARDIA, LATENTE</v>
          </cell>
          <cell r="C266" t="str">
            <v>013</v>
          </cell>
        </row>
        <row r="267">
          <cell r="A267" t="str">
            <v>A507</v>
          </cell>
          <cell r="B267" t="str">
            <v>SIFILIS CONGENITA TARDIA, SIN OTRA ESPECIFICACION</v>
          </cell>
          <cell r="C267" t="str">
            <v>013</v>
          </cell>
        </row>
        <row r="268">
          <cell r="A268" t="str">
            <v>A509</v>
          </cell>
          <cell r="B268" t="str">
            <v>SIFILIS CONGENITA, SIN OTRA ESPECIFICACION</v>
          </cell>
          <cell r="C268" t="str">
            <v>013</v>
          </cell>
        </row>
        <row r="269">
          <cell r="A269" t="str">
            <v>A51</v>
          </cell>
          <cell r="B269" t="str">
            <v>SIFILIS PRECOZ</v>
          </cell>
          <cell r="C269" t="str">
            <v>013</v>
          </cell>
        </row>
        <row r="270">
          <cell r="A270" t="str">
            <v>A510</v>
          </cell>
          <cell r="B270" t="str">
            <v>SIFILIS GENITAL PRIMARIA</v>
          </cell>
          <cell r="C270" t="str">
            <v>013</v>
          </cell>
        </row>
        <row r="271">
          <cell r="A271" t="str">
            <v>A511</v>
          </cell>
          <cell r="B271" t="str">
            <v>SIFILIOS PRIMARIA ANAL</v>
          </cell>
          <cell r="C271" t="str">
            <v>013</v>
          </cell>
        </row>
        <row r="272">
          <cell r="A272" t="str">
            <v>A512</v>
          </cell>
          <cell r="B272" t="str">
            <v>SIFILIS PRIMARIA EN OTROS SITIOS</v>
          </cell>
          <cell r="C272" t="str">
            <v>013</v>
          </cell>
        </row>
        <row r="273">
          <cell r="A273" t="str">
            <v>A513</v>
          </cell>
          <cell r="B273" t="str">
            <v>SIFILIS SECUNDARIA DE PIEL Y MEMBRANAS MUCOSAS</v>
          </cell>
          <cell r="C273" t="str">
            <v>013</v>
          </cell>
        </row>
        <row r="274">
          <cell r="A274" t="str">
            <v>A514</v>
          </cell>
          <cell r="B274" t="str">
            <v>OTRAS SIFILIS SECUNDARIAS</v>
          </cell>
          <cell r="C274" t="str">
            <v>013</v>
          </cell>
        </row>
        <row r="275">
          <cell r="A275" t="str">
            <v>A515</v>
          </cell>
          <cell r="B275" t="str">
            <v>SIFILIS PRECOZ, LATENTE</v>
          </cell>
          <cell r="C275" t="str">
            <v>013</v>
          </cell>
        </row>
        <row r="276">
          <cell r="A276" t="str">
            <v>A519</v>
          </cell>
          <cell r="B276" t="str">
            <v>SIFILIS PRECOZ, SIN OTRA ESPECIFICACION</v>
          </cell>
          <cell r="C276" t="str">
            <v>013</v>
          </cell>
        </row>
        <row r="277">
          <cell r="A277" t="str">
            <v>A52</v>
          </cell>
          <cell r="B277" t="str">
            <v>SIFILIS TARDIA</v>
          </cell>
          <cell r="C277" t="str">
            <v>013</v>
          </cell>
        </row>
        <row r="278">
          <cell r="A278" t="str">
            <v>A520</v>
          </cell>
          <cell r="B278" t="str">
            <v>SIFILIS CARDIOVASCULAR</v>
          </cell>
          <cell r="C278" t="str">
            <v>013</v>
          </cell>
        </row>
        <row r="279">
          <cell r="A279" t="str">
            <v>A521</v>
          </cell>
          <cell r="B279" t="str">
            <v>NEUROSIFILIS SINTOMATICA</v>
          </cell>
          <cell r="C279" t="str">
            <v>013</v>
          </cell>
        </row>
        <row r="280">
          <cell r="A280" t="str">
            <v>A522</v>
          </cell>
          <cell r="B280" t="str">
            <v>NEUROSIFILIS ASINTOMATICA</v>
          </cell>
          <cell r="C280" t="str">
            <v>013</v>
          </cell>
        </row>
        <row r="281">
          <cell r="A281" t="str">
            <v>A523</v>
          </cell>
          <cell r="B281" t="str">
            <v>NEUROSIFILIS NO ESPECIFICADA</v>
          </cell>
          <cell r="C281" t="str">
            <v>013</v>
          </cell>
        </row>
        <row r="282">
          <cell r="A282" t="str">
            <v>A527</v>
          </cell>
          <cell r="B282" t="str">
            <v>OTRAS SIFILIS TARDIAS SINTOMATICAS</v>
          </cell>
          <cell r="C282" t="str">
            <v>013</v>
          </cell>
        </row>
        <row r="283">
          <cell r="A283" t="str">
            <v>A528</v>
          </cell>
          <cell r="B283" t="str">
            <v>SIFILIS TARDIA, LATENTE</v>
          </cell>
          <cell r="C283" t="str">
            <v>013</v>
          </cell>
        </row>
        <row r="284">
          <cell r="A284" t="str">
            <v>A529</v>
          </cell>
          <cell r="B284" t="str">
            <v>SIFILIS TARDIA, NO ESPECIFICADA</v>
          </cell>
          <cell r="C284" t="str">
            <v>013</v>
          </cell>
        </row>
        <row r="285">
          <cell r="A285" t="str">
            <v>A53</v>
          </cell>
          <cell r="B285" t="str">
            <v>OTRAS SIFILIS Y LAS NO ESPECIFICADAS</v>
          </cell>
          <cell r="C285" t="str">
            <v>013</v>
          </cell>
        </row>
        <row r="286">
          <cell r="A286" t="str">
            <v>A530</v>
          </cell>
          <cell r="B286" t="str">
            <v>SIFILIS LATENTE, NO ESPECIFICADA COMO PRECOZ O TARDIA</v>
          </cell>
          <cell r="C286" t="str">
            <v>013</v>
          </cell>
        </row>
        <row r="287">
          <cell r="A287" t="str">
            <v>A539</v>
          </cell>
          <cell r="B287" t="str">
            <v>SIFILIS, NO ESPECIFICADA</v>
          </cell>
          <cell r="C287" t="str">
            <v>013</v>
          </cell>
        </row>
        <row r="288">
          <cell r="A288" t="str">
            <v>A54</v>
          </cell>
          <cell r="B288" t="str">
            <v>INFECCION GONOCOCICA</v>
          </cell>
          <cell r="C288" t="str">
            <v>013</v>
          </cell>
        </row>
        <row r="289">
          <cell r="A289" t="str">
            <v>A540</v>
          </cell>
          <cell r="B289" t="str">
            <v>INF.GONOCOC. DE TRACTO GENITOUR.INF.SIN ABS.PERIURET.O GLAND.ACCESORIA</v>
          </cell>
          <cell r="C289" t="str">
            <v>013</v>
          </cell>
        </row>
        <row r="290">
          <cell r="A290" t="str">
            <v>A541</v>
          </cell>
          <cell r="B290" t="str">
            <v>INF.GONOC.DEL TRACT.GENITOURIN.INF.CON ABSC.PREIUR.Y DE GLAND.ACCESORI</v>
          </cell>
          <cell r="C290" t="str">
            <v>013</v>
          </cell>
        </row>
        <row r="291">
          <cell r="A291" t="str">
            <v>A542</v>
          </cell>
          <cell r="B291" t="str">
            <v>PELVIPERON.GONOC.Y OTRAS INFECCIONES GONOCOCICAS GENITOURINARIAS</v>
          </cell>
          <cell r="C291" t="str">
            <v>013</v>
          </cell>
        </row>
        <row r="292">
          <cell r="A292" t="str">
            <v>A543</v>
          </cell>
          <cell r="B292" t="str">
            <v>INFECCION GONOCOCICA DEL OJO</v>
          </cell>
          <cell r="C292" t="str">
            <v>013</v>
          </cell>
        </row>
        <row r="293">
          <cell r="A293" t="str">
            <v>A544</v>
          </cell>
          <cell r="B293" t="str">
            <v>INFECCION GONOCOCICA DEL SISTEMA OSTEOMUSCULAR</v>
          </cell>
          <cell r="C293" t="str">
            <v>013</v>
          </cell>
        </row>
        <row r="294">
          <cell r="A294" t="str">
            <v>A545</v>
          </cell>
          <cell r="B294" t="str">
            <v>FARINGITIS GONOCOCICA</v>
          </cell>
          <cell r="C294" t="str">
            <v>013</v>
          </cell>
        </row>
        <row r="295">
          <cell r="A295" t="str">
            <v>A546</v>
          </cell>
          <cell r="B295" t="str">
            <v>INFECCION GONOCOCICA DEL ANO Y DEL RECTO</v>
          </cell>
          <cell r="C295" t="str">
            <v>013</v>
          </cell>
        </row>
        <row r="296">
          <cell r="A296" t="str">
            <v>A548</v>
          </cell>
          <cell r="B296" t="str">
            <v>OTRAS INFECCIONES GONOCOCICAS</v>
          </cell>
          <cell r="C296" t="str">
            <v>013</v>
          </cell>
        </row>
        <row r="297">
          <cell r="A297" t="str">
            <v>A549</v>
          </cell>
          <cell r="B297" t="str">
            <v>INFECCION GONOCOCICA, NO ESPECIFICADA</v>
          </cell>
          <cell r="C297" t="str">
            <v>013</v>
          </cell>
        </row>
        <row r="298">
          <cell r="A298" t="str">
            <v>A55</v>
          </cell>
          <cell r="B298" t="str">
            <v>LINFOGRANULOMA (VENEREO) POR CLAMIDIAS</v>
          </cell>
          <cell r="C298" t="str">
            <v>013</v>
          </cell>
        </row>
        <row r="299">
          <cell r="A299" t="str">
            <v>A56</v>
          </cell>
          <cell r="B299" t="str">
            <v>OTRAS ENFERMEDADES DE TRANSMISION SEXUAL DEBIDAS A CLAMIDIAS</v>
          </cell>
          <cell r="C299" t="str">
            <v>013</v>
          </cell>
        </row>
        <row r="300">
          <cell r="A300" t="str">
            <v>A560</v>
          </cell>
          <cell r="B300" t="str">
            <v>INFECCION DE TRACTO GENITOURINARIO INFERIOR DEBIDA A CLAMIDIAS</v>
          </cell>
          <cell r="C300" t="str">
            <v>013</v>
          </cell>
        </row>
        <row r="301">
          <cell r="A301" t="str">
            <v>A561</v>
          </cell>
          <cell r="B301" t="str">
            <v>INFECC.DE PELVIPERITONEO Y OTROS ORGANOS GENITOUR.DEBID.A CLAMIDIAS</v>
          </cell>
          <cell r="C301" t="str">
            <v>013</v>
          </cell>
        </row>
        <row r="302">
          <cell r="A302" t="str">
            <v>A562</v>
          </cell>
          <cell r="B302" t="str">
            <v>INFECC.DE TRACTO GENITOURIN.DEBIDAS A CLAM.SIN OTRA ESPECIFICACION</v>
          </cell>
          <cell r="C302" t="str">
            <v>013</v>
          </cell>
        </row>
        <row r="303">
          <cell r="A303" t="str">
            <v>A563</v>
          </cell>
          <cell r="B303" t="str">
            <v>INFECCION DEL ANO Y DEL RECTO DEBIDA A CLAMIDIAS</v>
          </cell>
          <cell r="C303" t="str">
            <v>013</v>
          </cell>
        </row>
        <row r="304">
          <cell r="A304" t="str">
            <v>A564</v>
          </cell>
          <cell r="B304" t="str">
            <v>INFECCION DE FARINGE DEBIDA A CLAMIDIAS</v>
          </cell>
          <cell r="C304" t="str">
            <v>013</v>
          </cell>
        </row>
        <row r="305">
          <cell r="A305" t="str">
            <v>A568</v>
          </cell>
          <cell r="B305" t="str">
            <v>INFECCION DE TRNASMIS.SEXUAL DE OTROS SITIOS DEBIDA A CLAMIDIAS</v>
          </cell>
          <cell r="C305" t="str">
            <v>013</v>
          </cell>
        </row>
        <row r="306">
          <cell r="A306" t="str">
            <v>A57</v>
          </cell>
          <cell r="B306" t="str">
            <v>CHANCRO BLANDO</v>
          </cell>
          <cell r="C306" t="str">
            <v>013</v>
          </cell>
        </row>
        <row r="307">
          <cell r="A307" t="str">
            <v>A58</v>
          </cell>
          <cell r="B307" t="str">
            <v>GRANULOMA INGUINAL</v>
          </cell>
          <cell r="C307" t="str">
            <v>013</v>
          </cell>
        </row>
        <row r="308">
          <cell r="A308" t="str">
            <v>A59</v>
          </cell>
          <cell r="B308" t="str">
            <v>TRICOMONIASIS</v>
          </cell>
          <cell r="C308" t="str">
            <v>013</v>
          </cell>
        </row>
        <row r="309">
          <cell r="A309" t="str">
            <v>A590</v>
          </cell>
          <cell r="B309" t="str">
            <v>TRICOMONIASIS UROGENITAL</v>
          </cell>
          <cell r="C309" t="str">
            <v>013</v>
          </cell>
        </row>
        <row r="310">
          <cell r="A310" t="str">
            <v>A598</v>
          </cell>
          <cell r="B310" t="str">
            <v>TRICOMONIASIS DE OTROS SITIOS</v>
          </cell>
          <cell r="C310" t="str">
            <v>013</v>
          </cell>
        </row>
        <row r="311">
          <cell r="A311" t="str">
            <v>A599</v>
          </cell>
          <cell r="B311" t="str">
            <v>TRICOMONIASIS, NO ESPECIFICADA</v>
          </cell>
          <cell r="C311" t="str">
            <v>013</v>
          </cell>
        </row>
        <row r="312">
          <cell r="A312" t="str">
            <v>A60</v>
          </cell>
          <cell r="B312" t="str">
            <v>INFECCION ANOGENITAL DEBIDA A VIRUS DEL HERPES</v>
          </cell>
          <cell r="C312" t="str">
            <v>013</v>
          </cell>
        </row>
        <row r="313">
          <cell r="A313" t="str">
            <v>A600</v>
          </cell>
          <cell r="B313" t="str">
            <v>INFECCION DE GENITALES Y TRAYECTO UROGENITAL DEBIDA A VIRUS</v>
          </cell>
          <cell r="C313" t="str">
            <v>013</v>
          </cell>
        </row>
        <row r="314">
          <cell r="A314" t="str">
            <v>A601</v>
          </cell>
          <cell r="B314" t="str">
            <v>INFECCION DE LA PIEL PERIANAL Y RECTO POR VIRUS DEL HERPES SIMPLE</v>
          </cell>
          <cell r="C314" t="str">
            <v>013</v>
          </cell>
        </row>
        <row r="315">
          <cell r="A315" t="str">
            <v>A609</v>
          </cell>
          <cell r="B315" t="str">
            <v>INFECCION ANOGENITAL POR VIRUS DEL HERPES SIMPLE,SIN OTRA ESPECIFICAC.</v>
          </cell>
          <cell r="C315" t="str">
            <v>013</v>
          </cell>
        </row>
        <row r="316">
          <cell r="A316" t="str">
            <v>A63</v>
          </cell>
          <cell r="B316" t="str">
            <v>OTRAS ENF.DE TRNAMIS.PREDOMIN.SEXUAL,NO CLASIFICADA EN OTRA PARTE</v>
          </cell>
          <cell r="C316" t="str">
            <v>013</v>
          </cell>
        </row>
        <row r="317">
          <cell r="A317" t="str">
            <v>A630</v>
          </cell>
          <cell r="B317" t="str">
            <v>VERRUGAS (VENEREAS) ANOGENITALES</v>
          </cell>
          <cell r="C317" t="str">
            <v>013</v>
          </cell>
        </row>
        <row r="318">
          <cell r="A318" t="str">
            <v>A638</v>
          </cell>
          <cell r="B318" t="str">
            <v>OTRAS ENFERMED.DE TRANSMISION PREDOMINANTE SEXUAL, ESPECIFICADAS</v>
          </cell>
          <cell r="C318" t="str">
            <v>013</v>
          </cell>
        </row>
        <row r="319">
          <cell r="A319" t="str">
            <v>A64</v>
          </cell>
          <cell r="B319" t="str">
            <v>ENFERMEDADES DE TRANSMISION SEXUAL NO ESPECIFICADAS</v>
          </cell>
          <cell r="C319" t="str">
            <v>013</v>
          </cell>
        </row>
        <row r="320">
          <cell r="A320" t="str">
            <v>A65</v>
          </cell>
          <cell r="B320" t="str">
            <v>SIFILIS NO VENEREA</v>
          </cell>
          <cell r="C320" t="str">
            <v>025</v>
          </cell>
        </row>
        <row r="321">
          <cell r="A321" t="str">
            <v>A66</v>
          </cell>
          <cell r="B321" t="str">
            <v>FRAMBESIA</v>
          </cell>
          <cell r="C321" t="str">
            <v>025</v>
          </cell>
        </row>
        <row r="322">
          <cell r="A322" t="str">
            <v>A660</v>
          </cell>
          <cell r="B322" t="str">
            <v>LESIONES INICIALES DE FRAMBESIA</v>
          </cell>
          <cell r="C322" t="str">
            <v>025</v>
          </cell>
        </row>
        <row r="323">
          <cell r="A323" t="str">
            <v>A661</v>
          </cell>
          <cell r="B323" t="str">
            <v>LESIONES PAPILOMATOSAS MULTIPLES Y FRAMBESIA CON PASO DE CANGREJO</v>
          </cell>
          <cell r="C323" t="str">
            <v>025</v>
          </cell>
        </row>
        <row r="324">
          <cell r="A324" t="str">
            <v>A662</v>
          </cell>
          <cell r="B324" t="str">
            <v>OTRAS LESIONES PRECOCES DE LA PIEL EN LA FRAMBESIA</v>
          </cell>
          <cell r="C324" t="str">
            <v>025</v>
          </cell>
        </row>
        <row r="325">
          <cell r="A325" t="str">
            <v>A663</v>
          </cell>
          <cell r="B325" t="str">
            <v>HIPERQUERATOSIS DE FRAMBESIA</v>
          </cell>
          <cell r="C325" t="str">
            <v>025</v>
          </cell>
        </row>
        <row r="326">
          <cell r="A326" t="str">
            <v>A664</v>
          </cell>
          <cell r="B326" t="str">
            <v>GOMA Y ULCERAS DE FRAMBESIA</v>
          </cell>
          <cell r="C326" t="str">
            <v>025</v>
          </cell>
        </row>
        <row r="327">
          <cell r="A327" t="str">
            <v>A665</v>
          </cell>
          <cell r="B327" t="str">
            <v>GANGOSA</v>
          </cell>
          <cell r="C327" t="str">
            <v>025</v>
          </cell>
        </row>
        <row r="328">
          <cell r="A328" t="str">
            <v>A666</v>
          </cell>
          <cell r="B328" t="str">
            <v>LESIONES FRAMBESICAS DE LOS HUESOS Y DE LAS ARTICULACIONES</v>
          </cell>
          <cell r="C328" t="str">
            <v>025</v>
          </cell>
        </row>
        <row r="329">
          <cell r="A329" t="str">
            <v>A667</v>
          </cell>
          <cell r="B329" t="str">
            <v>OTRAS MANIFESTACIONES DE FRAMBESIA</v>
          </cell>
          <cell r="C329" t="str">
            <v>025</v>
          </cell>
        </row>
        <row r="330">
          <cell r="A330" t="str">
            <v>A668</v>
          </cell>
          <cell r="B330" t="str">
            <v>FRAMBESIA LATENTE</v>
          </cell>
          <cell r="C330" t="str">
            <v>025</v>
          </cell>
        </row>
        <row r="331">
          <cell r="A331" t="str">
            <v>A669</v>
          </cell>
          <cell r="B331" t="str">
            <v>FRAMBESIA, NO ESPECIFICADA</v>
          </cell>
          <cell r="C331" t="str">
            <v>025</v>
          </cell>
        </row>
        <row r="332">
          <cell r="A332" t="str">
            <v>A67</v>
          </cell>
          <cell r="B332" t="str">
            <v>PINTA (CARATE)</v>
          </cell>
          <cell r="C332" t="str">
            <v>025</v>
          </cell>
        </row>
        <row r="333">
          <cell r="A333" t="str">
            <v>A670</v>
          </cell>
          <cell r="B333" t="str">
            <v>LESIONES PRIMARIAS DE LA PINTA</v>
          </cell>
          <cell r="C333" t="str">
            <v>025</v>
          </cell>
        </row>
        <row r="334">
          <cell r="A334" t="str">
            <v>A671</v>
          </cell>
          <cell r="B334" t="str">
            <v>LESIONES INTERMEDIAS DE LA PINTA</v>
          </cell>
          <cell r="C334" t="str">
            <v>025</v>
          </cell>
        </row>
        <row r="335">
          <cell r="A335" t="str">
            <v>A672</v>
          </cell>
          <cell r="B335" t="str">
            <v>LESIONES TARDIAS DE LA PINTA</v>
          </cell>
          <cell r="C335" t="str">
            <v>025</v>
          </cell>
        </row>
        <row r="336">
          <cell r="A336" t="str">
            <v>A673</v>
          </cell>
          <cell r="B336" t="str">
            <v>LESIONES MIXTAS DE LA PINTA</v>
          </cell>
          <cell r="C336" t="str">
            <v>025</v>
          </cell>
        </row>
        <row r="337">
          <cell r="A337" t="str">
            <v>A679</v>
          </cell>
          <cell r="B337" t="str">
            <v>PINTA, NO ESPECIFICADA</v>
          </cell>
          <cell r="C337" t="str">
            <v>025</v>
          </cell>
        </row>
        <row r="338">
          <cell r="A338" t="str">
            <v>A68</v>
          </cell>
          <cell r="B338" t="str">
            <v>FIEBRES RECURRENTES</v>
          </cell>
          <cell r="C338" t="str">
            <v>025</v>
          </cell>
        </row>
        <row r="339">
          <cell r="A339" t="str">
            <v>A680</v>
          </cell>
          <cell r="B339" t="str">
            <v>FIEBRE RECURRENTE TRANSMITIDA POR PIOJOS</v>
          </cell>
          <cell r="C339" t="str">
            <v>025</v>
          </cell>
        </row>
        <row r="340">
          <cell r="A340" t="str">
            <v>A681</v>
          </cell>
          <cell r="B340" t="str">
            <v>FIEBRE RECURRENTE TRANSMITIDA POR GARRAPATAS</v>
          </cell>
          <cell r="C340" t="str">
            <v>025</v>
          </cell>
        </row>
        <row r="341">
          <cell r="A341" t="str">
            <v>A689</v>
          </cell>
          <cell r="B341" t="str">
            <v>FIEBRE RECURRENTE, NO ESPECIFICADA</v>
          </cell>
          <cell r="C341" t="str">
            <v>025</v>
          </cell>
        </row>
        <row r="342">
          <cell r="A342" t="str">
            <v>A69</v>
          </cell>
          <cell r="B342" t="str">
            <v>OTRAS INFECCIONES CAUSADAS POR ESPIROQUETAS</v>
          </cell>
          <cell r="C342" t="str">
            <v>025</v>
          </cell>
        </row>
        <row r="343">
          <cell r="A343" t="str">
            <v>A690</v>
          </cell>
          <cell r="B343" t="str">
            <v>ESTOMATITIS ULCERATIVA NECROTIZANTE</v>
          </cell>
          <cell r="C343" t="str">
            <v>025</v>
          </cell>
        </row>
        <row r="344">
          <cell r="A344" t="str">
            <v>A691</v>
          </cell>
          <cell r="B344" t="str">
            <v>OTRAS INFECCIONES DE VINCENT</v>
          </cell>
          <cell r="C344" t="str">
            <v>025</v>
          </cell>
        </row>
        <row r="345">
          <cell r="A345" t="str">
            <v>A692</v>
          </cell>
          <cell r="B345" t="str">
            <v>ENFERMEDAD DE LYME</v>
          </cell>
          <cell r="C345" t="str">
            <v>025</v>
          </cell>
        </row>
        <row r="346">
          <cell r="A346" t="str">
            <v>A698</v>
          </cell>
          <cell r="B346" t="str">
            <v>OTRAS INFECCIONES ESPECIFICADAS POR ESPIROQUETAS</v>
          </cell>
          <cell r="C346" t="str">
            <v>025</v>
          </cell>
        </row>
        <row r="347">
          <cell r="A347" t="str">
            <v>A699</v>
          </cell>
          <cell r="B347" t="str">
            <v>INFECCION POR ESPIROQUETA, NO ESPECIFICADAS</v>
          </cell>
          <cell r="C347" t="str">
            <v>025</v>
          </cell>
        </row>
        <row r="348">
          <cell r="A348" t="str">
            <v>A70</v>
          </cell>
          <cell r="B348" t="str">
            <v>INFECCION DEBIDA A CHLAMYDIA PSITTACI</v>
          </cell>
          <cell r="C348" t="str">
            <v>025</v>
          </cell>
        </row>
        <row r="349">
          <cell r="A349" t="str">
            <v>A71</v>
          </cell>
          <cell r="B349" t="str">
            <v>TRACOMA</v>
          </cell>
          <cell r="C349" t="str">
            <v>025</v>
          </cell>
        </row>
        <row r="350">
          <cell r="A350" t="str">
            <v>A710</v>
          </cell>
          <cell r="B350" t="str">
            <v>ESTADO INICIAL DE TRACOMA</v>
          </cell>
          <cell r="C350" t="str">
            <v>025</v>
          </cell>
        </row>
        <row r="351">
          <cell r="A351" t="str">
            <v>A711</v>
          </cell>
          <cell r="B351" t="str">
            <v>ESTADO ACTIVO DE TRACOMA</v>
          </cell>
          <cell r="C351" t="str">
            <v>025</v>
          </cell>
        </row>
        <row r="352">
          <cell r="A352" t="str">
            <v>A719</v>
          </cell>
          <cell r="B352" t="str">
            <v>TRACOMA, NO ESPECIFICADO</v>
          </cell>
          <cell r="C352" t="str">
            <v>025</v>
          </cell>
        </row>
        <row r="353">
          <cell r="A353" t="str">
            <v>A74</v>
          </cell>
          <cell r="B353" t="str">
            <v>OTRAS ENFERMEDADES CAUSADAS POR CLAMIDIAS</v>
          </cell>
          <cell r="C353" t="str">
            <v>025</v>
          </cell>
        </row>
        <row r="354">
          <cell r="A354" t="str">
            <v>A740</v>
          </cell>
          <cell r="B354" t="str">
            <v>CONJUNTIVITIS POR CLAMIDIAS</v>
          </cell>
          <cell r="C354" t="str">
            <v>025</v>
          </cell>
        </row>
        <row r="355">
          <cell r="A355" t="str">
            <v>A748</v>
          </cell>
          <cell r="B355" t="str">
            <v>OTRAS ENFERMEDADES POR CLAMIDIAS</v>
          </cell>
          <cell r="C355" t="str">
            <v>025</v>
          </cell>
        </row>
        <row r="356">
          <cell r="A356" t="str">
            <v>A749</v>
          </cell>
          <cell r="B356" t="str">
            <v>INFECCION POR CLAMIDIAS, NO ESPECIFICADA</v>
          </cell>
          <cell r="C356" t="str">
            <v>025</v>
          </cell>
        </row>
        <row r="357">
          <cell r="A357" t="str">
            <v>A75</v>
          </cell>
          <cell r="B357" t="str">
            <v>TIFUS</v>
          </cell>
          <cell r="C357" t="str">
            <v>025</v>
          </cell>
        </row>
        <row r="358">
          <cell r="A358" t="str">
            <v>A750</v>
          </cell>
          <cell r="B358" t="str">
            <v>TIFUS EPIDEMICO DEB.A RICKETTSIA PROWAZEKII TRANSMITIDO POR PIOJOS</v>
          </cell>
          <cell r="C358" t="str">
            <v>025</v>
          </cell>
        </row>
        <row r="359">
          <cell r="A359" t="str">
            <v>A751</v>
          </cell>
          <cell r="B359" t="str">
            <v>TIFUS RECRUDESCENTE (ENFERMEDAD DE BRILL)</v>
          </cell>
          <cell r="C359" t="str">
            <v>025</v>
          </cell>
        </row>
        <row r="360">
          <cell r="A360" t="str">
            <v>A752</v>
          </cell>
          <cell r="B360" t="str">
            <v>TIFUS DEBIDO A RICKETTSIA TYPHI</v>
          </cell>
          <cell r="C360" t="str">
            <v>025</v>
          </cell>
        </row>
        <row r="361">
          <cell r="A361" t="str">
            <v>A753</v>
          </cell>
          <cell r="B361" t="str">
            <v>TIFUS DEBIDO A RICKETTSIA TSUTSUGAMUSHI</v>
          </cell>
          <cell r="C361" t="str">
            <v>025</v>
          </cell>
        </row>
        <row r="362">
          <cell r="A362" t="str">
            <v>A759</v>
          </cell>
          <cell r="B362" t="str">
            <v>TIFUS, NO ESPECIFICADO</v>
          </cell>
          <cell r="C362" t="str">
            <v>025</v>
          </cell>
        </row>
        <row r="363">
          <cell r="A363" t="str">
            <v>A77</v>
          </cell>
          <cell r="B363" t="str">
            <v>FIEBRE MACULOSA (RICKETTSIOSIS TRANSMITIDA POR GARRAPATAS)</v>
          </cell>
          <cell r="C363" t="str">
            <v>025</v>
          </cell>
        </row>
        <row r="364">
          <cell r="A364" t="str">
            <v>A770</v>
          </cell>
          <cell r="B364" t="str">
            <v>FIEBRE MACULOSA DEBIDA A RICKETTSIA RICKETTSII</v>
          </cell>
          <cell r="C364" t="str">
            <v>025</v>
          </cell>
        </row>
        <row r="365">
          <cell r="A365" t="str">
            <v>A771</v>
          </cell>
          <cell r="B365" t="str">
            <v>FIEBRE  MACULOSA DEBIDA A RICKETTSIA CONORII</v>
          </cell>
          <cell r="C365" t="str">
            <v>025</v>
          </cell>
        </row>
        <row r="366">
          <cell r="A366" t="str">
            <v>A772</v>
          </cell>
          <cell r="B366" t="str">
            <v>FIEBRE MACULOSA DEBIDA A RICKETTSIA SIBERICA</v>
          </cell>
          <cell r="C366" t="str">
            <v>025</v>
          </cell>
        </row>
        <row r="367">
          <cell r="A367" t="str">
            <v>A773</v>
          </cell>
          <cell r="B367" t="str">
            <v>FIEBRE MACULOSA DEBIDA A RICKETTSIA AUSTRALIS</v>
          </cell>
          <cell r="C367" t="str">
            <v>025</v>
          </cell>
        </row>
        <row r="368">
          <cell r="A368" t="str">
            <v>A778</v>
          </cell>
          <cell r="B368" t="str">
            <v>OTRAS FIEBRES MACULOSAS</v>
          </cell>
          <cell r="C368" t="str">
            <v>025</v>
          </cell>
        </row>
        <row r="369">
          <cell r="A369" t="str">
            <v>A779</v>
          </cell>
          <cell r="B369" t="str">
            <v>FIEBRE MACULOSA, NO ESPECIFICADA</v>
          </cell>
          <cell r="C369" t="str">
            <v>025</v>
          </cell>
        </row>
        <row r="370">
          <cell r="A370" t="str">
            <v>A78</v>
          </cell>
          <cell r="B370" t="str">
            <v>FIEBRE Q</v>
          </cell>
          <cell r="C370" t="str">
            <v>025</v>
          </cell>
        </row>
        <row r="371">
          <cell r="A371" t="str">
            <v>A79</v>
          </cell>
          <cell r="B371" t="str">
            <v>OTRAS RICKETTSIOSIS</v>
          </cell>
          <cell r="C371" t="str">
            <v>025</v>
          </cell>
        </row>
        <row r="372">
          <cell r="A372" t="str">
            <v>A790</v>
          </cell>
          <cell r="B372" t="str">
            <v>FIEBRE DE LAS TRINCHERAS</v>
          </cell>
          <cell r="C372" t="str">
            <v>025</v>
          </cell>
        </row>
        <row r="373">
          <cell r="A373" t="str">
            <v>A791</v>
          </cell>
          <cell r="B373" t="str">
            <v>RICKETTSIOSIS PUSTULOSA DEBIDA A RICKETTSIA AKARI</v>
          </cell>
          <cell r="C373" t="str">
            <v>025</v>
          </cell>
        </row>
        <row r="374">
          <cell r="A374" t="str">
            <v>A798</v>
          </cell>
          <cell r="B374" t="str">
            <v>OTRAS RICKETTSIOSIS ESPECIFICADAS</v>
          </cell>
          <cell r="C374" t="str">
            <v>025</v>
          </cell>
        </row>
        <row r="375">
          <cell r="A375" t="str">
            <v>A799</v>
          </cell>
          <cell r="B375" t="str">
            <v>RICKETTSIOSIS, NO ESPECIFICADA</v>
          </cell>
          <cell r="C375" t="str">
            <v>025</v>
          </cell>
        </row>
        <row r="376">
          <cell r="A376" t="str">
            <v>A80</v>
          </cell>
          <cell r="B376" t="str">
            <v>POLIOMIELITIS AGUDA</v>
          </cell>
          <cell r="C376" t="str">
            <v>014</v>
          </cell>
        </row>
        <row r="377">
          <cell r="A377" t="str">
            <v>A800</v>
          </cell>
          <cell r="B377" t="str">
            <v>POLIOMIELITIS AGUDA PARALITICA, ASOCIADA A VACUNA</v>
          </cell>
          <cell r="C377" t="str">
            <v>014</v>
          </cell>
        </row>
        <row r="378">
          <cell r="A378" t="str">
            <v>A801</v>
          </cell>
          <cell r="B378" t="str">
            <v>POLIOMIELITIS AGUDA PARALITICA DEBIDA A VIRUS SALVAJE IMPORTADO</v>
          </cell>
          <cell r="C378" t="str">
            <v>014</v>
          </cell>
        </row>
        <row r="379">
          <cell r="A379" t="str">
            <v>A802</v>
          </cell>
          <cell r="B379" t="str">
            <v>POLIOMIELITIS AGUDA PARALITICA DEBIDA A VIRUS SALVAJE AUTOCTONO</v>
          </cell>
          <cell r="C379" t="str">
            <v>014</v>
          </cell>
        </row>
        <row r="380">
          <cell r="A380" t="str">
            <v>A803</v>
          </cell>
          <cell r="B380" t="str">
            <v>OTRAS POLIOMIELITIS AGUDAS PARALITICAS, Y LAS NO ESPECIFICADAS</v>
          </cell>
          <cell r="C380" t="str">
            <v>014</v>
          </cell>
        </row>
        <row r="381">
          <cell r="A381" t="str">
            <v>A804</v>
          </cell>
          <cell r="B381" t="str">
            <v>POLIOMIELITIS AGUDA NO PARALITICA</v>
          </cell>
          <cell r="C381" t="str">
            <v>014</v>
          </cell>
        </row>
        <row r="382">
          <cell r="A382" t="str">
            <v>A809</v>
          </cell>
          <cell r="B382" t="str">
            <v>POLIOMIELITIS AGUDA, SIN OTRA ESPECIFICACION</v>
          </cell>
          <cell r="C382" t="str">
            <v>014</v>
          </cell>
        </row>
        <row r="383">
          <cell r="A383" t="str">
            <v>A81</v>
          </cell>
          <cell r="B383" t="str">
            <v>INFECCIONES DEL SISTEMA NERVIOSO CENTRAL POR VIRUS LENTO</v>
          </cell>
          <cell r="C383" t="str">
            <v>025</v>
          </cell>
        </row>
        <row r="384">
          <cell r="A384" t="str">
            <v>A810</v>
          </cell>
          <cell r="B384" t="str">
            <v>ENFERMEDAD DE CREUTZFELDT-JAKOB</v>
          </cell>
          <cell r="C384" t="str">
            <v>025</v>
          </cell>
        </row>
        <row r="385">
          <cell r="A385" t="str">
            <v>A811</v>
          </cell>
          <cell r="B385" t="str">
            <v>PANENCEFALITIS ESCLEROSANTE SUBAGUDA</v>
          </cell>
          <cell r="C385" t="str">
            <v>025</v>
          </cell>
        </row>
        <row r="386">
          <cell r="A386" t="str">
            <v>A812</v>
          </cell>
          <cell r="B386" t="str">
            <v>LEUCOENCEFALOPATIA MULTIFOCAL PROGRESIVA</v>
          </cell>
          <cell r="C386" t="str">
            <v>025</v>
          </cell>
        </row>
        <row r="387">
          <cell r="A387" t="str">
            <v>A818</v>
          </cell>
          <cell r="B387" t="str">
            <v>OTRAS INFECCIONES DEL SISTEMA NERVIOSO CENTRAL POR VIRUS LENTO</v>
          </cell>
          <cell r="C387" t="str">
            <v>025</v>
          </cell>
        </row>
        <row r="388">
          <cell r="A388" t="str">
            <v>A819</v>
          </cell>
          <cell r="B388" t="str">
            <v>INFECCIONES DEL SISTEMA NERV CENTRAL POR VIRUS LENTO, SIN OTRA ESPECIF</v>
          </cell>
          <cell r="C388" t="str">
            <v>025</v>
          </cell>
        </row>
        <row r="389">
          <cell r="A389" t="str">
            <v>A82</v>
          </cell>
          <cell r="B389" t="str">
            <v>RABIA</v>
          </cell>
          <cell r="C389" t="str">
            <v>015</v>
          </cell>
        </row>
        <row r="390">
          <cell r="A390" t="str">
            <v>A820</v>
          </cell>
          <cell r="B390" t="str">
            <v>RABIA SELVATICA</v>
          </cell>
          <cell r="C390" t="str">
            <v>015</v>
          </cell>
        </row>
        <row r="391">
          <cell r="A391" t="str">
            <v>A821</v>
          </cell>
          <cell r="B391" t="str">
            <v>RABIA URBANA</v>
          </cell>
          <cell r="C391" t="str">
            <v>015</v>
          </cell>
        </row>
        <row r="392">
          <cell r="A392" t="str">
            <v>A829</v>
          </cell>
          <cell r="B392" t="str">
            <v>RABIA, SIN OTRA ESPECIFICACION</v>
          </cell>
          <cell r="C392" t="str">
            <v>015</v>
          </cell>
        </row>
        <row r="393">
          <cell r="A393" t="str">
            <v>A83</v>
          </cell>
          <cell r="B393" t="str">
            <v>ENCEFALITIS VIRAL TRANSMITIDA POR MOSQUITOS</v>
          </cell>
          <cell r="C393" t="str">
            <v>025</v>
          </cell>
        </row>
        <row r="394">
          <cell r="A394" t="str">
            <v>A830</v>
          </cell>
          <cell r="B394" t="str">
            <v>ENCEFALITIS JAPONESA</v>
          </cell>
          <cell r="C394" t="str">
            <v>025</v>
          </cell>
        </row>
        <row r="395">
          <cell r="A395" t="str">
            <v>A831</v>
          </cell>
          <cell r="B395" t="str">
            <v>ENCEFALITIS EQUINA DEL OESTE</v>
          </cell>
          <cell r="C395" t="str">
            <v>025</v>
          </cell>
        </row>
        <row r="396">
          <cell r="A396" t="str">
            <v>A832</v>
          </cell>
          <cell r="B396" t="str">
            <v>ENCEFALITIS EQUINA DEL ESTE</v>
          </cell>
          <cell r="C396" t="str">
            <v>025</v>
          </cell>
        </row>
        <row r="397">
          <cell r="A397" t="str">
            <v>A833</v>
          </cell>
          <cell r="B397" t="str">
            <v>ENCEFALITIS DE SAN LUIS</v>
          </cell>
          <cell r="C397" t="str">
            <v>025</v>
          </cell>
        </row>
        <row r="398">
          <cell r="A398" t="str">
            <v>A834</v>
          </cell>
          <cell r="B398" t="str">
            <v>ENCEFALITIS AUSTRALIANA</v>
          </cell>
          <cell r="C398" t="str">
            <v>025</v>
          </cell>
        </row>
        <row r="399">
          <cell r="A399" t="str">
            <v>A835</v>
          </cell>
          <cell r="B399" t="str">
            <v>ENCEFALITIS DE CALIFORNIA</v>
          </cell>
          <cell r="C399" t="str">
            <v>025</v>
          </cell>
        </row>
        <row r="400">
          <cell r="A400" t="str">
            <v>A836</v>
          </cell>
          <cell r="B400" t="str">
            <v>ENFERMEDAD POR VIRUS ROCIO</v>
          </cell>
          <cell r="C400" t="str">
            <v>025</v>
          </cell>
        </row>
        <row r="401">
          <cell r="A401" t="str">
            <v>A838</v>
          </cell>
          <cell r="B401" t="str">
            <v>OTRAS ENCEFALITIS VIRALES TRANSMITIDAS POR MOSQUITOS</v>
          </cell>
          <cell r="C401" t="str">
            <v>025</v>
          </cell>
        </row>
        <row r="402">
          <cell r="A402" t="str">
            <v>A839</v>
          </cell>
          <cell r="B402" t="str">
            <v>ENCEF.VIRAL TRANSMITIDA POR MOSQUITOS, SIN OTRA ESPECIFICACION</v>
          </cell>
          <cell r="C402" t="str">
            <v>025</v>
          </cell>
        </row>
        <row r="403">
          <cell r="A403" t="str">
            <v>A84</v>
          </cell>
          <cell r="B403" t="str">
            <v>ENCEFALITIS VIRAL TRANSMITIDA POR GARRAPATA</v>
          </cell>
          <cell r="C403" t="str">
            <v>025</v>
          </cell>
        </row>
        <row r="404">
          <cell r="A404" t="str">
            <v>A840</v>
          </cell>
          <cell r="B404" t="str">
            <v>ENCEFALIT.LEJANO ORIENTE TRANS.POR GARRAPATA (ENCEF.PRIMAVEROIN.RUSA)</v>
          </cell>
          <cell r="C404" t="str">
            <v>025</v>
          </cell>
        </row>
        <row r="405">
          <cell r="A405" t="str">
            <v>A841</v>
          </cell>
          <cell r="B405" t="str">
            <v>ENCEFALITIS CENTROEUROPEA TRANSMITIDA POR GARRAPATAS</v>
          </cell>
          <cell r="C405" t="str">
            <v>025</v>
          </cell>
        </row>
        <row r="406">
          <cell r="A406" t="str">
            <v>A848</v>
          </cell>
          <cell r="B406" t="str">
            <v>OTRAS ENCEFALITIS VIRALES TRANSMITIDAS POR GARRAPATAS</v>
          </cell>
          <cell r="C406" t="str">
            <v>025</v>
          </cell>
        </row>
        <row r="407">
          <cell r="A407" t="str">
            <v>A849</v>
          </cell>
          <cell r="B407" t="str">
            <v>ENCEFALITIS VIRAL TRANSMITIDA POR GARRAPATAS, SIN OTRA ESPECIFICACION</v>
          </cell>
          <cell r="C407" t="str">
            <v>025</v>
          </cell>
        </row>
        <row r="408">
          <cell r="A408" t="str">
            <v>A85</v>
          </cell>
          <cell r="B408" t="str">
            <v>OTRAS ENCEFALITIS VIRALES, NO CLASIFICADAS EN OTRA PARTE</v>
          </cell>
          <cell r="C408" t="str">
            <v>025</v>
          </cell>
        </row>
        <row r="409">
          <cell r="A409" t="str">
            <v>A850</v>
          </cell>
          <cell r="B409" t="str">
            <v>ENCEFALITIS ENTEROVIRAL</v>
          </cell>
          <cell r="C409" t="str">
            <v>025</v>
          </cell>
        </row>
        <row r="410">
          <cell r="A410" t="str">
            <v>A851</v>
          </cell>
          <cell r="B410" t="str">
            <v>ENCEFALITIS POR ADENOVIRUS</v>
          </cell>
          <cell r="C410" t="str">
            <v>025</v>
          </cell>
        </row>
        <row r="411">
          <cell r="A411" t="str">
            <v>A852</v>
          </cell>
          <cell r="B411" t="str">
            <v>ENCEFALITIS VIRAL TRANSMITIDA POR ARTROPODOS, SIN OTRA ESPECIFICACION</v>
          </cell>
          <cell r="C411" t="str">
            <v>025</v>
          </cell>
        </row>
        <row r="412">
          <cell r="A412" t="str">
            <v>A858</v>
          </cell>
          <cell r="B412" t="str">
            <v>OTRAS ENCEFALITIS VIRALES ESPECIFICADAS</v>
          </cell>
          <cell r="C412" t="str">
            <v>025</v>
          </cell>
        </row>
        <row r="413">
          <cell r="A413" t="str">
            <v>A86</v>
          </cell>
          <cell r="B413" t="str">
            <v>ENCEFALITIS VIRAL, NO ESPECIFICADA</v>
          </cell>
          <cell r="C413" t="str">
            <v>025</v>
          </cell>
        </row>
        <row r="414">
          <cell r="A414" t="str">
            <v>A87</v>
          </cell>
          <cell r="B414" t="str">
            <v>MENIGITIS VIRAL</v>
          </cell>
          <cell r="C414" t="str">
            <v>025</v>
          </cell>
        </row>
        <row r="415">
          <cell r="A415" t="str">
            <v>A870</v>
          </cell>
          <cell r="B415" t="str">
            <v>MENINGITIS ENTEROVIRAL</v>
          </cell>
          <cell r="C415" t="str">
            <v>025</v>
          </cell>
        </row>
        <row r="416">
          <cell r="A416" t="str">
            <v>A871</v>
          </cell>
          <cell r="B416" t="str">
            <v>MENINGITIS DEBIDA A ADENOVIRUS</v>
          </cell>
          <cell r="C416" t="str">
            <v>025</v>
          </cell>
        </row>
        <row r="417">
          <cell r="A417" t="str">
            <v>A872</v>
          </cell>
          <cell r="B417" t="str">
            <v>CORIOMENINGITIS LINFOCITICA</v>
          </cell>
          <cell r="C417" t="str">
            <v>025</v>
          </cell>
        </row>
        <row r="418">
          <cell r="A418" t="str">
            <v>A878</v>
          </cell>
          <cell r="B418" t="str">
            <v>OTRAS MENIGITIS VIRALES</v>
          </cell>
          <cell r="C418" t="str">
            <v>025</v>
          </cell>
        </row>
        <row r="419">
          <cell r="A419" t="str">
            <v>A879</v>
          </cell>
          <cell r="B419" t="str">
            <v>MENINGITIS VIRAL, SIN OTRA ESPECIFICACION</v>
          </cell>
          <cell r="C419" t="str">
            <v>025</v>
          </cell>
        </row>
        <row r="420">
          <cell r="A420" t="str">
            <v>A88</v>
          </cell>
          <cell r="B420" t="str">
            <v>OTRAS INFECCIONES VIRALES DEL SISTEMA NERVIOSO</v>
          </cell>
          <cell r="C420" t="str">
            <v>025</v>
          </cell>
        </row>
        <row r="421">
          <cell r="A421" t="str">
            <v>A880</v>
          </cell>
          <cell r="B421" t="str">
            <v>FIEBRE EXANTEMATICA ENTEROVIRAL (EXANTEMA DE BOSTON)</v>
          </cell>
          <cell r="C421" t="str">
            <v>025</v>
          </cell>
        </row>
        <row r="422">
          <cell r="A422" t="str">
            <v>A881</v>
          </cell>
          <cell r="B422" t="str">
            <v>VERTIGO EPIDEMICO</v>
          </cell>
          <cell r="C422" t="str">
            <v>025</v>
          </cell>
        </row>
        <row r="423">
          <cell r="A423" t="str">
            <v>A888</v>
          </cell>
          <cell r="B423" t="str">
            <v>OTRAS INFECCIONES VIRALES ESPECIFICADAS DEL SISTEMA</v>
          </cell>
          <cell r="C423" t="str">
            <v>025</v>
          </cell>
        </row>
        <row r="424">
          <cell r="A424" t="str">
            <v>A89</v>
          </cell>
          <cell r="B424" t="str">
            <v>INFECCION VIRAL DEL SISTEMA NERVIOSO CENTRAL, NO ESPECIFICADA</v>
          </cell>
          <cell r="C424" t="str">
            <v>025</v>
          </cell>
        </row>
        <row r="425">
          <cell r="A425" t="str">
            <v>A90</v>
          </cell>
          <cell r="B425" t="str">
            <v>FIEBRE DEL DENGUE (DENGUE CLASICO)</v>
          </cell>
          <cell r="C425" t="str">
            <v>017</v>
          </cell>
        </row>
        <row r="426">
          <cell r="A426" t="str">
            <v>A91</v>
          </cell>
          <cell r="B426" t="str">
            <v>FIEBRE DEL DENGUE HEMORRAGICO</v>
          </cell>
          <cell r="C426" t="str">
            <v>017</v>
          </cell>
        </row>
        <row r="427">
          <cell r="A427" t="str">
            <v>A92</v>
          </cell>
          <cell r="B427" t="str">
            <v>OTRAS FIEBRES VIRALES TRANSMITIDAS POR MOSQUITOS</v>
          </cell>
          <cell r="C427" t="str">
            <v>014</v>
          </cell>
        </row>
        <row r="428">
          <cell r="A428" t="str">
            <v>A920</v>
          </cell>
          <cell r="B428" t="str">
            <v>ENFERMEDAD POR VIRUS CHIKUNGUNYA</v>
          </cell>
          <cell r="C428" t="str">
            <v>017</v>
          </cell>
        </row>
        <row r="429">
          <cell r="A429" t="str">
            <v>A921</v>
          </cell>
          <cell r="B429" t="str">
            <v>FIEBRE DE O,NYONG-NYONG</v>
          </cell>
          <cell r="C429" t="str">
            <v>017</v>
          </cell>
        </row>
        <row r="430">
          <cell r="A430" t="str">
            <v>A922</v>
          </cell>
          <cell r="B430" t="str">
            <v>FIEBRE EQUINA VENEZOLANA</v>
          </cell>
          <cell r="C430" t="str">
            <v>017</v>
          </cell>
        </row>
        <row r="431">
          <cell r="A431" t="str">
            <v>A923</v>
          </cell>
          <cell r="B431" t="str">
            <v>FIEBRE DEL OESTE DEL NILO</v>
          </cell>
          <cell r="C431" t="str">
            <v>017</v>
          </cell>
        </row>
        <row r="432">
          <cell r="A432" t="str">
            <v>A924</v>
          </cell>
          <cell r="B432" t="str">
            <v>FIEBRE DEL VALLE DEL RIFT</v>
          </cell>
          <cell r="C432" t="str">
            <v>017</v>
          </cell>
        </row>
        <row r="433">
          <cell r="A433" t="str">
            <v>A928</v>
          </cell>
          <cell r="B433" t="str">
            <v>OTRAS FIEBRES VIRALES ESPECIFICADAS TRANSMITIDAS POR MOSQUITOS</v>
          </cell>
          <cell r="C433" t="str">
            <v>017</v>
          </cell>
        </row>
        <row r="434">
          <cell r="A434" t="str">
            <v>A929</v>
          </cell>
          <cell r="B434" t="str">
            <v>FIEBRE VIRAL  TRANSMITIDA POR MOSQUITOS, SIN OTRA ESPECIFICACION</v>
          </cell>
          <cell r="C434" t="str">
            <v>017</v>
          </cell>
        </row>
        <row r="435">
          <cell r="A435" t="str">
            <v>A93</v>
          </cell>
          <cell r="B435" t="str">
            <v>OTRAS FIEBRES VIRALES TRANSMITIDAS POR ATROPODOS NO CLAS.EN O/PARTE</v>
          </cell>
          <cell r="C435" t="str">
            <v>017</v>
          </cell>
        </row>
        <row r="436">
          <cell r="A436" t="str">
            <v>A930</v>
          </cell>
          <cell r="B436" t="str">
            <v>ENFERMEDAD POR VIRUS DE OROPOUCHE</v>
          </cell>
          <cell r="C436" t="str">
            <v>017</v>
          </cell>
        </row>
        <row r="437">
          <cell r="A437" t="str">
            <v>A931</v>
          </cell>
          <cell r="B437" t="str">
            <v>FIEBRE TRANSMITIDA POR FLEBOTOMOS</v>
          </cell>
          <cell r="C437" t="str">
            <v>017</v>
          </cell>
        </row>
        <row r="438">
          <cell r="A438" t="str">
            <v>A932</v>
          </cell>
          <cell r="B438" t="str">
            <v>FIEBRE DE COLORADO, TRANSMITIDA POR GARRAPATA</v>
          </cell>
          <cell r="C438" t="str">
            <v>017</v>
          </cell>
        </row>
        <row r="439">
          <cell r="A439" t="str">
            <v>A938</v>
          </cell>
          <cell r="B439" t="str">
            <v>OTRAS FIEBRES VIRALES ESPECIFICADAS TRANSMITIDAS POR ARTROPODOS</v>
          </cell>
          <cell r="C439" t="str">
            <v>017</v>
          </cell>
        </row>
        <row r="440">
          <cell r="A440" t="str">
            <v>A94</v>
          </cell>
          <cell r="B440" t="str">
            <v>FIEBRE VIRAL TRANSMITIDA POR ARTROPODOS, NO ESPECIFICADA</v>
          </cell>
          <cell r="C440" t="str">
            <v>017</v>
          </cell>
        </row>
        <row r="441">
          <cell r="A441" t="str">
            <v>A95</v>
          </cell>
          <cell r="B441" t="str">
            <v>FIEBRE AMARILLA</v>
          </cell>
          <cell r="C441" t="str">
            <v>016</v>
          </cell>
        </row>
        <row r="442">
          <cell r="A442" t="str">
            <v>A950</v>
          </cell>
          <cell r="B442" t="str">
            <v>FIEBRE AMARILLA SELVATICA</v>
          </cell>
          <cell r="C442" t="str">
            <v>016</v>
          </cell>
        </row>
        <row r="443">
          <cell r="A443" t="str">
            <v>A951</v>
          </cell>
          <cell r="B443" t="str">
            <v>FIEBRE AMARILLA URBANA</v>
          </cell>
          <cell r="C443" t="str">
            <v>016</v>
          </cell>
        </row>
        <row r="444">
          <cell r="A444" t="str">
            <v>A959</v>
          </cell>
          <cell r="B444" t="str">
            <v>FIEBRE AMARILLA, NO ESPECIFICADA</v>
          </cell>
          <cell r="C444" t="str">
            <v>016</v>
          </cell>
        </row>
        <row r="445">
          <cell r="A445" t="str">
            <v>A96</v>
          </cell>
          <cell r="B445" t="str">
            <v>FIEBRE HEMORRAGICA POR ARENAVIRUS</v>
          </cell>
          <cell r="C445" t="str">
            <v>017</v>
          </cell>
        </row>
        <row r="446">
          <cell r="A446" t="str">
            <v>A960</v>
          </cell>
          <cell r="B446" t="str">
            <v>FIEBRE HEMORRAGICA DE JUNIN</v>
          </cell>
          <cell r="C446" t="str">
            <v>017</v>
          </cell>
        </row>
        <row r="447">
          <cell r="A447" t="str">
            <v>A961</v>
          </cell>
          <cell r="B447" t="str">
            <v>FIEBRE HEMORRAGICA DE MACHUPO</v>
          </cell>
          <cell r="C447" t="str">
            <v>017</v>
          </cell>
        </row>
        <row r="448">
          <cell r="A448" t="str">
            <v>A962</v>
          </cell>
          <cell r="B448" t="str">
            <v>FIEBRE DE LASSA</v>
          </cell>
          <cell r="C448" t="str">
            <v>017</v>
          </cell>
        </row>
        <row r="449">
          <cell r="A449" t="str">
            <v>A968</v>
          </cell>
          <cell r="B449" t="str">
            <v>OTRAS FIEBRES HEMORRAGICAS POR ARENAVIRUS</v>
          </cell>
          <cell r="C449" t="str">
            <v>017</v>
          </cell>
        </row>
        <row r="450">
          <cell r="A450" t="str">
            <v>A969</v>
          </cell>
          <cell r="B450" t="str">
            <v>FIEBRE HEMORRAGICA POR ARENAVIRUS, SIN OTRA ESPECIFICACION</v>
          </cell>
          <cell r="C450" t="str">
            <v>017</v>
          </cell>
        </row>
        <row r="451">
          <cell r="A451" t="str">
            <v>A98</v>
          </cell>
          <cell r="B451" t="str">
            <v>OTRAS FIEBRES VIRALES HEMORRAGICAS,NO CLASIFICADAS EN OTRA PARTE</v>
          </cell>
          <cell r="C451" t="str">
            <v>017</v>
          </cell>
        </row>
        <row r="452">
          <cell r="A452" t="str">
            <v>A980</v>
          </cell>
          <cell r="B452" t="str">
            <v>FIEBRE HEMORRAGICA DE CRIMEA-CONGO</v>
          </cell>
          <cell r="C452" t="str">
            <v>017</v>
          </cell>
        </row>
        <row r="453">
          <cell r="A453" t="str">
            <v>A981</v>
          </cell>
          <cell r="B453" t="str">
            <v>FIEBRE HEMORRAGICA DE OMSK</v>
          </cell>
          <cell r="C453" t="str">
            <v>017</v>
          </cell>
        </row>
        <row r="454">
          <cell r="A454" t="str">
            <v>A982</v>
          </cell>
          <cell r="B454" t="str">
            <v>ENFERMEDAD DE LA SELVA DE KYASANUR</v>
          </cell>
          <cell r="C454" t="str">
            <v>017</v>
          </cell>
        </row>
        <row r="455">
          <cell r="A455" t="str">
            <v>A983</v>
          </cell>
          <cell r="B455" t="str">
            <v>ENFERMEDAD POR EL VIRUS DE MARBURG</v>
          </cell>
          <cell r="C455" t="str">
            <v>017</v>
          </cell>
        </row>
        <row r="456">
          <cell r="A456" t="str">
            <v>A984</v>
          </cell>
          <cell r="B456" t="str">
            <v>ENFERMEDAD POR EL VIRUS DE EBOLA</v>
          </cell>
          <cell r="C456" t="str">
            <v>017</v>
          </cell>
        </row>
        <row r="457">
          <cell r="A457" t="str">
            <v>A985</v>
          </cell>
          <cell r="B457" t="str">
            <v>FIEBRES HEMORRAGICAS CON SINDROME RENAL</v>
          </cell>
          <cell r="C457" t="str">
            <v>017</v>
          </cell>
        </row>
        <row r="458">
          <cell r="A458" t="str">
            <v>A988</v>
          </cell>
          <cell r="B458" t="str">
            <v>OTRAS FIEBRES HEMORRAGICAS VIRALES ESPECIFICADAS</v>
          </cell>
          <cell r="C458" t="str">
            <v>017</v>
          </cell>
        </row>
        <row r="459">
          <cell r="A459" t="str">
            <v>A99</v>
          </cell>
          <cell r="B459" t="str">
            <v>FIEBRE VIRAL HEMORRAGICA, NO ESPECIFICADA</v>
          </cell>
          <cell r="C459" t="str">
            <v>017</v>
          </cell>
        </row>
        <row r="460">
          <cell r="A460" t="str">
            <v>AGUA</v>
          </cell>
          <cell r="B460" t="str">
            <v>VIGILANCIA DE LA CALIDAD DEL AGUA</v>
          </cell>
          <cell r="C460" t="str">
            <v>000</v>
          </cell>
        </row>
        <row r="461">
          <cell r="A461" t="str">
            <v>AIRE</v>
          </cell>
          <cell r="B461" t="str">
            <v>VIGILANCIA DE LA CALIDAD DEL AIRE</v>
          </cell>
          <cell r="C461" t="str">
            <v>000</v>
          </cell>
        </row>
        <row r="462">
          <cell r="A462" t="str">
            <v>B00</v>
          </cell>
          <cell r="B462" t="str">
            <v>INFECCIONES HERPETICAS (HERPES SIMPLE)</v>
          </cell>
          <cell r="C462" t="str">
            <v>025</v>
          </cell>
        </row>
        <row r="463">
          <cell r="A463" t="str">
            <v>B000</v>
          </cell>
          <cell r="B463" t="str">
            <v>ECZEMA HERPETICO</v>
          </cell>
          <cell r="C463" t="str">
            <v>025</v>
          </cell>
        </row>
        <row r="464">
          <cell r="A464" t="str">
            <v>B001</v>
          </cell>
          <cell r="B464" t="str">
            <v>DERMATITIS VESICULAR HERPETICA</v>
          </cell>
          <cell r="C464" t="str">
            <v>025</v>
          </cell>
        </row>
        <row r="465">
          <cell r="A465" t="str">
            <v>B002</v>
          </cell>
          <cell r="B465" t="str">
            <v>GINGIVOESTOMATITIS Y FARINGOAMIGDALITIS HERPETICA</v>
          </cell>
          <cell r="C465" t="str">
            <v>025</v>
          </cell>
        </row>
        <row r="466">
          <cell r="A466" t="str">
            <v>B003</v>
          </cell>
          <cell r="B466" t="str">
            <v>MENINGITIS HERPETICA</v>
          </cell>
          <cell r="C466" t="str">
            <v>025</v>
          </cell>
        </row>
        <row r="467">
          <cell r="A467" t="str">
            <v>B004</v>
          </cell>
          <cell r="B467" t="str">
            <v>ENCEFALITIS HERPETICA</v>
          </cell>
          <cell r="C467" t="str">
            <v>025</v>
          </cell>
        </row>
        <row r="468">
          <cell r="A468" t="str">
            <v>B005</v>
          </cell>
          <cell r="B468" t="str">
            <v>OCULOPATIA HERPETICA</v>
          </cell>
          <cell r="C468" t="str">
            <v>025</v>
          </cell>
        </row>
        <row r="469">
          <cell r="A469" t="str">
            <v>B007</v>
          </cell>
          <cell r="B469" t="str">
            <v>ENFERMEDAD HERPETICA DISEMINADA</v>
          </cell>
          <cell r="C469" t="str">
            <v>025</v>
          </cell>
        </row>
        <row r="470">
          <cell r="A470" t="str">
            <v>B008</v>
          </cell>
          <cell r="B470" t="str">
            <v>OTRAS FORMAS DE INFECCIONES HERPETICAS</v>
          </cell>
          <cell r="C470" t="str">
            <v>025</v>
          </cell>
        </row>
        <row r="471">
          <cell r="A471" t="str">
            <v>B009</v>
          </cell>
          <cell r="B471" t="str">
            <v>INFECCION DEBIDA AL VIRUS DEL HERPES, NO ESPECIFICADA</v>
          </cell>
          <cell r="C471" t="str">
            <v>025</v>
          </cell>
        </row>
        <row r="472">
          <cell r="A472" t="str">
            <v>B01</v>
          </cell>
          <cell r="B472" t="str">
            <v>VARICELA</v>
          </cell>
          <cell r="C472" t="str">
            <v>025</v>
          </cell>
        </row>
        <row r="473">
          <cell r="A473" t="str">
            <v>B010</v>
          </cell>
          <cell r="B473" t="str">
            <v>MENINGITIS DEBIDA A VARICELA</v>
          </cell>
          <cell r="C473" t="str">
            <v>025</v>
          </cell>
        </row>
        <row r="474">
          <cell r="A474" t="str">
            <v>B011</v>
          </cell>
          <cell r="B474" t="str">
            <v>ENCEFALITIS DEBIDA A VARICELA</v>
          </cell>
          <cell r="C474" t="str">
            <v>025</v>
          </cell>
        </row>
        <row r="475">
          <cell r="A475" t="str">
            <v>B012</v>
          </cell>
          <cell r="B475" t="str">
            <v>NEUMONIA DEBIDA A VARICELA</v>
          </cell>
          <cell r="C475" t="str">
            <v>025</v>
          </cell>
        </row>
        <row r="476">
          <cell r="A476" t="str">
            <v>B018</v>
          </cell>
          <cell r="B476" t="str">
            <v>VARICELA CON OTRAS COMPLICACIONES</v>
          </cell>
          <cell r="C476" t="str">
            <v>025</v>
          </cell>
        </row>
        <row r="477">
          <cell r="A477" t="str">
            <v>B019</v>
          </cell>
          <cell r="B477" t="str">
            <v>VARICELA SIN COMPLICACIONES</v>
          </cell>
          <cell r="C477" t="str">
            <v>025</v>
          </cell>
        </row>
        <row r="478">
          <cell r="A478" t="str">
            <v>B02</v>
          </cell>
          <cell r="B478" t="str">
            <v>HERPES ZOSTER</v>
          </cell>
          <cell r="C478" t="str">
            <v>025</v>
          </cell>
        </row>
        <row r="479">
          <cell r="A479" t="str">
            <v>B020</v>
          </cell>
          <cell r="B479" t="str">
            <v>ENCEFALITIS DEBIDA A HERPES ZOSTER</v>
          </cell>
          <cell r="C479" t="str">
            <v>025</v>
          </cell>
        </row>
        <row r="480">
          <cell r="A480" t="str">
            <v>B021</v>
          </cell>
          <cell r="B480" t="str">
            <v>MENINGITIS DEBIDA A HERPES ZOSTER</v>
          </cell>
          <cell r="C480" t="str">
            <v>025</v>
          </cell>
        </row>
        <row r="481">
          <cell r="A481" t="str">
            <v>B022</v>
          </cell>
          <cell r="B481" t="str">
            <v>HERPES ZOSTER CON OTROS COMPROMISOS DEL SISTEMA NERVIOSO</v>
          </cell>
          <cell r="C481" t="str">
            <v>025</v>
          </cell>
        </row>
        <row r="482">
          <cell r="A482" t="str">
            <v>B023</v>
          </cell>
          <cell r="B482" t="str">
            <v>HERPES ZOSTER OCULAR</v>
          </cell>
          <cell r="C482" t="str">
            <v>025</v>
          </cell>
        </row>
        <row r="483">
          <cell r="A483" t="str">
            <v>B027</v>
          </cell>
          <cell r="B483" t="str">
            <v>HERPES ZOSTER DISEMINADO</v>
          </cell>
          <cell r="C483" t="str">
            <v>025</v>
          </cell>
        </row>
        <row r="484">
          <cell r="A484" t="str">
            <v>B028</v>
          </cell>
          <cell r="B484" t="str">
            <v>HERPES ZOSTER CON OTRAS COMPLICACIONES</v>
          </cell>
          <cell r="C484" t="str">
            <v>025</v>
          </cell>
        </row>
        <row r="485">
          <cell r="A485" t="str">
            <v>B029</v>
          </cell>
          <cell r="B485" t="str">
            <v>HERPES ZOSTER SIN COMPLICACIONES</v>
          </cell>
          <cell r="C485" t="str">
            <v>025</v>
          </cell>
        </row>
        <row r="486">
          <cell r="A486" t="str">
            <v>B03</v>
          </cell>
          <cell r="B486" t="str">
            <v>VIRUELA</v>
          </cell>
          <cell r="C486" t="str">
            <v>025</v>
          </cell>
        </row>
        <row r="487">
          <cell r="A487" t="str">
            <v>B04</v>
          </cell>
          <cell r="B487" t="str">
            <v>VIRUELA DE LOS MONOS</v>
          </cell>
          <cell r="C487" t="str">
            <v>025</v>
          </cell>
        </row>
        <row r="488">
          <cell r="A488" t="str">
            <v>B05</v>
          </cell>
          <cell r="B488" t="str">
            <v>SARAMPION</v>
          </cell>
          <cell r="C488" t="str">
            <v>018</v>
          </cell>
        </row>
        <row r="489">
          <cell r="A489" t="str">
            <v>B050</v>
          </cell>
          <cell r="B489" t="str">
            <v>SARAMPION COMPLICADO CON ENCEFALITIS</v>
          </cell>
          <cell r="C489" t="str">
            <v>018</v>
          </cell>
        </row>
        <row r="490">
          <cell r="A490" t="str">
            <v>B051</v>
          </cell>
          <cell r="B490" t="str">
            <v>SARAMPION COMPLICADO CON MENINGITIS</v>
          </cell>
          <cell r="C490" t="str">
            <v>018</v>
          </cell>
        </row>
        <row r="491">
          <cell r="A491" t="str">
            <v>B052</v>
          </cell>
          <cell r="B491" t="str">
            <v>SARAMPION COMPLICADA CON NEUMONIA</v>
          </cell>
          <cell r="C491" t="str">
            <v>018</v>
          </cell>
        </row>
        <row r="492">
          <cell r="A492" t="str">
            <v>B053</v>
          </cell>
          <cell r="B492" t="str">
            <v>SARAMPION COMPLICADO CON OTITIS MEDIA</v>
          </cell>
          <cell r="C492" t="str">
            <v>018</v>
          </cell>
        </row>
        <row r="493">
          <cell r="A493" t="str">
            <v>B054</v>
          </cell>
          <cell r="B493" t="str">
            <v>SARAMPION CON COMPLICACIONES INTESTINALES</v>
          </cell>
          <cell r="C493" t="str">
            <v>018</v>
          </cell>
        </row>
        <row r="494">
          <cell r="A494" t="str">
            <v>B058</v>
          </cell>
          <cell r="B494" t="str">
            <v>SARAMPION CON OTRAS COMPLICACIONES</v>
          </cell>
          <cell r="C494" t="str">
            <v>018</v>
          </cell>
        </row>
        <row r="495">
          <cell r="A495" t="str">
            <v>B059</v>
          </cell>
          <cell r="B495" t="str">
            <v>SARAMPION SIN COMPLICACIONES</v>
          </cell>
          <cell r="C495" t="str">
            <v>018</v>
          </cell>
        </row>
        <row r="496">
          <cell r="A496" t="str">
            <v>B06</v>
          </cell>
          <cell r="B496" t="str">
            <v>RUBEOLA (SARAMPION ALEMAN)</v>
          </cell>
          <cell r="C496" t="str">
            <v>025</v>
          </cell>
        </row>
        <row r="497">
          <cell r="A497" t="str">
            <v>B060</v>
          </cell>
          <cell r="B497" t="str">
            <v>RUBEOLA CON COMPLICACIONES NEUROLOGICAS</v>
          </cell>
          <cell r="C497" t="str">
            <v>025</v>
          </cell>
        </row>
        <row r="498">
          <cell r="A498" t="str">
            <v>B068</v>
          </cell>
          <cell r="B498" t="str">
            <v>RUBEOLA CON OTRAS COMPLICACIONES</v>
          </cell>
          <cell r="C498" t="str">
            <v>025</v>
          </cell>
        </row>
        <row r="499">
          <cell r="A499" t="str">
            <v>B069</v>
          </cell>
          <cell r="B499" t="str">
            <v>RUBEOLA SIN COMPLICACIONES</v>
          </cell>
          <cell r="C499" t="str">
            <v>025</v>
          </cell>
        </row>
        <row r="500">
          <cell r="A500" t="str">
            <v>B07</v>
          </cell>
          <cell r="B500" t="str">
            <v>VERRUGAS VIRICAS</v>
          </cell>
          <cell r="C500" t="str">
            <v>025</v>
          </cell>
        </row>
        <row r="501">
          <cell r="A501" t="str">
            <v>B08</v>
          </cell>
          <cell r="B501" t="str">
            <v>OTRAS INF.VIRIC.CARACT.POR LESIONES PIEL,MEMBR.MUCOS.NO CLAS.EN O/PART</v>
          </cell>
          <cell r="C501" t="str">
            <v>025</v>
          </cell>
        </row>
        <row r="502">
          <cell r="A502" t="str">
            <v>B080</v>
          </cell>
          <cell r="B502" t="str">
            <v>OTRAS INFECCIONES DEBIDAS A ORTOPOXVIRUS</v>
          </cell>
          <cell r="C502" t="str">
            <v>025</v>
          </cell>
        </row>
        <row r="503">
          <cell r="A503" t="str">
            <v>B081</v>
          </cell>
          <cell r="B503" t="str">
            <v>MOLUSCO CONTAGIOSO</v>
          </cell>
          <cell r="C503" t="str">
            <v>025</v>
          </cell>
        </row>
        <row r="504">
          <cell r="A504" t="str">
            <v>B082</v>
          </cell>
          <cell r="B504" t="str">
            <v>EXANTEMA SUBITO (SEXTA ENFERMEDAD)</v>
          </cell>
          <cell r="C504" t="str">
            <v>025</v>
          </cell>
        </row>
        <row r="505">
          <cell r="A505" t="str">
            <v>B083</v>
          </cell>
          <cell r="B505" t="str">
            <v>ERITEMA INFECCIOSO (QUINTA ENFERMEDAD)</v>
          </cell>
          <cell r="C505" t="str">
            <v>025</v>
          </cell>
        </row>
        <row r="506">
          <cell r="A506" t="str">
            <v>B084</v>
          </cell>
          <cell r="B506" t="str">
            <v>ESTOMATITIS VESICULAR ENTEROVIRAL CON EXANTEMA</v>
          </cell>
          <cell r="C506" t="str">
            <v>025</v>
          </cell>
        </row>
        <row r="507">
          <cell r="A507" t="str">
            <v>B085</v>
          </cell>
          <cell r="B507" t="str">
            <v>FARINGITIS VESICULAR ENTEROVIRICA</v>
          </cell>
          <cell r="C507" t="str">
            <v>025</v>
          </cell>
        </row>
        <row r="508">
          <cell r="A508" t="str">
            <v>B088</v>
          </cell>
          <cell r="B508" t="str">
            <v>OTRAS INF.VIR.ESPEC.CARACTERIZ.POR LESION.PIEL Y MEMBRANA MUCOSA</v>
          </cell>
          <cell r="C508" t="str">
            <v>025</v>
          </cell>
        </row>
        <row r="509">
          <cell r="A509" t="str">
            <v>B09</v>
          </cell>
          <cell r="B509" t="str">
            <v>INF.VIRAL NO ESPECIF.CARACT.POR LESION DE PIEL Y MEMBRANAS MUCOSAS</v>
          </cell>
          <cell r="C509" t="str">
            <v>025</v>
          </cell>
        </row>
        <row r="510">
          <cell r="A510" t="str">
            <v>B15</v>
          </cell>
          <cell r="B510" t="str">
            <v>HEPATITIS AGUDA TIPO A</v>
          </cell>
          <cell r="C510" t="str">
            <v>019</v>
          </cell>
        </row>
        <row r="511">
          <cell r="A511" t="str">
            <v>B150</v>
          </cell>
          <cell r="B511" t="str">
            <v>HEPATITIS AGUDA TIPO A, CON COMA HEPATICO</v>
          </cell>
          <cell r="C511" t="str">
            <v>019</v>
          </cell>
        </row>
        <row r="512">
          <cell r="A512" t="str">
            <v>B159</v>
          </cell>
          <cell r="B512" t="str">
            <v>HEPATITIS AGUDO TIPO A, SIN COMA HEPATICO</v>
          </cell>
          <cell r="C512" t="str">
            <v>019</v>
          </cell>
        </row>
        <row r="513">
          <cell r="A513" t="str">
            <v>B16</v>
          </cell>
          <cell r="B513" t="str">
            <v>HEPATITIS AGUDA TIPO B</v>
          </cell>
          <cell r="C513" t="str">
            <v>019</v>
          </cell>
        </row>
        <row r="514">
          <cell r="A514" t="str">
            <v>B160</v>
          </cell>
          <cell r="B514" t="str">
            <v>HEPATITIS AGUDA TIPO B, CON AGENTE DELTA (COINFECCION)SIN COMA HEPATIC</v>
          </cell>
          <cell r="C514" t="str">
            <v>019</v>
          </cell>
        </row>
        <row r="515">
          <cell r="A515" t="str">
            <v>B161</v>
          </cell>
          <cell r="B515" t="str">
            <v>HEPATITIS AGUDA TIPO B, CON AGENTE DELTA (COINFECCION)SIN COMA HEPATIC</v>
          </cell>
          <cell r="C515" t="str">
            <v>019</v>
          </cell>
        </row>
        <row r="516">
          <cell r="A516" t="str">
            <v>B162</v>
          </cell>
          <cell r="B516" t="str">
            <v>HEPATITIS AGUDA TIPO B, SIN AGENTE DELTA, CON COMA HEPATICO</v>
          </cell>
          <cell r="C516" t="str">
            <v>019</v>
          </cell>
        </row>
        <row r="517">
          <cell r="A517" t="str">
            <v>B169</v>
          </cell>
          <cell r="B517" t="str">
            <v>HEPATITIS AGUDA TIPO B, SIN AGENTE DELTA Y SIN COMA</v>
          </cell>
          <cell r="C517" t="str">
            <v>019</v>
          </cell>
        </row>
        <row r="518">
          <cell r="A518" t="str">
            <v>B17</v>
          </cell>
          <cell r="B518" t="str">
            <v>OTRAS HEPATITIS VIRALES AGUDAS</v>
          </cell>
          <cell r="C518" t="str">
            <v>019</v>
          </cell>
        </row>
        <row r="519">
          <cell r="A519" t="str">
            <v>B170</v>
          </cell>
          <cell r="B519" t="str">
            <v>INFECCION (SUPERINFECC)AGUDA POR AGENTE DELTA EN EL PORTAD.HEPAT.B</v>
          </cell>
          <cell r="C519" t="str">
            <v>019</v>
          </cell>
        </row>
        <row r="520">
          <cell r="A520" t="str">
            <v>B171</v>
          </cell>
          <cell r="B520" t="str">
            <v>HEPATITIS AGUDA TIPO C</v>
          </cell>
          <cell r="C520" t="str">
            <v>019</v>
          </cell>
        </row>
        <row r="521">
          <cell r="A521" t="str">
            <v>B172</v>
          </cell>
          <cell r="B521" t="str">
            <v>HEPATITIS AGUDA TIPO E</v>
          </cell>
          <cell r="C521" t="str">
            <v>019</v>
          </cell>
        </row>
        <row r="522">
          <cell r="A522" t="str">
            <v>B178</v>
          </cell>
          <cell r="B522" t="str">
            <v>OTRAS HEPATITIS VIRALES AGUDAS ESPECIFICADAS</v>
          </cell>
          <cell r="C522" t="str">
            <v>019</v>
          </cell>
        </row>
        <row r="523">
          <cell r="A523" t="str">
            <v>B18</v>
          </cell>
          <cell r="B523" t="str">
            <v>HEPATITIS VIRAL CRONICA</v>
          </cell>
          <cell r="C523" t="str">
            <v>019</v>
          </cell>
        </row>
        <row r="524">
          <cell r="A524" t="str">
            <v>B180</v>
          </cell>
          <cell r="B524" t="str">
            <v>HEPATITIS VIRAL TIPO B CRONICA, CON AGENTE DELTA</v>
          </cell>
          <cell r="C524" t="str">
            <v>019</v>
          </cell>
        </row>
        <row r="525">
          <cell r="A525" t="str">
            <v>B181</v>
          </cell>
          <cell r="B525" t="str">
            <v>HEPATITIS VIRAL TIPO B CRONICA, SIN AGENTE DELTA</v>
          </cell>
          <cell r="C525" t="str">
            <v>019</v>
          </cell>
        </row>
        <row r="526">
          <cell r="A526" t="str">
            <v>B182</v>
          </cell>
          <cell r="B526" t="str">
            <v>HEPATITIS VIRAL TIPO C CRONICA</v>
          </cell>
          <cell r="C526" t="str">
            <v>019</v>
          </cell>
        </row>
        <row r="527">
          <cell r="A527" t="str">
            <v>B189</v>
          </cell>
          <cell r="B527" t="str">
            <v>HEPATITIS VIRAL CRONICA, SIN OTRA ESPECIFICACION</v>
          </cell>
          <cell r="C527" t="str">
            <v>019</v>
          </cell>
        </row>
        <row r="528">
          <cell r="A528" t="str">
            <v>B19</v>
          </cell>
          <cell r="B528" t="str">
            <v>HEPATITIS VIRAL, SIN OTRA ESPECIFICACION</v>
          </cell>
          <cell r="C528" t="str">
            <v>019</v>
          </cell>
        </row>
        <row r="529">
          <cell r="A529" t="str">
            <v>B190</v>
          </cell>
          <cell r="B529" t="str">
            <v>HEPATITIS VIRAL NO ESPECIFICADA CON COMA</v>
          </cell>
          <cell r="C529" t="str">
            <v>019</v>
          </cell>
        </row>
        <row r="530">
          <cell r="A530" t="str">
            <v>B199</v>
          </cell>
          <cell r="B530" t="str">
            <v>HEPATITIS VIRAL NO ESPECIFICADA SIN COMA</v>
          </cell>
          <cell r="C530" t="str">
            <v>019</v>
          </cell>
        </row>
        <row r="531">
          <cell r="A531" t="str">
            <v>B20</v>
          </cell>
          <cell r="B531" t="str">
            <v>ENFERMEDAD POR VIRUS DE LA INMUNODEFICIENCIA HUMANA (VHI)</v>
          </cell>
          <cell r="C531" t="str">
            <v>020</v>
          </cell>
        </row>
        <row r="532">
          <cell r="A532" t="str">
            <v>B200</v>
          </cell>
          <cell r="B532" t="str">
            <v>ENERMEDAD POR VIH,RESULTANTE EN INFECCION POR MICOBACTERIAS</v>
          </cell>
          <cell r="C532" t="str">
            <v>020</v>
          </cell>
        </row>
        <row r="533">
          <cell r="A533" t="str">
            <v>B201</v>
          </cell>
          <cell r="B533" t="str">
            <v>ENFERMEDAD POR VIH, RESULTANTE EN OTRAS INFECCIONES BACTERIANAS</v>
          </cell>
          <cell r="C533" t="str">
            <v>020</v>
          </cell>
        </row>
        <row r="534">
          <cell r="A534" t="str">
            <v>B202</v>
          </cell>
          <cell r="B534" t="str">
            <v>ENFERMEDAD POR VIH, RESULTANTE EN ENFERMEDAD POR CITOMEGALOVIRUS</v>
          </cell>
          <cell r="C534" t="str">
            <v>020</v>
          </cell>
        </row>
        <row r="535">
          <cell r="A535" t="str">
            <v>B203</v>
          </cell>
          <cell r="B535" t="str">
            <v>ENFERMEDAD POR VIH, RESULTANTE  EN OTRAS INFECCIONES VIRALES</v>
          </cell>
          <cell r="C535" t="str">
            <v>020</v>
          </cell>
        </row>
        <row r="536">
          <cell r="A536" t="str">
            <v>B204</v>
          </cell>
          <cell r="B536" t="str">
            <v>ENFERMEDAD POR VIH, RESULTANTE EN CANDIDIASIS</v>
          </cell>
          <cell r="C536" t="str">
            <v>020</v>
          </cell>
        </row>
        <row r="537">
          <cell r="A537" t="str">
            <v>B205</v>
          </cell>
          <cell r="B537" t="str">
            <v>ENFERMEDAD POR VIH, RESULTANTE EN OTRAS MICOSIS</v>
          </cell>
          <cell r="C537" t="str">
            <v>020</v>
          </cell>
        </row>
        <row r="538">
          <cell r="A538" t="str">
            <v>B206</v>
          </cell>
          <cell r="B538" t="str">
            <v>ENFERMEDAD POR VIH, RESULTANTE EN NEUMONIA POR PNEUMOCYSTIS CARINII</v>
          </cell>
          <cell r="C538" t="str">
            <v>020</v>
          </cell>
        </row>
        <row r="539">
          <cell r="A539" t="str">
            <v>B207</v>
          </cell>
          <cell r="B539" t="str">
            <v>ENFERMEDAD POR VIH, RESULTANTE EN INFECCIONES MULTIPLES</v>
          </cell>
          <cell r="C539" t="str">
            <v>020</v>
          </cell>
        </row>
        <row r="540">
          <cell r="A540" t="str">
            <v>B208</v>
          </cell>
          <cell r="B540" t="str">
            <v>ENFERMEDAD POR VIH, RESULTANTE  EN OTRAS ENF.INFECCIOS.O PARASITARIAS</v>
          </cell>
          <cell r="C540" t="str">
            <v>020</v>
          </cell>
        </row>
        <row r="541">
          <cell r="A541" t="str">
            <v>B209</v>
          </cell>
          <cell r="B541" t="str">
            <v>ENFERMEDAD POR VIH, RESULTANTE EN ENF.INFECC.O PARASIT.NO ESPECIFICADA</v>
          </cell>
          <cell r="C541" t="str">
            <v>020</v>
          </cell>
        </row>
        <row r="542">
          <cell r="A542" t="str">
            <v>B21</v>
          </cell>
          <cell r="B542" t="str">
            <v>ENFERMEDAD POR VIRUS DE LA INMUNOD.HUM.VIH,RESUTTE EN TUMORES MALIGNOS</v>
          </cell>
          <cell r="C542" t="str">
            <v>020</v>
          </cell>
        </row>
        <row r="543">
          <cell r="A543" t="str">
            <v>B210</v>
          </cell>
          <cell r="B543" t="str">
            <v>ENFERMEDAD POR VIH, RESULTANTE EN SARCOMA DE KAPOSI</v>
          </cell>
          <cell r="C543" t="str">
            <v>020</v>
          </cell>
        </row>
        <row r="544">
          <cell r="A544" t="str">
            <v>B211</v>
          </cell>
          <cell r="B544" t="str">
            <v>ENFERMEDAR POR VIH, RESULTANTE EN LIFOMA DE BURKITT</v>
          </cell>
          <cell r="C544" t="str">
            <v>020</v>
          </cell>
        </row>
        <row r="545">
          <cell r="A545" t="str">
            <v>B212</v>
          </cell>
          <cell r="B545" t="str">
            <v>ENFERMEDAD POR VIH, RESULTANTE EN OTROS TIPOS DE LINFOMA NO HODGKIN</v>
          </cell>
          <cell r="C545" t="str">
            <v>020</v>
          </cell>
        </row>
        <row r="546">
          <cell r="A546" t="str">
            <v>B213</v>
          </cell>
          <cell r="B546" t="str">
            <v>ENF.POR VIH,RESULT.EN TUMORES MALIG. DEL TEJIDO HEMATOP.Y TEJ.RELACION</v>
          </cell>
          <cell r="C546" t="str">
            <v>020</v>
          </cell>
        </row>
        <row r="547">
          <cell r="A547" t="str">
            <v>B217</v>
          </cell>
          <cell r="B547" t="str">
            <v>ENFERMEDA POR VIH, RESULTANTE EN TUMORES MALIGNOS MULTIPLES</v>
          </cell>
          <cell r="C547" t="str">
            <v>020</v>
          </cell>
        </row>
        <row r="548">
          <cell r="A548" t="str">
            <v>B218</v>
          </cell>
          <cell r="B548" t="str">
            <v>ENFERMEDAD POR VIH, RESULTANTE EN OTROS TUMORES MALIGNOS</v>
          </cell>
          <cell r="C548" t="str">
            <v>020</v>
          </cell>
        </row>
        <row r="549">
          <cell r="A549" t="str">
            <v>B219</v>
          </cell>
          <cell r="B549" t="str">
            <v>ENFERMEDAD POR VIH, RESULTANTE EN TUMORES MALIGNOS NO ESPECIFICADOS</v>
          </cell>
          <cell r="C549" t="str">
            <v>020</v>
          </cell>
        </row>
        <row r="550">
          <cell r="A550" t="str">
            <v>B22</v>
          </cell>
          <cell r="B550" t="str">
            <v>ENFERMEDAD POR VIRUS DE LA INMUNODEF.HUM HIV,RESULT.EN O/ENF.ESPECIFIC</v>
          </cell>
          <cell r="C550" t="str">
            <v>020</v>
          </cell>
        </row>
        <row r="551">
          <cell r="A551" t="str">
            <v>B220</v>
          </cell>
          <cell r="B551" t="str">
            <v>ENFERMEDAD POR VIH, RESULTANTE EN ENCEFALOPATIA</v>
          </cell>
          <cell r="C551" t="str">
            <v>020</v>
          </cell>
        </row>
        <row r="552">
          <cell r="A552" t="str">
            <v>B221</v>
          </cell>
          <cell r="B552" t="str">
            <v>ENFERMEDAD POR VIH, RESULTANTE EN NEUMONITIS LINFOIDE</v>
          </cell>
          <cell r="C552" t="str">
            <v>020</v>
          </cell>
        </row>
        <row r="553">
          <cell r="A553" t="str">
            <v>B222</v>
          </cell>
          <cell r="B553" t="str">
            <v>ENFERMEDAD POR VIH, RESULTANTE EN SIDROME CAQUECTICO</v>
          </cell>
          <cell r="C553" t="str">
            <v>020</v>
          </cell>
        </row>
        <row r="554">
          <cell r="A554" t="str">
            <v>B227</v>
          </cell>
          <cell r="B554" t="str">
            <v>ENFERMEDAD POR VIH,RESULT. EN ENF.MULTIPLES CLASIFICADA EN OTRA PARTE</v>
          </cell>
          <cell r="C554" t="str">
            <v>020</v>
          </cell>
        </row>
        <row r="555">
          <cell r="A555" t="str">
            <v>B23</v>
          </cell>
          <cell r="B555" t="str">
            <v>ENFERMEDAD POR VIRUS DE INMUNOD.HUM.VIH,RESULTANT.EN OTRAS AFECCIONES</v>
          </cell>
          <cell r="C555" t="str">
            <v>020</v>
          </cell>
        </row>
        <row r="556">
          <cell r="A556" t="str">
            <v>B230</v>
          </cell>
          <cell r="B556" t="str">
            <v>SINDROME DE INFECCION AGUDA DEBIDA A VIH</v>
          </cell>
          <cell r="C556" t="str">
            <v>020</v>
          </cell>
        </row>
        <row r="557">
          <cell r="A557" t="str">
            <v>B231</v>
          </cell>
          <cell r="B557" t="str">
            <v>ENFERMEDAD POR VIH, RESULTANTE EN LIFADENOPATIA</v>
          </cell>
          <cell r="C557" t="str">
            <v>020</v>
          </cell>
        </row>
        <row r="558">
          <cell r="A558" t="str">
            <v>B232</v>
          </cell>
          <cell r="B558" t="str">
            <v>ENFERMEDAD POR VIH, RESULTANTE EN ANORMALIDADES</v>
          </cell>
          <cell r="C558" t="str">
            <v>020</v>
          </cell>
        </row>
        <row r="559">
          <cell r="A559" t="str">
            <v>B238</v>
          </cell>
          <cell r="B559" t="str">
            <v>ENFERMEDAD POR VIH, RESULTANTE EN OTRAS AFECCIONES ESPECIFICADAS</v>
          </cell>
          <cell r="C559" t="str">
            <v>020</v>
          </cell>
        </row>
        <row r="560">
          <cell r="A560" t="str">
            <v>B24X</v>
          </cell>
          <cell r="B560" t="str">
            <v>ENFERMEDAD POR VIRUS DE LA INMUNODEF.HUM.VIH, SIN OTRA ESPECIFICACION</v>
          </cell>
          <cell r="C560" t="str">
            <v>020</v>
          </cell>
        </row>
        <row r="561">
          <cell r="A561" t="str">
            <v>B25</v>
          </cell>
          <cell r="B561" t="str">
            <v>ENFERMEDAD DEBIDA A VIRUS CITOMEGALICO</v>
          </cell>
          <cell r="C561" t="str">
            <v>025</v>
          </cell>
        </row>
        <row r="562">
          <cell r="A562" t="str">
            <v>B250</v>
          </cell>
          <cell r="B562" t="str">
            <v>NEUMONITIS DEBIDA A VIRUS CITOMEGALICO</v>
          </cell>
          <cell r="C562" t="str">
            <v>025</v>
          </cell>
        </row>
        <row r="563">
          <cell r="A563" t="str">
            <v>B251</v>
          </cell>
          <cell r="B563" t="str">
            <v>HEPATITIS DEBIDA A VIRUS CITOMEGALICO</v>
          </cell>
          <cell r="C563" t="str">
            <v>025</v>
          </cell>
        </row>
        <row r="564">
          <cell r="A564" t="str">
            <v>B252</v>
          </cell>
          <cell r="B564" t="str">
            <v>PANCREATITIS DEBIDA A VIRUS CITOMEGALICO</v>
          </cell>
          <cell r="C564" t="str">
            <v>025</v>
          </cell>
        </row>
        <row r="565">
          <cell r="A565" t="str">
            <v>B258</v>
          </cell>
          <cell r="B565" t="str">
            <v>OTRAS ENFERMEDADES DEBIDA A VIRUS CITOMEGALICO</v>
          </cell>
          <cell r="C565" t="str">
            <v>025</v>
          </cell>
        </row>
        <row r="566">
          <cell r="A566" t="str">
            <v>B259</v>
          </cell>
          <cell r="B566" t="str">
            <v>ENFERMEDA POR VIRUS CITOMEGALICO, NO ESPECIFICADA</v>
          </cell>
          <cell r="C566" t="str">
            <v>025</v>
          </cell>
        </row>
        <row r="567">
          <cell r="A567" t="str">
            <v>B26</v>
          </cell>
          <cell r="B567" t="str">
            <v>PAROTIDITIS INFECCIOSA</v>
          </cell>
          <cell r="C567" t="str">
            <v>025</v>
          </cell>
        </row>
        <row r="568">
          <cell r="A568" t="str">
            <v>B260</v>
          </cell>
          <cell r="B568" t="str">
            <v>ORQUITIS POR PAROTIDITIS</v>
          </cell>
          <cell r="C568" t="str">
            <v>025</v>
          </cell>
        </row>
        <row r="569">
          <cell r="A569" t="str">
            <v>B261</v>
          </cell>
          <cell r="B569" t="str">
            <v>MENINGITIS POR PAROTIDITIS</v>
          </cell>
          <cell r="C569" t="str">
            <v>025</v>
          </cell>
        </row>
        <row r="570">
          <cell r="A570" t="str">
            <v>B262</v>
          </cell>
          <cell r="B570" t="str">
            <v>ENCEFALITIS POR PAROTIDITIS</v>
          </cell>
          <cell r="C570" t="str">
            <v>025</v>
          </cell>
        </row>
        <row r="571">
          <cell r="A571" t="str">
            <v>B263</v>
          </cell>
          <cell r="B571" t="str">
            <v>PANCREATITIS POR PAROTIDITIS</v>
          </cell>
          <cell r="C571" t="str">
            <v>025</v>
          </cell>
        </row>
        <row r="572">
          <cell r="A572" t="str">
            <v>B268</v>
          </cell>
          <cell r="B572" t="str">
            <v>PAROTIDITIS INFECCIOSA CON OTRAS COMPLICACIONES</v>
          </cell>
          <cell r="C572" t="str">
            <v>025</v>
          </cell>
        </row>
        <row r="573">
          <cell r="A573" t="str">
            <v>B269</v>
          </cell>
          <cell r="B573" t="str">
            <v>PAROTIDITIS, SIN COMPLICACIONES</v>
          </cell>
          <cell r="C573" t="str">
            <v>025</v>
          </cell>
        </row>
        <row r="574">
          <cell r="A574" t="str">
            <v>B27</v>
          </cell>
          <cell r="B574" t="str">
            <v>MONONUCLEOSIS INFECCIOSA</v>
          </cell>
          <cell r="C574" t="str">
            <v>025</v>
          </cell>
        </row>
        <row r="575">
          <cell r="A575" t="str">
            <v>B270</v>
          </cell>
          <cell r="B575" t="str">
            <v>MONONUCLEOSIS DEBIDA A HERPES VIRUS GAMMA</v>
          </cell>
          <cell r="C575" t="str">
            <v>025</v>
          </cell>
        </row>
        <row r="576">
          <cell r="A576" t="str">
            <v>B271</v>
          </cell>
          <cell r="B576" t="str">
            <v>MONUNUCLEOSIS POR CITOMEGALOVIRUS</v>
          </cell>
          <cell r="C576" t="str">
            <v>025</v>
          </cell>
        </row>
        <row r="577">
          <cell r="A577" t="str">
            <v>B278</v>
          </cell>
          <cell r="B577" t="str">
            <v>OTRAS MONUNUCLEOSIS INFECCIOSAS</v>
          </cell>
          <cell r="C577" t="str">
            <v>025</v>
          </cell>
        </row>
        <row r="578">
          <cell r="A578" t="str">
            <v>B279</v>
          </cell>
          <cell r="B578" t="str">
            <v>MONONUCLEOSIS INFECCIOSA, NO ESPECIFICADA</v>
          </cell>
          <cell r="C578" t="str">
            <v>025</v>
          </cell>
        </row>
        <row r="579">
          <cell r="A579" t="str">
            <v>B30</v>
          </cell>
          <cell r="B579" t="str">
            <v>CONJUNTIVITIS VIRAL</v>
          </cell>
          <cell r="C579" t="str">
            <v>025</v>
          </cell>
        </row>
        <row r="580">
          <cell r="A580" t="str">
            <v>B300</v>
          </cell>
          <cell r="B580" t="str">
            <v>QUERATOCONJUNTIVITIS DEBIDA A ADENOVIRUS</v>
          </cell>
          <cell r="C580" t="str">
            <v>025</v>
          </cell>
        </row>
        <row r="581">
          <cell r="A581" t="str">
            <v>B301</v>
          </cell>
          <cell r="B581" t="str">
            <v>CONJUNTIVITIS DEBIDA A ADENOVIRUS</v>
          </cell>
          <cell r="C581" t="str">
            <v>025</v>
          </cell>
        </row>
        <row r="582">
          <cell r="A582" t="str">
            <v>B302</v>
          </cell>
          <cell r="B582" t="str">
            <v>FARINGOCONJUNTIVITIS VIRAL</v>
          </cell>
          <cell r="C582" t="str">
            <v>025</v>
          </cell>
        </row>
        <row r="583">
          <cell r="A583" t="str">
            <v>B303</v>
          </cell>
          <cell r="B583" t="str">
            <v>CONJUNTIVITIS EPIDEMICA AGUDA HEMORRAGICA (ENTEROVIRICA)</v>
          </cell>
          <cell r="C583" t="str">
            <v>025</v>
          </cell>
        </row>
        <row r="584">
          <cell r="A584" t="str">
            <v>B308</v>
          </cell>
          <cell r="B584" t="str">
            <v>OTRAS CONJUNTIVITIS VIRALES</v>
          </cell>
          <cell r="C584" t="str">
            <v>025</v>
          </cell>
        </row>
        <row r="585">
          <cell r="A585" t="str">
            <v>B309</v>
          </cell>
          <cell r="B585" t="str">
            <v>CONJUNTIVITIS VIRAL, SIN OTRA ESPECIFICACION</v>
          </cell>
          <cell r="C585" t="str">
            <v>025</v>
          </cell>
        </row>
        <row r="586">
          <cell r="A586" t="str">
            <v>B33</v>
          </cell>
          <cell r="B586" t="str">
            <v>OTRAS ENFERMEDADES VIRALES, NO CLASIFICADAS EN OTRA PARTE</v>
          </cell>
          <cell r="C586" t="str">
            <v>025</v>
          </cell>
        </row>
        <row r="587">
          <cell r="A587" t="str">
            <v>B330</v>
          </cell>
          <cell r="B587" t="str">
            <v>MIALGIA EPIDEMICA</v>
          </cell>
          <cell r="C587" t="str">
            <v>025</v>
          </cell>
        </row>
        <row r="588">
          <cell r="A588" t="str">
            <v>B331</v>
          </cell>
          <cell r="B588" t="str">
            <v>ENFERMEDAD DEL RIO ROSS</v>
          </cell>
          <cell r="C588" t="str">
            <v>025</v>
          </cell>
        </row>
        <row r="589">
          <cell r="A589" t="str">
            <v>B332</v>
          </cell>
          <cell r="B589" t="str">
            <v>CARDITIS VIRAL</v>
          </cell>
          <cell r="C589" t="str">
            <v>025</v>
          </cell>
        </row>
        <row r="590">
          <cell r="A590" t="str">
            <v>B333</v>
          </cell>
          <cell r="B590" t="str">
            <v>INFECCIONES DEBIDAS A RETROVIRUS, NO CLASIFICADAS EN OTRA PARTE</v>
          </cell>
          <cell r="C590" t="str">
            <v>025</v>
          </cell>
        </row>
        <row r="591">
          <cell r="A591" t="str">
            <v>B338</v>
          </cell>
          <cell r="B591" t="str">
            <v>OTRAS ENFERMEDADES VIRALES ESPECIFICADAS</v>
          </cell>
          <cell r="C591" t="str">
            <v>025</v>
          </cell>
        </row>
        <row r="592">
          <cell r="A592" t="str">
            <v>B34</v>
          </cell>
          <cell r="B592" t="str">
            <v>INFECCION VIRAL DE SITIO NO ESPECIFICADO</v>
          </cell>
          <cell r="C592" t="str">
            <v>025</v>
          </cell>
        </row>
        <row r="593">
          <cell r="A593" t="str">
            <v>B340</v>
          </cell>
          <cell r="B593" t="str">
            <v>INFECCION DEBIDA A ADENOVIRUS, SIN OTRA ESPECIFICACION</v>
          </cell>
          <cell r="C593" t="str">
            <v>025</v>
          </cell>
        </row>
        <row r="594">
          <cell r="A594" t="str">
            <v>B341</v>
          </cell>
          <cell r="B594" t="str">
            <v>INFECCION DEBIDA A ENTEROVIRUS, SIN OTRA ESPECIFICACION</v>
          </cell>
          <cell r="C594" t="str">
            <v>025</v>
          </cell>
        </row>
        <row r="595">
          <cell r="A595" t="str">
            <v>B342</v>
          </cell>
          <cell r="B595" t="str">
            <v>INFECCION DEBIDA A CORONAVIRUS, SIN OTRA ESPECIFICACION</v>
          </cell>
          <cell r="C595" t="str">
            <v>025</v>
          </cell>
        </row>
        <row r="596">
          <cell r="A596" t="str">
            <v>B343</v>
          </cell>
          <cell r="B596" t="str">
            <v>INFECCION DEBIDA A PARVOVIRUS, SIN OTRA ESPECIFICACION</v>
          </cell>
          <cell r="C596" t="str">
            <v>025</v>
          </cell>
        </row>
        <row r="597">
          <cell r="A597" t="str">
            <v>B344</v>
          </cell>
          <cell r="B597" t="str">
            <v>INFECCION DEBIDA A PAPOVAVIRUS, SIN OTRA ESPECIFICACION</v>
          </cell>
          <cell r="C597" t="str">
            <v>025</v>
          </cell>
        </row>
        <row r="598">
          <cell r="A598" t="str">
            <v>B348</v>
          </cell>
          <cell r="B598" t="str">
            <v>OTRAS INFECCIONES VIRALES DE SITIO NO ESPECIFICADO</v>
          </cell>
          <cell r="C598" t="str">
            <v>025</v>
          </cell>
        </row>
        <row r="599">
          <cell r="A599" t="str">
            <v>B349</v>
          </cell>
          <cell r="B599" t="str">
            <v>INFECCION VIRAL, NO ESPECIFICADA</v>
          </cell>
          <cell r="C599" t="str">
            <v>025</v>
          </cell>
        </row>
        <row r="600">
          <cell r="A600" t="str">
            <v>B35</v>
          </cell>
          <cell r="B600" t="str">
            <v>DERMATOFITOSIS</v>
          </cell>
          <cell r="C600" t="str">
            <v>025</v>
          </cell>
        </row>
        <row r="601">
          <cell r="A601" t="str">
            <v>B350</v>
          </cell>
          <cell r="B601" t="str">
            <v>TIÑA DE LA BARBA Y DEL CUERO CABELLUDO</v>
          </cell>
          <cell r="C601" t="str">
            <v>025</v>
          </cell>
        </row>
        <row r="602">
          <cell r="A602" t="str">
            <v>B351</v>
          </cell>
          <cell r="B602" t="str">
            <v>TIÑA DE LAS UÑAS</v>
          </cell>
          <cell r="C602" t="str">
            <v>025</v>
          </cell>
        </row>
        <row r="603">
          <cell r="A603" t="str">
            <v>B352</v>
          </cell>
          <cell r="B603" t="str">
            <v>TIÑA DE LA MANO</v>
          </cell>
          <cell r="C603" t="str">
            <v>025</v>
          </cell>
        </row>
        <row r="604">
          <cell r="A604" t="str">
            <v>B353</v>
          </cell>
          <cell r="B604" t="str">
            <v>TIÑA DEL PIE (TINEA PEDIS)</v>
          </cell>
          <cell r="C604" t="str">
            <v>025</v>
          </cell>
        </row>
        <row r="605">
          <cell r="A605" t="str">
            <v>B354</v>
          </cell>
          <cell r="B605" t="str">
            <v>TIÑA DEL CUERPO (TINEA CORPORIS)</v>
          </cell>
          <cell r="C605" t="str">
            <v>025</v>
          </cell>
        </row>
        <row r="606">
          <cell r="A606" t="str">
            <v>B355</v>
          </cell>
          <cell r="B606" t="str">
            <v>TIÑA LIMBRICADA (TINEA IMBRICATA)</v>
          </cell>
          <cell r="C606" t="str">
            <v>025</v>
          </cell>
        </row>
        <row r="607">
          <cell r="A607" t="str">
            <v>B356</v>
          </cell>
          <cell r="B607" t="str">
            <v>TIÑA INGUINAL (TINEA CRURIS)</v>
          </cell>
          <cell r="C607" t="str">
            <v>025</v>
          </cell>
        </row>
        <row r="608">
          <cell r="A608" t="str">
            <v>B358</v>
          </cell>
          <cell r="B608" t="str">
            <v>OTRAS DERMATOFITOSIS</v>
          </cell>
          <cell r="C608" t="str">
            <v>025</v>
          </cell>
        </row>
        <row r="609">
          <cell r="A609" t="str">
            <v>B359</v>
          </cell>
          <cell r="B609" t="str">
            <v>DERMATOFITOSIS, NO ESPECIFICADA</v>
          </cell>
          <cell r="C609" t="str">
            <v>025</v>
          </cell>
        </row>
        <row r="610">
          <cell r="A610" t="str">
            <v>B36</v>
          </cell>
          <cell r="B610" t="str">
            <v>OTRAS MICOSIS SUPERFICIALES</v>
          </cell>
          <cell r="C610" t="str">
            <v>025</v>
          </cell>
        </row>
        <row r="611">
          <cell r="A611" t="str">
            <v>B360</v>
          </cell>
          <cell r="B611" t="str">
            <v>PITIRIASIS VERSICOLOR</v>
          </cell>
          <cell r="C611" t="str">
            <v>025</v>
          </cell>
        </row>
        <row r="612">
          <cell r="A612" t="str">
            <v>B361</v>
          </cell>
          <cell r="B612" t="str">
            <v>TIÑA NEGRA</v>
          </cell>
          <cell r="C612" t="str">
            <v>025</v>
          </cell>
        </row>
        <row r="613">
          <cell r="A613" t="str">
            <v>B362</v>
          </cell>
          <cell r="B613" t="str">
            <v>PIEDRA BLANCA</v>
          </cell>
          <cell r="C613" t="str">
            <v>025</v>
          </cell>
        </row>
        <row r="614">
          <cell r="A614" t="str">
            <v>B363</v>
          </cell>
          <cell r="B614" t="str">
            <v>PIEDRA NEGRA</v>
          </cell>
          <cell r="C614" t="str">
            <v>025</v>
          </cell>
        </row>
        <row r="615">
          <cell r="A615" t="str">
            <v>B368</v>
          </cell>
          <cell r="B615" t="str">
            <v>OTRAS MICOSIS SUPERFICIALES ESPECIFICADAS</v>
          </cell>
          <cell r="C615" t="str">
            <v>025</v>
          </cell>
        </row>
        <row r="616">
          <cell r="A616" t="str">
            <v>B369</v>
          </cell>
          <cell r="B616" t="str">
            <v>MICOSIS SUPERFICIAL, SIN OTRA ESPECIFICACION</v>
          </cell>
          <cell r="C616" t="str">
            <v>025</v>
          </cell>
        </row>
        <row r="617">
          <cell r="A617" t="str">
            <v>B37</v>
          </cell>
          <cell r="B617" t="str">
            <v>CANDIDIASIS</v>
          </cell>
          <cell r="C617" t="str">
            <v>025</v>
          </cell>
        </row>
        <row r="618">
          <cell r="A618" t="str">
            <v>B370</v>
          </cell>
          <cell r="B618" t="str">
            <v>ESTOMATITIS CANDIDIASICA</v>
          </cell>
          <cell r="C618" t="str">
            <v>025</v>
          </cell>
        </row>
        <row r="619">
          <cell r="A619" t="str">
            <v>B371</v>
          </cell>
          <cell r="B619" t="str">
            <v>CANDIDIASIS PULMONAR</v>
          </cell>
          <cell r="C619" t="str">
            <v>025</v>
          </cell>
        </row>
        <row r="620">
          <cell r="A620" t="str">
            <v>B372</v>
          </cell>
          <cell r="B620" t="str">
            <v>CANDIDIASIS DE LA PIEL Y DE LAS UÑAS</v>
          </cell>
          <cell r="C620" t="str">
            <v>025</v>
          </cell>
        </row>
        <row r="621">
          <cell r="A621" t="str">
            <v>B373</v>
          </cell>
          <cell r="B621" t="str">
            <v>CANDIDIASIS DE LA VALVULA Y DE LA VAGINA</v>
          </cell>
          <cell r="C621" t="str">
            <v>025</v>
          </cell>
        </row>
        <row r="622">
          <cell r="A622" t="str">
            <v>B374</v>
          </cell>
          <cell r="B622" t="str">
            <v>CANDIDIASIS DE OTRAS LOCALIZACIONES UROGENITALES</v>
          </cell>
          <cell r="C622" t="str">
            <v>025</v>
          </cell>
        </row>
        <row r="623">
          <cell r="A623" t="str">
            <v>B375</v>
          </cell>
          <cell r="B623" t="str">
            <v>MENINGITIS DEBIDA A CANDIDA</v>
          </cell>
          <cell r="C623" t="str">
            <v>025</v>
          </cell>
        </row>
        <row r="624">
          <cell r="A624" t="str">
            <v>B376</v>
          </cell>
          <cell r="B624" t="str">
            <v>ENDOCARDITIS DEBIDA A CANDIDA</v>
          </cell>
          <cell r="C624" t="str">
            <v>025</v>
          </cell>
        </row>
        <row r="625">
          <cell r="A625" t="str">
            <v>B377</v>
          </cell>
          <cell r="B625" t="str">
            <v>SEPTICEMIA DEBIDA A CANDIDA</v>
          </cell>
          <cell r="C625" t="str">
            <v>025</v>
          </cell>
        </row>
        <row r="626">
          <cell r="A626" t="str">
            <v>B378</v>
          </cell>
          <cell r="B626" t="str">
            <v>CANDIDIASIS DE OTROS SITIOS</v>
          </cell>
          <cell r="C626" t="str">
            <v>025</v>
          </cell>
        </row>
        <row r="627">
          <cell r="A627" t="str">
            <v>B38</v>
          </cell>
          <cell r="B627" t="str">
            <v>COCCIDIOIDOMICOSIS</v>
          </cell>
          <cell r="C627" t="str">
            <v>025</v>
          </cell>
        </row>
        <row r="628">
          <cell r="A628" t="str">
            <v>B380</v>
          </cell>
          <cell r="B628" t="str">
            <v>COCCIDIOIDOMICOSIS PULMONAR AGUDA</v>
          </cell>
          <cell r="C628" t="str">
            <v>025</v>
          </cell>
        </row>
        <row r="629">
          <cell r="A629" t="str">
            <v>B381</v>
          </cell>
          <cell r="B629" t="str">
            <v>COCCIDIOIDOMICOSIS PULMONAR CRONICA</v>
          </cell>
          <cell r="C629" t="str">
            <v>025</v>
          </cell>
        </row>
        <row r="630">
          <cell r="A630" t="str">
            <v>B382</v>
          </cell>
          <cell r="B630" t="str">
            <v>COCCIDIODOMICOSIS PULMONAR, SIN OTRA ESPECIFICACION</v>
          </cell>
          <cell r="C630" t="str">
            <v>025</v>
          </cell>
        </row>
        <row r="631">
          <cell r="A631" t="str">
            <v>B383</v>
          </cell>
          <cell r="B631" t="str">
            <v>COCCIDIOIDOMICOSIS CUTANEA</v>
          </cell>
          <cell r="C631" t="str">
            <v>025</v>
          </cell>
        </row>
        <row r="632">
          <cell r="A632" t="str">
            <v>B384</v>
          </cell>
          <cell r="B632" t="str">
            <v>MENINGITIS DEBIDA A COCCIDIOIDOMICOSIS</v>
          </cell>
          <cell r="C632" t="str">
            <v>025</v>
          </cell>
        </row>
        <row r="633">
          <cell r="A633" t="str">
            <v>B387</v>
          </cell>
          <cell r="B633" t="str">
            <v>COCCIDIOIDOMICOSIS DISEMINADA</v>
          </cell>
          <cell r="C633" t="str">
            <v>025</v>
          </cell>
        </row>
        <row r="634">
          <cell r="A634" t="str">
            <v>B388</v>
          </cell>
          <cell r="B634" t="str">
            <v>OTRAS FOMRAS DE COCCIDIOIDOMICOSIS</v>
          </cell>
          <cell r="C634" t="str">
            <v>025</v>
          </cell>
        </row>
        <row r="635">
          <cell r="A635" t="str">
            <v>B389</v>
          </cell>
          <cell r="B635" t="str">
            <v>COCCIDIOIDOMICOSIS, NO ESPECIFICADA</v>
          </cell>
          <cell r="C635" t="str">
            <v>025</v>
          </cell>
        </row>
        <row r="636">
          <cell r="A636" t="str">
            <v>B39</v>
          </cell>
          <cell r="B636" t="str">
            <v>HISTOPLASMOSIS</v>
          </cell>
          <cell r="C636" t="str">
            <v>025</v>
          </cell>
        </row>
        <row r="637">
          <cell r="A637" t="str">
            <v>B390</v>
          </cell>
          <cell r="B637" t="str">
            <v>INFECCION PULMONAR AGUDA DEBIDA A HISTOPLASMA</v>
          </cell>
          <cell r="C637" t="str">
            <v>025</v>
          </cell>
        </row>
        <row r="638">
          <cell r="A638" t="str">
            <v>B391</v>
          </cell>
          <cell r="B638" t="str">
            <v>INFECCION PULMONAR CRONICA DEBIDA A HISTOPLASMA CAPSULATUM</v>
          </cell>
          <cell r="C638" t="str">
            <v>025</v>
          </cell>
        </row>
        <row r="639">
          <cell r="A639" t="str">
            <v>B392</v>
          </cell>
          <cell r="B639" t="str">
            <v>INFECCION PULMONAR DEBIDA A HISTOPLASMA CAPSULATUM, SIN OTRA ESPECIF..</v>
          </cell>
          <cell r="C639" t="str">
            <v>025</v>
          </cell>
        </row>
        <row r="640">
          <cell r="A640" t="str">
            <v>B393</v>
          </cell>
          <cell r="B640" t="str">
            <v>INFECCION DISEMINADA DEBIDA A HISTOPLASMA  CAPSULATUM</v>
          </cell>
          <cell r="C640" t="str">
            <v>025</v>
          </cell>
        </row>
        <row r="641">
          <cell r="A641" t="str">
            <v>B394</v>
          </cell>
          <cell r="B641" t="str">
            <v>HISTOPLASMOSIS DEBIDA A HISTOPLASMA CAPSULATUM SIN OTRA ESPECIFICAC.</v>
          </cell>
          <cell r="C641" t="str">
            <v>025</v>
          </cell>
        </row>
        <row r="642">
          <cell r="A642" t="str">
            <v>B395</v>
          </cell>
          <cell r="B642" t="str">
            <v>INFECCION DEBIDA A HISTOPLASMA DUBOISII</v>
          </cell>
          <cell r="C642" t="str">
            <v>025</v>
          </cell>
        </row>
        <row r="643">
          <cell r="A643" t="str">
            <v>B399</v>
          </cell>
          <cell r="B643" t="str">
            <v>HISTOPLASMOSIS, NO ESPECIFICADA</v>
          </cell>
          <cell r="C643" t="str">
            <v>025</v>
          </cell>
        </row>
        <row r="644">
          <cell r="A644" t="str">
            <v>B40</v>
          </cell>
          <cell r="B644" t="str">
            <v>BLASTOMICOSIS</v>
          </cell>
          <cell r="C644" t="str">
            <v>025</v>
          </cell>
        </row>
        <row r="645">
          <cell r="A645" t="str">
            <v>B400</v>
          </cell>
          <cell r="B645" t="str">
            <v>BLASTOMICOS PULMONAR AGUDA</v>
          </cell>
          <cell r="C645" t="str">
            <v>025</v>
          </cell>
        </row>
        <row r="646">
          <cell r="A646" t="str">
            <v>B401</v>
          </cell>
          <cell r="B646" t="str">
            <v>BLASTOMICOSIS PULMONAR CRONICA</v>
          </cell>
          <cell r="C646" t="str">
            <v>025</v>
          </cell>
        </row>
        <row r="647">
          <cell r="A647" t="str">
            <v>B402</v>
          </cell>
          <cell r="B647" t="str">
            <v>BLASTOMICOSIS PULMONAR, SIN OTRA ESPECIFICACION</v>
          </cell>
          <cell r="C647" t="str">
            <v>025</v>
          </cell>
        </row>
        <row r="648">
          <cell r="A648" t="str">
            <v>B403</v>
          </cell>
          <cell r="B648" t="str">
            <v>BLASTOMICOSIS CUTANEA</v>
          </cell>
          <cell r="C648" t="str">
            <v>025</v>
          </cell>
        </row>
        <row r="649">
          <cell r="A649" t="str">
            <v>B407</v>
          </cell>
          <cell r="B649" t="str">
            <v>BLASTOMICOSIS DISEMINADA</v>
          </cell>
          <cell r="C649" t="str">
            <v>025</v>
          </cell>
        </row>
        <row r="650">
          <cell r="A650" t="str">
            <v>B408</v>
          </cell>
          <cell r="B650" t="str">
            <v>OTRAS FORMAS DE BLASTOMICOSIS</v>
          </cell>
          <cell r="C650" t="str">
            <v>025</v>
          </cell>
        </row>
        <row r="651">
          <cell r="A651" t="str">
            <v>B409</v>
          </cell>
          <cell r="B651" t="str">
            <v>BLASTOMICOSIS, NO ESPECIFICADA</v>
          </cell>
          <cell r="C651" t="str">
            <v>025</v>
          </cell>
        </row>
        <row r="652">
          <cell r="A652" t="str">
            <v>B41</v>
          </cell>
          <cell r="B652" t="str">
            <v>PARACOCCIDIOIDOMICOSIS</v>
          </cell>
          <cell r="C652" t="str">
            <v>025</v>
          </cell>
        </row>
        <row r="653">
          <cell r="A653" t="str">
            <v>B410</v>
          </cell>
          <cell r="B653" t="str">
            <v>PARACOCCIDIOIDOMICOSIS PULMONAR</v>
          </cell>
          <cell r="C653" t="str">
            <v>025</v>
          </cell>
        </row>
        <row r="654">
          <cell r="A654" t="str">
            <v>B417</v>
          </cell>
          <cell r="B654" t="str">
            <v>PARACOCCIDIOIDOMICOSIS DISEMINADA</v>
          </cell>
          <cell r="C654" t="str">
            <v>025</v>
          </cell>
        </row>
        <row r="655">
          <cell r="A655" t="str">
            <v>B418</v>
          </cell>
          <cell r="B655" t="str">
            <v>OTRAS FORMAS DE PARACOCCIDIOIDOMICOSIS</v>
          </cell>
          <cell r="C655" t="str">
            <v>025</v>
          </cell>
        </row>
        <row r="656">
          <cell r="A656" t="str">
            <v>B419</v>
          </cell>
          <cell r="B656" t="str">
            <v>PARACOCCIDIOIDOMICOSIS, NO ESPECIFICADA</v>
          </cell>
          <cell r="C656" t="str">
            <v>025</v>
          </cell>
        </row>
        <row r="657">
          <cell r="A657" t="str">
            <v>B42</v>
          </cell>
          <cell r="B657" t="str">
            <v>ESPOROTRICOCIS</v>
          </cell>
          <cell r="C657" t="str">
            <v>025</v>
          </cell>
        </row>
        <row r="658">
          <cell r="A658" t="str">
            <v>B420</v>
          </cell>
          <cell r="B658" t="str">
            <v>ESPOROTRICOSIS PULMONAR</v>
          </cell>
          <cell r="C658" t="str">
            <v>025</v>
          </cell>
        </row>
        <row r="659">
          <cell r="A659" t="str">
            <v>B421</v>
          </cell>
          <cell r="B659" t="str">
            <v>ESPOROTRICOSIS LINFOCUTANEA</v>
          </cell>
          <cell r="C659" t="str">
            <v>025</v>
          </cell>
        </row>
        <row r="660">
          <cell r="A660" t="str">
            <v>B427</v>
          </cell>
          <cell r="B660" t="str">
            <v>ESPOROTRICOSIS DISEMINADA</v>
          </cell>
          <cell r="C660" t="str">
            <v>025</v>
          </cell>
        </row>
        <row r="661">
          <cell r="A661" t="str">
            <v>B428</v>
          </cell>
          <cell r="B661" t="str">
            <v>OTRAS FORMAS DE ESPOROTRICOSIS</v>
          </cell>
          <cell r="C661" t="str">
            <v>025</v>
          </cell>
        </row>
        <row r="662">
          <cell r="A662" t="str">
            <v>B429</v>
          </cell>
          <cell r="B662" t="str">
            <v>ESPOROTRICOSIS, NO ESPECIFICADA</v>
          </cell>
          <cell r="C662" t="str">
            <v>025</v>
          </cell>
        </row>
        <row r="663">
          <cell r="A663" t="str">
            <v>B43</v>
          </cell>
          <cell r="B663" t="str">
            <v>CROMICOSIS Y ABSCESO FEOMICOTICO</v>
          </cell>
          <cell r="C663" t="str">
            <v>025</v>
          </cell>
        </row>
        <row r="664">
          <cell r="A664" t="str">
            <v>B430</v>
          </cell>
          <cell r="B664" t="str">
            <v>CROMOMICOSIS CUTANEA</v>
          </cell>
          <cell r="C664" t="str">
            <v>025</v>
          </cell>
        </row>
        <row r="665">
          <cell r="A665" t="str">
            <v>B431</v>
          </cell>
          <cell r="B665" t="str">
            <v>ABSCESO CEREBRAL FEOMICOTICO</v>
          </cell>
          <cell r="C665" t="str">
            <v>025</v>
          </cell>
        </row>
        <row r="666">
          <cell r="A666" t="str">
            <v>B432</v>
          </cell>
          <cell r="B666" t="str">
            <v>ABSCESO Y QUISTE SUBCUTANEA FEOMICOTICO</v>
          </cell>
          <cell r="C666" t="str">
            <v>025</v>
          </cell>
        </row>
        <row r="667">
          <cell r="A667" t="str">
            <v>B438</v>
          </cell>
          <cell r="B667" t="str">
            <v>OTRAS FORMAS DE CROMOMICOSIS</v>
          </cell>
          <cell r="C667" t="str">
            <v>025</v>
          </cell>
        </row>
        <row r="668">
          <cell r="A668" t="str">
            <v>B439</v>
          </cell>
          <cell r="B668" t="str">
            <v>CROMOMICOSIS, NO ESPECIFICADA</v>
          </cell>
          <cell r="C668" t="str">
            <v>025</v>
          </cell>
        </row>
        <row r="669">
          <cell r="A669" t="str">
            <v>B44</v>
          </cell>
          <cell r="B669" t="str">
            <v>ASPERGILOSIS</v>
          </cell>
          <cell r="C669" t="str">
            <v>025</v>
          </cell>
        </row>
        <row r="670">
          <cell r="A670" t="str">
            <v>B440</v>
          </cell>
          <cell r="B670" t="str">
            <v>ASPERGILOSIS PULMONAR INVASIVA</v>
          </cell>
          <cell r="C670" t="str">
            <v>025</v>
          </cell>
        </row>
        <row r="671">
          <cell r="A671" t="str">
            <v>B441</v>
          </cell>
          <cell r="B671" t="str">
            <v>OTRAS ASPERGILOSIS PULMONARES</v>
          </cell>
          <cell r="C671" t="str">
            <v>025</v>
          </cell>
        </row>
        <row r="672">
          <cell r="A672" t="str">
            <v>B442</v>
          </cell>
          <cell r="B672" t="str">
            <v>ASPERGILOSIS AMIGDALINA</v>
          </cell>
          <cell r="C672" t="str">
            <v>025</v>
          </cell>
        </row>
        <row r="673">
          <cell r="A673" t="str">
            <v>B447</v>
          </cell>
          <cell r="B673" t="str">
            <v>ASPERGILOSIS DISEMINADA</v>
          </cell>
          <cell r="C673" t="str">
            <v>025</v>
          </cell>
        </row>
        <row r="674">
          <cell r="A674" t="str">
            <v>B448</v>
          </cell>
          <cell r="B674" t="str">
            <v>OTRAS FORMAS DE ASPERGILOSIS</v>
          </cell>
          <cell r="C674" t="str">
            <v>025</v>
          </cell>
        </row>
        <row r="675">
          <cell r="A675" t="str">
            <v>B449</v>
          </cell>
          <cell r="B675" t="str">
            <v>ASPERGILOSIS, NO ESPECIFICADA</v>
          </cell>
          <cell r="C675" t="str">
            <v>025</v>
          </cell>
        </row>
        <row r="676">
          <cell r="A676" t="str">
            <v>B45</v>
          </cell>
          <cell r="B676" t="str">
            <v>CRIPTOCOCOSIS</v>
          </cell>
          <cell r="C676" t="str">
            <v>025</v>
          </cell>
        </row>
        <row r="677">
          <cell r="A677" t="str">
            <v>B450</v>
          </cell>
          <cell r="B677" t="str">
            <v>CRIPTOCOCOSIS PULMONAR</v>
          </cell>
          <cell r="C677" t="str">
            <v>025</v>
          </cell>
        </row>
        <row r="678">
          <cell r="A678" t="str">
            <v>B451</v>
          </cell>
          <cell r="B678" t="str">
            <v>CRIPTOCOCOSIS CEREBRAL</v>
          </cell>
          <cell r="C678" t="str">
            <v>025</v>
          </cell>
        </row>
        <row r="679">
          <cell r="A679" t="str">
            <v>B452</v>
          </cell>
          <cell r="B679" t="str">
            <v>CRIPTOCOCOSIS CUTANEA</v>
          </cell>
          <cell r="C679" t="str">
            <v>025</v>
          </cell>
        </row>
        <row r="680">
          <cell r="A680" t="str">
            <v>B453</v>
          </cell>
          <cell r="B680" t="str">
            <v>CRIPTOCOCOSIS OSEA</v>
          </cell>
          <cell r="C680" t="str">
            <v>025</v>
          </cell>
        </row>
        <row r="681">
          <cell r="A681" t="str">
            <v>B457</v>
          </cell>
          <cell r="B681" t="str">
            <v>CRIPTOCOCOSIS DISEMINADA</v>
          </cell>
          <cell r="C681" t="str">
            <v>025</v>
          </cell>
        </row>
        <row r="682">
          <cell r="A682" t="str">
            <v>B458</v>
          </cell>
          <cell r="B682" t="str">
            <v>OTRAS FORMAS DE CRIPTOCOCOSIS</v>
          </cell>
          <cell r="C682" t="str">
            <v>025</v>
          </cell>
        </row>
        <row r="683">
          <cell r="A683" t="str">
            <v>B459</v>
          </cell>
          <cell r="B683" t="str">
            <v>CRIPTOCOCOSIS, NO ESPECIFICADA</v>
          </cell>
          <cell r="C683" t="str">
            <v>025</v>
          </cell>
        </row>
        <row r="684">
          <cell r="A684" t="str">
            <v>B46</v>
          </cell>
          <cell r="B684" t="str">
            <v>CIGOMICOSIS</v>
          </cell>
          <cell r="C684" t="str">
            <v>025</v>
          </cell>
        </row>
        <row r="685">
          <cell r="A685" t="str">
            <v>B460</v>
          </cell>
          <cell r="B685" t="str">
            <v>MUCORMICOSIS PULMONAR</v>
          </cell>
          <cell r="C685" t="str">
            <v>025</v>
          </cell>
        </row>
        <row r="686">
          <cell r="A686" t="str">
            <v>B461</v>
          </cell>
          <cell r="B686" t="str">
            <v>MUCORMICOSIS RINOCEREBRAL</v>
          </cell>
          <cell r="C686" t="str">
            <v>025</v>
          </cell>
        </row>
        <row r="687">
          <cell r="A687" t="str">
            <v>B462</v>
          </cell>
          <cell r="B687" t="str">
            <v>MUCORMICOSIS GASTROINTESTINAL</v>
          </cell>
          <cell r="C687" t="str">
            <v>025</v>
          </cell>
        </row>
        <row r="688">
          <cell r="A688" t="str">
            <v>B463</v>
          </cell>
          <cell r="B688" t="str">
            <v>MUCORMICOSIS CUTANEA</v>
          </cell>
          <cell r="C688" t="str">
            <v>025</v>
          </cell>
        </row>
        <row r="689">
          <cell r="A689" t="str">
            <v>B464</v>
          </cell>
          <cell r="B689" t="str">
            <v>MUCORMICOSIS DISEMINADA</v>
          </cell>
          <cell r="C689" t="str">
            <v>025</v>
          </cell>
        </row>
        <row r="690">
          <cell r="A690" t="str">
            <v>B465</v>
          </cell>
          <cell r="B690" t="str">
            <v>MUCORMICOSIS, SIN OTRA ESPECIFICACION</v>
          </cell>
          <cell r="C690" t="str">
            <v>025</v>
          </cell>
        </row>
        <row r="691">
          <cell r="A691" t="str">
            <v>B468</v>
          </cell>
          <cell r="B691" t="str">
            <v>OTRAS CIGOMICOSIS</v>
          </cell>
          <cell r="C691" t="str">
            <v>025</v>
          </cell>
        </row>
        <row r="692">
          <cell r="A692" t="str">
            <v>B469</v>
          </cell>
          <cell r="B692" t="str">
            <v>CIGOMICOSIS, NO ESPECIFICADA</v>
          </cell>
          <cell r="C692" t="str">
            <v>025</v>
          </cell>
        </row>
        <row r="693">
          <cell r="A693" t="str">
            <v>B47</v>
          </cell>
          <cell r="B693" t="str">
            <v>MICETOMA</v>
          </cell>
          <cell r="C693" t="str">
            <v>025</v>
          </cell>
        </row>
        <row r="694">
          <cell r="A694" t="str">
            <v>B470</v>
          </cell>
          <cell r="B694" t="str">
            <v>EUMICETOMA</v>
          </cell>
          <cell r="C694" t="str">
            <v>025</v>
          </cell>
        </row>
        <row r="695">
          <cell r="A695" t="str">
            <v>B471</v>
          </cell>
          <cell r="B695" t="str">
            <v>ACTINOMICETOMA</v>
          </cell>
          <cell r="C695" t="str">
            <v>025</v>
          </cell>
        </row>
        <row r="696">
          <cell r="A696" t="str">
            <v>B479</v>
          </cell>
          <cell r="B696" t="str">
            <v>MICETOMA, NO ESPECIFICADO</v>
          </cell>
          <cell r="C696" t="str">
            <v>025</v>
          </cell>
        </row>
        <row r="697">
          <cell r="A697" t="str">
            <v>B48</v>
          </cell>
          <cell r="B697" t="str">
            <v>OTRAS MICOSIS, NO CLASIFICADAS EN OTRA PARTE</v>
          </cell>
          <cell r="C697" t="str">
            <v>025</v>
          </cell>
        </row>
        <row r="698">
          <cell r="A698" t="str">
            <v>B480</v>
          </cell>
          <cell r="B698" t="str">
            <v>LOBOMICOSIS</v>
          </cell>
          <cell r="C698" t="str">
            <v>025</v>
          </cell>
        </row>
        <row r="699">
          <cell r="A699" t="str">
            <v>B481</v>
          </cell>
          <cell r="B699" t="str">
            <v>RINOSPORIDIOSIS</v>
          </cell>
          <cell r="C699" t="str">
            <v>025</v>
          </cell>
        </row>
        <row r="700">
          <cell r="A700" t="str">
            <v>B482</v>
          </cell>
          <cell r="B700" t="str">
            <v>ALESQUERIASIS</v>
          </cell>
          <cell r="C700" t="str">
            <v>025</v>
          </cell>
        </row>
        <row r="701">
          <cell r="A701" t="str">
            <v>B483</v>
          </cell>
          <cell r="B701" t="str">
            <v>GEOTRICOSIS</v>
          </cell>
          <cell r="C701" t="str">
            <v>025</v>
          </cell>
        </row>
        <row r="702">
          <cell r="A702" t="str">
            <v>B484</v>
          </cell>
          <cell r="B702" t="str">
            <v>PENICILOSIS</v>
          </cell>
          <cell r="C702" t="str">
            <v>025</v>
          </cell>
        </row>
        <row r="703">
          <cell r="A703" t="str">
            <v>B487</v>
          </cell>
          <cell r="B703" t="str">
            <v>MICOSIS OPORTUNISTAS</v>
          </cell>
          <cell r="C703" t="str">
            <v>025</v>
          </cell>
        </row>
        <row r="704">
          <cell r="A704" t="str">
            <v>B488</v>
          </cell>
          <cell r="B704" t="str">
            <v>OTRAS MICOSIS ESPECIFICADAS</v>
          </cell>
          <cell r="C704" t="str">
            <v>025</v>
          </cell>
        </row>
        <row r="705">
          <cell r="A705" t="str">
            <v>B49</v>
          </cell>
          <cell r="B705" t="str">
            <v>MICOSIS, NO ESPECIFICADA</v>
          </cell>
          <cell r="C705" t="str">
            <v>025</v>
          </cell>
        </row>
        <row r="706">
          <cell r="A706" t="str">
            <v>B50</v>
          </cell>
          <cell r="B706" t="str">
            <v>PALUDISMO (MALARIA) DEBIDA A PLASMODIUM FALCIPARUM</v>
          </cell>
          <cell r="C706" t="str">
            <v>021</v>
          </cell>
        </row>
        <row r="707">
          <cell r="A707" t="str">
            <v>B500</v>
          </cell>
          <cell r="B707" t="str">
            <v>PALUDISMO DEBIDA A PLASMODIUM FALCIP.CON COMPLICACIONES CEREBRALES</v>
          </cell>
          <cell r="C707" t="str">
            <v>021</v>
          </cell>
        </row>
        <row r="708">
          <cell r="A708" t="str">
            <v>B508</v>
          </cell>
          <cell r="B708" t="str">
            <v>OTRO PALUDISMO GRAVE Y COMPLICADA DEBIDO A PLASMODDIUM FALCIPARUM</v>
          </cell>
          <cell r="C708" t="str">
            <v>021</v>
          </cell>
        </row>
        <row r="709">
          <cell r="A709" t="str">
            <v>B509</v>
          </cell>
          <cell r="B709" t="str">
            <v>PALUDISMO DEBIDO A PLASMODIUM FALCIPARUM, SIN OTRA ESPECIFICACION</v>
          </cell>
          <cell r="C709" t="str">
            <v>021</v>
          </cell>
        </row>
        <row r="710">
          <cell r="A710" t="str">
            <v>B51</v>
          </cell>
          <cell r="B710" t="str">
            <v>PALUDIMSO (MALARIA)DEBIDO A PLASMODIUM VIVAX</v>
          </cell>
          <cell r="C710" t="str">
            <v>021</v>
          </cell>
        </row>
        <row r="711">
          <cell r="A711" t="str">
            <v>B510</v>
          </cell>
          <cell r="B711" t="str">
            <v>PALUDISMO DEBIDO A PLASMODIUM VIVAX CON RUPTURA  ESPLENICA</v>
          </cell>
          <cell r="C711" t="str">
            <v>021</v>
          </cell>
        </row>
        <row r="712">
          <cell r="A712" t="str">
            <v>B518</v>
          </cell>
          <cell r="B712" t="str">
            <v>PALUDISMO DEBIDO A PLASMODIUM VIVAX CON OTRAS COMPLICACIONES</v>
          </cell>
          <cell r="C712" t="str">
            <v>021</v>
          </cell>
        </row>
        <row r="713">
          <cell r="A713" t="str">
            <v>B519</v>
          </cell>
          <cell r="B713" t="str">
            <v>PALUDISMO DEBIDO A PLASMODIUM VIVAX, SIN COMPLICACIONES</v>
          </cell>
          <cell r="C713" t="str">
            <v>021</v>
          </cell>
        </row>
        <row r="714">
          <cell r="A714" t="str">
            <v>B52</v>
          </cell>
          <cell r="B714" t="str">
            <v>PALUDISMO (MALARIA)DEBIDO A PLASMODIUM MALARIAE</v>
          </cell>
          <cell r="C714" t="str">
            <v>021</v>
          </cell>
        </row>
        <row r="715">
          <cell r="A715" t="str">
            <v>B520</v>
          </cell>
          <cell r="B715" t="str">
            <v>PALUDISMO DEBIDO A PLASMODIUM MALARIAE CON NEFROPATIA</v>
          </cell>
          <cell r="C715" t="str">
            <v>021</v>
          </cell>
        </row>
        <row r="716">
          <cell r="A716" t="str">
            <v>B528</v>
          </cell>
          <cell r="B716" t="str">
            <v>PALUDISMO DEBIDO A PLASMODIUM MALARIAE CON OTRAS</v>
          </cell>
          <cell r="C716" t="str">
            <v>021</v>
          </cell>
        </row>
        <row r="717">
          <cell r="A717" t="str">
            <v>B529</v>
          </cell>
          <cell r="B717" t="str">
            <v>PALUDISMO DEBIDO A PLASMADIUM MALARIAE, SIN COMPLICACIONES</v>
          </cell>
          <cell r="C717" t="str">
            <v>021</v>
          </cell>
        </row>
        <row r="718">
          <cell r="A718" t="str">
            <v>B53</v>
          </cell>
          <cell r="B718" t="str">
            <v>OTRO PALUDISMO (MALARIA)CONFIRMADO PARASITOLOGICAMENTE</v>
          </cell>
          <cell r="C718" t="str">
            <v>021</v>
          </cell>
        </row>
        <row r="719">
          <cell r="A719" t="str">
            <v>B530</v>
          </cell>
          <cell r="B719" t="str">
            <v>PALUDISMO DEBIDO A PLASMODIUM OVALE</v>
          </cell>
          <cell r="C719" t="str">
            <v>021</v>
          </cell>
        </row>
        <row r="720">
          <cell r="A720" t="str">
            <v>B531</v>
          </cell>
          <cell r="B720" t="str">
            <v>PALUDISMO DEBIDO A PLASMODIOS DE LOS SIMIOS</v>
          </cell>
          <cell r="C720" t="str">
            <v>021</v>
          </cell>
        </row>
        <row r="721">
          <cell r="A721" t="str">
            <v>B538</v>
          </cell>
          <cell r="B721" t="str">
            <v>OTRO PALUDISMO CONFIRMADO PARASITOLOGICAMENTE, NO CLASIF.EN OTRA PARTE</v>
          </cell>
          <cell r="C721" t="str">
            <v>021</v>
          </cell>
        </row>
        <row r="722">
          <cell r="A722" t="str">
            <v>B54</v>
          </cell>
          <cell r="B722" t="str">
            <v>PALUDISMO (MALARIA) NO ESPECIFICADO</v>
          </cell>
          <cell r="C722" t="str">
            <v>021</v>
          </cell>
        </row>
        <row r="723">
          <cell r="A723" t="str">
            <v>B55</v>
          </cell>
          <cell r="B723" t="str">
            <v>LEISHMANIASIS</v>
          </cell>
          <cell r="C723" t="str">
            <v>022</v>
          </cell>
        </row>
        <row r="724">
          <cell r="A724" t="str">
            <v>B550</v>
          </cell>
          <cell r="B724" t="str">
            <v>LEISHMANIASIS VISCERAL</v>
          </cell>
          <cell r="C724" t="str">
            <v>022</v>
          </cell>
        </row>
        <row r="725">
          <cell r="A725" t="str">
            <v>B551</v>
          </cell>
          <cell r="B725" t="str">
            <v>LEISHMANIASIS CUTANEA</v>
          </cell>
          <cell r="C725" t="str">
            <v>022</v>
          </cell>
        </row>
        <row r="726">
          <cell r="A726" t="str">
            <v>B552</v>
          </cell>
          <cell r="B726" t="str">
            <v>LEISHMANIASIS MUCOCUTANEA</v>
          </cell>
          <cell r="C726" t="str">
            <v>022</v>
          </cell>
        </row>
        <row r="727">
          <cell r="A727" t="str">
            <v>B559</v>
          </cell>
          <cell r="B727" t="str">
            <v>LEISHMANIASIS, NO ESPECIFICADA</v>
          </cell>
          <cell r="C727" t="str">
            <v>022</v>
          </cell>
        </row>
        <row r="728">
          <cell r="A728" t="str">
            <v>B56</v>
          </cell>
          <cell r="B728" t="str">
            <v>TRIPANOSOMIASIS AFRICANA</v>
          </cell>
          <cell r="C728" t="str">
            <v>023</v>
          </cell>
        </row>
        <row r="729">
          <cell r="A729" t="str">
            <v>B560</v>
          </cell>
          <cell r="B729" t="str">
            <v>TRIPANOSOMIASIS GAMBIENSE</v>
          </cell>
          <cell r="C729" t="str">
            <v>023</v>
          </cell>
        </row>
        <row r="730">
          <cell r="A730" t="str">
            <v>B561</v>
          </cell>
          <cell r="B730" t="str">
            <v>TRIPANOSOMIASIS RHODESIENSE</v>
          </cell>
          <cell r="C730" t="str">
            <v>023</v>
          </cell>
        </row>
        <row r="731">
          <cell r="A731" t="str">
            <v>B569</v>
          </cell>
          <cell r="B731" t="str">
            <v>TRIPANOSOMIASIS AFRICANA, SIN OTRA ESPECIFICACION</v>
          </cell>
          <cell r="C731" t="str">
            <v>023</v>
          </cell>
        </row>
        <row r="732">
          <cell r="A732" t="str">
            <v>B57</v>
          </cell>
          <cell r="B732" t="str">
            <v>ENFERMEDAD DE CHAGAS</v>
          </cell>
          <cell r="C732" t="str">
            <v>023</v>
          </cell>
        </row>
        <row r="733">
          <cell r="A733" t="str">
            <v>B570</v>
          </cell>
          <cell r="B733" t="str">
            <v>ENFERMEDAD DE CHAGAS AGUDA QUE AFECTA AL CORAZON</v>
          </cell>
          <cell r="C733" t="str">
            <v>023</v>
          </cell>
        </row>
        <row r="734">
          <cell r="A734" t="str">
            <v>B571</v>
          </cell>
          <cell r="B734" t="str">
            <v>ENFERMEDAD DE CHAGAS AGUDA QUE NO AFECTA  AL CORAZON</v>
          </cell>
          <cell r="C734" t="str">
            <v>023</v>
          </cell>
        </row>
        <row r="735">
          <cell r="A735" t="str">
            <v>B572</v>
          </cell>
          <cell r="B735" t="str">
            <v>ENFERMEDAD DE CHAGAS (CRONICA) QUE AFECTA AL CORAZON</v>
          </cell>
          <cell r="C735" t="str">
            <v>023</v>
          </cell>
        </row>
        <row r="736">
          <cell r="A736" t="str">
            <v>B573</v>
          </cell>
          <cell r="B736" t="str">
            <v>ENFERMEDAD DE CHAGAS (CRONICA)QUE AFECTA AL SISTEMA DIGESTIVO</v>
          </cell>
          <cell r="C736" t="str">
            <v>023</v>
          </cell>
        </row>
        <row r="737">
          <cell r="A737" t="str">
            <v>B574</v>
          </cell>
          <cell r="B737" t="str">
            <v>ENFERMEDAD DE CHAGAS (CRONICA) QUE AFECTA AL SISTEMA NERVIOSO</v>
          </cell>
          <cell r="C737" t="str">
            <v>023</v>
          </cell>
        </row>
        <row r="738">
          <cell r="A738" t="str">
            <v>B575</v>
          </cell>
          <cell r="B738" t="str">
            <v>ENFERMEDAD DE CHAGAS (CRONICA) QUE AFECTA OTROS ORGANOS</v>
          </cell>
          <cell r="C738" t="str">
            <v>023</v>
          </cell>
        </row>
        <row r="739">
          <cell r="A739" t="str">
            <v>B58</v>
          </cell>
          <cell r="B739" t="str">
            <v>TOXOPLASMOSIS</v>
          </cell>
          <cell r="C739" t="str">
            <v>025</v>
          </cell>
        </row>
        <row r="740">
          <cell r="A740" t="str">
            <v>B580</v>
          </cell>
          <cell r="B740" t="str">
            <v>OCULOPATIA DEBIDA A TOXOPLASMA</v>
          </cell>
          <cell r="C740" t="str">
            <v>025</v>
          </cell>
        </row>
        <row r="741">
          <cell r="A741" t="str">
            <v>B581</v>
          </cell>
          <cell r="B741" t="str">
            <v>HEPATITIS DEBIDA A TOXOPLASMA</v>
          </cell>
          <cell r="C741" t="str">
            <v>025</v>
          </cell>
        </row>
        <row r="742">
          <cell r="A742" t="str">
            <v>B582</v>
          </cell>
          <cell r="B742" t="str">
            <v>MENINGOENCEFALITIS DEBIDA A TOXOPLASMA</v>
          </cell>
          <cell r="C742" t="str">
            <v>025</v>
          </cell>
        </row>
        <row r="743">
          <cell r="A743" t="str">
            <v>B583</v>
          </cell>
          <cell r="B743" t="str">
            <v>TOXOPLASMOSIS PULMONAR</v>
          </cell>
          <cell r="C743" t="str">
            <v>025</v>
          </cell>
        </row>
        <row r="744">
          <cell r="A744" t="str">
            <v>B588</v>
          </cell>
          <cell r="B744" t="str">
            <v>TOXOPLASMOSIS CON OTRO ORGANO AFECTADO</v>
          </cell>
          <cell r="C744" t="str">
            <v>025</v>
          </cell>
        </row>
        <row r="745">
          <cell r="A745" t="str">
            <v>B589</v>
          </cell>
          <cell r="B745" t="str">
            <v>TOXOPLASMOSIS NO ESPECIFICADA</v>
          </cell>
          <cell r="C745" t="str">
            <v>025</v>
          </cell>
        </row>
        <row r="746">
          <cell r="A746" t="str">
            <v>B59</v>
          </cell>
          <cell r="B746" t="str">
            <v>NEUMOCISTOSIS</v>
          </cell>
          <cell r="C746" t="str">
            <v>025</v>
          </cell>
        </row>
        <row r="747">
          <cell r="A747" t="str">
            <v>B60</v>
          </cell>
          <cell r="B747" t="str">
            <v>OTRAS ENF.DEBIDAS A PORTOZOARIOS,NO CLASIFICADAS EN OTRA PARTE</v>
          </cell>
          <cell r="C747" t="str">
            <v>025</v>
          </cell>
        </row>
        <row r="748">
          <cell r="A748" t="str">
            <v>B600</v>
          </cell>
          <cell r="B748" t="str">
            <v>BABESIOSIS</v>
          </cell>
          <cell r="C748" t="str">
            <v>025</v>
          </cell>
        </row>
        <row r="749">
          <cell r="A749" t="str">
            <v>B601</v>
          </cell>
          <cell r="B749" t="str">
            <v>ACANTAMEBIASIS</v>
          </cell>
          <cell r="C749" t="str">
            <v>025</v>
          </cell>
        </row>
        <row r="750">
          <cell r="A750" t="str">
            <v>B602</v>
          </cell>
          <cell r="B750" t="str">
            <v>NAEGLERIASIS</v>
          </cell>
          <cell r="C750" t="str">
            <v>025</v>
          </cell>
        </row>
        <row r="751">
          <cell r="A751" t="str">
            <v>B608</v>
          </cell>
          <cell r="B751" t="str">
            <v>OTRAS ENFERMEDADES ESPECIFICADAS DEBIDAS A PROTOZOARIOS</v>
          </cell>
          <cell r="C751" t="str">
            <v>025</v>
          </cell>
        </row>
        <row r="752">
          <cell r="A752" t="str">
            <v>B64</v>
          </cell>
          <cell r="B752" t="str">
            <v>ENFERMEDADES DEBIDAS A PROTOZOARIOS NO ESPECIFICADAS</v>
          </cell>
          <cell r="C752" t="str">
            <v>025</v>
          </cell>
        </row>
        <row r="753">
          <cell r="A753" t="str">
            <v>B65</v>
          </cell>
          <cell r="B753" t="str">
            <v>ESQUITOSOMIASIS  (BILHARZIASIS)</v>
          </cell>
          <cell r="C753" t="str">
            <v>024</v>
          </cell>
        </row>
        <row r="754">
          <cell r="A754" t="str">
            <v>B650</v>
          </cell>
          <cell r="B754" t="str">
            <v>ESQUISTOSOMIASIS DEBIDA A SCHISTOSOMA HAEMATOBIUM</v>
          </cell>
          <cell r="C754" t="str">
            <v>024</v>
          </cell>
        </row>
        <row r="755">
          <cell r="A755" t="str">
            <v>B651</v>
          </cell>
          <cell r="B755" t="str">
            <v>ESQUISTOSOMIASIS DEBIDA A SCHISTOSOMA MANSONI</v>
          </cell>
          <cell r="C755" t="str">
            <v>024</v>
          </cell>
        </row>
        <row r="756">
          <cell r="A756" t="str">
            <v>B652</v>
          </cell>
          <cell r="B756" t="str">
            <v>SEQUITOSOMIASIS DEBIDA A SCHISTOSOMA JAPONICUM</v>
          </cell>
          <cell r="C756" t="str">
            <v>024</v>
          </cell>
        </row>
        <row r="757">
          <cell r="A757" t="str">
            <v>B653</v>
          </cell>
          <cell r="B757" t="str">
            <v>DERMTITIS POR CERCARIAS</v>
          </cell>
          <cell r="C757" t="str">
            <v>024</v>
          </cell>
        </row>
        <row r="758">
          <cell r="A758" t="str">
            <v>B658</v>
          </cell>
          <cell r="B758" t="str">
            <v>OTRAS ESQUISTOSOMIASIS</v>
          </cell>
          <cell r="C758" t="str">
            <v>024</v>
          </cell>
        </row>
        <row r="759">
          <cell r="A759" t="str">
            <v>B659</v>
          </cell>
          <cell r="B759" t="str">
            <v>ESQUISTOSOMIASIS,NO ESPECIFICADAS</v>
          </cell>
          <cell r="C759" t="str">
            <v>024</v>
          </cell>
        </row>
        <row r="760">
          <cell r="A760" t="str">
            <v>B66</v>
          </cell>
          <cell r="B760" t="str">
            <v>OTRAS INFECCIONES DEBIDA A TREMATODOS</v>
          </cell>
          <cell r="C760" t="str">
            <v>025</v>
          </cell>
        </row>
        <row r="761">
          <cell r="A761" t="str">
            <v>B660</v>
          </cell>
          <cell r="B761" t="str">
            <v>OPISTORQUIASIS</v>
          </cell>
          <cell r="C761" t="str">
            <v>024</v>
          </cell>
        </row>
        <row r="762">
          <cell r="A762" t="str">
            <v>B661</v>
          </cell>
          <cell r="B762" t="str">
            <v>CLONORQUIASIS</v>
          </cell>
          <cell r="C762" t="str">
            <v>025</v>
          </cell>
        </row>
        <row r="763">
          <cell r="A763" t="str">
            <v>B662</v>
          </cell>
          <cell r="B763" t="str">
            <v>DICROCOELIASIS</v>
          </cell>
          <cell r="C763" t="str">
            <v>025</v>
          </cell>
        </row>
        <row r="764">
          <cell r="A764" t="str">
            <v>B663</v>
          </cell>
          <cell r="B764" t="str">
            <v>FASCIOLASIS</v>
          </cell>
          <cell r="C764" t="str">
            <v>025</v>
          </cell>
        </row>
        <row r="765">
          <cell r="A765" t="str">
            <v>B664</v>
          </cell>
          <cell r="B765" t="str">
            <v>PARAGONIMIASIS</v>
          </cell>
          <cell r="C765" t="str">
            <v>025</v>
          </cell>
        </row>
        <row r="766">
          <cell r="A766" t="str">
            <v>B665</v>
          </cell>
          <cell r="B766" t="str">
            <v>FASCIOLOPSIASIS</v>
          </cell>
          <cell r="C766" t="str">
            <v>025</v>
          </cell>
        </row>
        <row r="767">
          <cell r="A767" t="str">
            <v>B668</v>
          </cell>
          <cell r="B767" t="str">
            <v>OTRAS IFECCIONES ESPECIFICADAS DEBIDAS A TREMATODOS</v>
          </cell>
          <cell r="C767" t="str">
            <v>025</v>
          </cell>
        </row>
        <row r="768">
          <cell r="A768" t="str">
            <v>B669</v>
          </cell>
          <cell r="B768" t="str">
            <v>INFECCION DEBIDA A TREMATODOS,NO ESPECIFICADA</v>
          </cell>
          <cell r="C768" t="str">
            <v>025</v>
          </cell>
        </row>
        <row r="769">
          <cell r="A769" t="str">
            <v>B67</v>
          </cell>
          <cell r="B769" t="str">
            <v>EQUINOCOCOSIS</v>
          </cell>
          <cell r="C769" t="str">
            <v>025</v>
          </cell>
        </row>
        <row r="770">
          <cell r="A770" t="str">
            <v>B670</v>
          </cell>
          <cell r="B770" t="str">
            <v>INFECCION DEL HIGADO DEBIDA A ECHINOCOCCUS GRANULOSUS</v>
          </cell>
          <cell r="C770" t="str">
            <v>025</v>
          </cell>
        </row>
        <row r="771">
          <cell r="A771" t="str">
            <v>B671</v>
          </cell>
          <cell r="B771" t="str">
            <v>INFECCION DEL PULMON DEBIDA A ECHINOCOCCUS GRANULOSUS</v>
          </cell>
          <cell r="C771" t="str">
            <v>025</v>
          </cell>
        </row>
        <row r="772">
          <cell r="A772" t="str">
            <v>B672</v>
          </cell>
          <cell r="B772" t="str">
            <v>INFECCION DE HUESO DEBIDA A ECHINOCOCCUS GRANULOSUS</v>
          </cell>
          <cell r="C772" t="str">
            <v>025</v>
          </cell>
        </row>
        <row r="773">
          <cell r="A773" t="str">
            <v>B673</v>
          </cell>
          <cell r="B773" t="str">
            <v>INF. DE OTRO ORGANO Y DE SITIOS MULT. DEBIDA A ECHINOCOCCUS GRAN.</v>
          </cell>
          <cell r="C773" t="str">
            <v>025</v>
          </cell>
        </row>
        <row r="774">
          <cell r="A774" t="str">
            <v>B674</v>
          </cell>
          <cell r="B774" t="str">
            <v>INF.DEBIDA A ECHINOCOCCUS GRAN.SIN OTRA ESPECIFICACION</v>
          </cell>
          <cell r="C774" t="str">
            <v>025</v>
          </cell>
        </row>
        <row r="775">
          <cell r="A775" t="str">
            <v>B675</v>
          </cell>
          <cell r="B775" t="str">
            <v>INFECCION DEL HIGADO DEBIDA A ECHINOCOCCUS MULTILOCULARIS</v>
          </cell>
          <cell r="C775" t="str">
            <v>025</v>
          </cell>
        </row>
        <row r="776">
          <cell r="A776" t="str">
            <v>B676</v>
          </cell>
          <cell r="B776" t="str">
            <v>INF. DE OTRO ORGANO Y DE SITIOS MULT.DEBIDA A ACHINOCOCCUS MULTILOCULA</v>
          </cell>
          <cell r="C776" t="str">
            <v>025</v>
          </cell>
        </row>
        <row r="777">
          <cell r="A777" t="str">
            <v>B677</v>
          </cell>
          <cell r="B777" t="str">
            <v>INF.DEBIDA A ECHINOCOCCUS MULTILOCUL.SIN OTRA ESPECIFICACION</v>
          </cell>
          <cell r="C777" t="str">
            <v>025</v>
          </cell>
        </row>
        <row r="778">
          <cell r="A778" t="str">
            <v>B678</v>
          </cell>
          <cell r="B778" t="str">
            <v>EQUINOCOCOSIS DEL HIGADO, NO ESPECIFICADA</v>
          </cell>
          <cell r="C778" t="str">
            <v>025</v>
          </cell>
        </row>
        <row r="779">
          <cell r="A779" t="str">
            <v>B679</v>
          </cell>
          <cell r="B779" t="str">
            <v>EQUINOCOCOSIS,OTRA Y LA NO ESPECIFICADA</v>
          </cell>
          <cell r="C779" t="str">
            <v>025</v>
          </cell>
        </row>
        <row r="780">
          <cell r="A780" t="str">
            <v>B68</v>
          </cell>
          <cell r="B780" t="str">
            <v>TENIASIS</v>
          </cell>
          <cell r="C780" t="str">
            <v>025</v>
          </cell>
        </row>
        <row r="781">
          <cell r="A781" t="str">
            <v>B680</v>
          </cell>
          <cell r="B781" t="str">
            <v>TENIASIS DEBIDA A TAENIA SOLIUM</v>
          </cell>
          <cell r="C781" t="str">
            <v>025</v>
          </cell>
        </row>
        <row r="782">
          <cell r="A782" t="str">
            <v>B681</v>
          </cell>
          <cell r="B782" t="str">
            <v>INFECCION DE DEBIDA A TAENIA SAGINATA</v>
          </cell>
          <cell r="C782" t="str">
            <v>025</v>
          </cell>
        </row>
        <row r="783">
          <cell r="A783" t="str">
            <v>B689</v>
          </cell>
          <cell r="B783" t="str">
            <v>TENIASIS,NO ESPECIFICADA</v>
          </cell>
          <cell r="C783" t="str">
            <v>025</v>
          </cell>
        </row>
        <row r="784">
          <cell r="A784" t="str">
            <v>B69</v>
          </cell>
          <cell r="B784" t="str">
            <v>CISTICERCOSIS</v>
          </cell>
          <cell r="C784" t="str">
            <v>025</v>
          </cell>
        </row>
        <row r="785">
          <cell r="A785" t="str">
            <v>B690</v>
          </cell>
          <cell r="B785" t="str">
            <v>CISTICERCOSIS DEL SISTEMA NERVIOSO CENTRAL</v>
          </cell>
          <cell r="C785" t="str">
            <v>025</v>
          </cell>
        </row>
        <row r="786">
          <cell r="A786" t="str">
            <v>B691</v>
          </cell>
          <cell r="B786" t="str">
            <v>CISTICERCOSIS DEL OJO</v>
          </cell>
          <cell r="C786" t="str">
            <v>025</v>
          </cell>
        </row>
        <row r="787">
          <cell r="A787" t="str">
            <v>B698</v>
          </cell>
          <cell r="B787" t="str">
            <v>CISTICERCOSIS DE OTROS SITIOS</v>
          </cell>
          <cell r="C787" t="str">
            <v>025</v>
          </cell>
        </row>
        <row r="788">
          <cell r="A788" t="str">
            <v>B699</v>
          </cell>
          <cell r="B788" t="str">
            <v>CISTICERCOSIS,NO ESPECIFICADA</v>
          </cell>
          <cell r="C788" t="str">
            <v>025</v>
          </cell>
        </row>
        <row r="789">
          <cell r="A789" t="str">
            <v>B70</v>
          </cell>
          <cell r="B789" t="str">
            <v>DIFILOBOTRIASIS Y ESPARGANOSIS</v>
          </cell>
          <cell r="C789" t="str">
            <v>025</v>
          </cell>
        </row>
        <row r="790">
          <cell r="A790" t="str">
            <v>B700</v>
          </cell>
          <cell r="B790" t="str">
            <v>DIFILOBOTRIASIS INTESTINAL</v>
          </cell>
          <cell r="C790" t="str">
            <v>025</v>
          </cell>
        </row>
        <row r="791">
          <cell r="A791" t="str">
            <v>B701</v>
          </cell>
          <cell r="B791" t="str">
            <v>ESPARGANOSIS</v>
          </cell>
          <cell r="C791" t="str">
            <v>025</v>
          </cell>
        </row>
        <row r="792">
          <cell r="A792" t="str">
            <v>B71</v>
          </cell>
          <cell r="B792" t="str">
            <v>OTRAS INFECCIONES DEBIDAS A CESTODOS</v>
          </cell>
          <cell r="C792" t="str">
            <v>025</v>
          </cell>
        </row>
        <row r="793">
          <cell r="A793" t="str">
            <v>B710</v>
          </cell>
          <cell r="B793" t="str">
            <v>HIMENOLEPIASIS</v>
          </cell>
          <cell r="C793" t="str">
            <v>025</v>
          </cell>
        </row>
        <row r="794">
          <cell r="A794" t="str">
            <v>B711</v>
          </cell>
          <cell r="B794" t="str">
            <v>DIPILIDIASIS</v>
          </cell>
          <cell r="C794" t="str">
            <v>025</v>
          </cell>
        </row>
        <row r="795">
          <cell r="A795" t="str">
            <v>B718</v>
          </cell>
          <cell r="B795" t="str">
            <v>OTRAS INFECCIONES DEBIDA A CESTODOS ESPECIFICADAS</v>
          </cell>
          <cell r="C795" t="str">
            <v>025</v>
          </cell>
        </row>
        <row r="796">
          <cell r="A796" t="str">
            <v>B719</v>
          </cell>
          <cell r="B796" t="str">
            <v>INFECCION DEBIDA A CESTODOS, NO ESPECIFICADA</v>
          </cell>
          <cell r="C796" t="str">
            <v>025</v>
          </cell>
        </row>
        <row r="797">
          <cell r="A797" t="str">
            <v>B72</v>
          </cell>
          <cell r="B797" t="str">
            <v>DRACONTIASIS</v>
          </cell>
          <cell r="C797" t="str">
            <v>025</v>
          </cell>
        </row>
        <row r="798">
          <cell r="A798" t="str">
            <v>B73</v>
          </cell>
          <cell r="B798" t="str">
            <v>ONCOCERCOSIS</v>
          </cell>
          <cell r="C798" t="str">
            <v>025</v>
          </cell>
        </row>
        <row r="799">
          <cell r="A799" t="str">
            <v>B74</v>
          </cell>
          <cell r="B799" t="str">
            <v>FILARIASIS</v>
          </cell>
          <cell r="C799" t="str">
            <v>025</v>
          </cell>
        </row>
        <row r="800">
          <cell r="A800" t="str">
            <v>B740</v>
          </cell>
          <cell r="B800" t="str">
            <v>FILARIASIS DEBIDA A WUCHERERIA BANCROFTI</v>
          </cell>
          <cell r="C800" t="str">
            <v>025</v>
          </cell>
        </row>
        <row r="801">
          <cell r="A801" t="str">
            <v>B741</v>
          </cell>
          <cell r="B801" t="str">
            <v>FILARIASIS DEBIDA A BRUGIA MALAYI</v>
          </cell>
          <cell r="C801" t="str">
            <v>025</v>
          </cell>
        </row>
        <row r="802">
          <cell r="A802" t="str">
            <v>B742</v>
          </cell>
          <cell r="B802" t="str">
            <v>FILARIASIS DEBIDA A BRUGIA TIMORI</v>
          </cell>
          <cell r="C802" t="str">
            <v>025</v>
          </cell>
        </row>
        <row r="803">
          <cell r="A803" t="str">
            <v>B743</v>
          </cell>
          <cell r="B803" t="str">
            <v>LOAIASIS</v>
          </cell>
          <cell r="C803" t="str">
            <v>025</v>
          </cell>
        </row>
        <row r="804">
          <cell r="A804" t="str">
            <v>B744</v>
          </cell>
          <cell r="B804" t="str">
            <v>MANSONELIASIS</v>
          </cell>
          <cell r="C804" t="str">
            <v>025</v>
          </cell>
        </row>
        <row r="805">
          <cell r="A805" t="str">
            <v>B748</v>
          </cell>
          <cell r="B805" t="str">
            <v>OTRAS FILARIASIS</v>
          </cell>
          <cell r="C805" t="str">
            <v>025</v>
          </cell>
        </row>
        <row r="806">
          <cell r="A806" t="str">
            <v>B749</v>
          </cell>
          <cell r="B806" t="str">
            <v>FILARIASIS, NO ESPECIFICADA</v>
          </cell>
          <cell r="C806" t="str">
            <v>025</v>
          </cell>
        </row>
        <row r="807">
          <cell r="A807" t="str">
            <v>B75</v>
          </cell>
          <cell r="B807" t="str">
            <v>TRIQUINOSIS</v>
          </cell>
          <cell r="C807" t="str">
            <v>025</v>
          </cell>
        </row>
        <row r="808">
          <cell r="A808" t="str">
            <v>B76</v>
          </cell>
          <cell r="B808" t="str">
            <v>ANQUILOSTOMIASIS Y NECATORIASIS</v>
          </cell>
          <cell r="C808" t="str">
            <v>025</v>
          </cell>
        </row>
        <row r="809">
          <cell r="A809" t="str">
            <v>B760</v>
          </cell>
          <cell r="B809" t="str">
            <v>ANQUILOSTOMIASIS</v>
          </cell>
          <cell r="C809" t="str">
            <v>025</v>
          </cell>
        </row>
        <row r="810">
          <cell r="A810" t="str">
            <v>B761</v>
          </cell>
          <cell r="B810" t="str">
            <v>NECATORIASIS</v>
          </cell>
          <cell r="C810" t="str">
            <v>025</v>
          </cell>
        </row>
        <row r="811">
          <cell r="A811" t="str">
            <v>B768</v>
          </cell>
          <cell r="B811" t="str">
            <v>OTRAS ENFERMEDADES DEBIDA A ANQUILOSTOMAS</v>
          </cell>
          <cell r="C811" t="str">
            <v>025</v>
          </cell>
        </row>
        <row r="812">
          <cell r="A812" t="str">
            <v>B769</v>
          </cell>
          <cell r="B812" t="str">
            <v>ENFERMEDAD DEBIDA A ANQUILOSTOMAS, NO ESPECIFICADAS</v>
          </cell>
          <cell r="C812" t="str">
            <v>025</v>
          </cell>
        </row>
        <row r="813">
          <cell r="A813" t="str">
            <v>B77</v>
          </cell>
          <cell r="B813" t="str">
            <v>ASCARIASIS</v>
          </cell>
          <cell r="C813" t="str">
            <v>025</v>
          </cell>
        </row>
        <row r="814">
          <cell r="A814" t="str">
            <v>B770</v>
          </cell>
          <cell r="B814" t="str">
            <v>ASCARIASIS CON COMPLICACIONES INTESTINALES</v>
          </cell>
          <cell r="C814" t="str">
            <v>025</v>
          </cell>
        </row>
        <row r="815">
          <cell r="A815" t="str">
            <v>B778</v>
          </cell>
          <cell r="B815" t="str">
            <v>ASCARIASIS CON OTRAS COMPLICACIONES</v>
          </cell>
          <cell r="C815" t="str">
            <v>025</v>
          </cell>
        </row>
        <row r="816">
          <cell r="A816" t="str">
            <v>B779</v>
          </cell>
          <cell r="B816" t="str">
            <v>SACARIASIS, NO ESPECIFICADAS</v>
          </cell>
          <cell r="C816" t="str">
            <v>025</v>
          </cell>
        </row>
        <row r="817">
          <cell r="A817" t="str">
            <v>B78</v>
          </cell>
          <cell r="B817" t="str">
            <v>ESTRONGILOIDIASIS</v>
          </cell>
          <cell r="C817" t="str">
            <v>025</v>
          </cell>
        </row>
        <row r="818">
          <cell r="A818" t="str">
            <v>B780</v>
          </cell>
          <cell r="B818" t="str">
            <v>ESTRONGILOIDIASIS INTESTINAL</v>
          </cell>
          <cell r="C818" t="str">
            <v>025</v>
          </cell>
        </row>
        <row r="819">
          <cell r="A819" t="str">
            <v>B781</v>
          </cell>
          <cell r="B819" t="str">
            <v>ESTRONGILOIDIASIS CUTANEA</v>
          </cell>
          <cell r="C819" t="str">
            <v>025</v>
          </cell>
        </row>
        <row r="820">
          <cell r="A820" t="str">
            <v>B787</v>
          </cell>
          <cell r="B820" t="str">
            <v>ESTRONGILOIDIASIS DISEMINADA</v>
          </cell>
          <cell r="C820" t="str">
            <v>025</v>
          </cell>
        </row>
        <row r="821">
          <cell r="A821" t="str">
            <v>B789</v>
          </cell>
          <cell r="B821" t="str">
            <v>ESTRONGILOIDIASIS, NO ESPECIFICADA</v>
          </cell>
          <cell r="C821" t="str">
            <v>025</v>
          </cell>
        </row>
        <row r="822">
          <cell r="A822" t="str">
            <v>B79</v>
          </cell>
          <cell r="B822" t="str">
            <v>TRICURIASIS</v>
          </cell>
          <cell r="C822" t="str">
            <v>025</v>
          </cell>
        </row>
        <row r="823">
          <cell r="A823" t="str">
            <v>B80</v>
          </cell>
          <cell r="B823" t="str">
            <v>ENTEROBIASIS</v>
          </cell>
          <cell r="C823" t="str">
            <v>025</v>
          </cell>
        </row>
        <row r="824">
          <cell r="A824" t="str">
            <v>B81</v>
          </cell>
          <cell r="B824" t="str">
            <v>OTRAS HELMINTIASIS INTESTINALES,NO CLACIFICADAS OTRA PARTE</v>
          </cell>
          <cell r="C824" t="str">
            <v>025</v>
          </cell>
        </row>
        <row r="825">
          <cell r="A825" t="str">
            <v>B810</v>
          </cell>
          <cell r="B825" t="str">
            <v>ANISAQUIASIS</v>
          </cell>
          <cell r="C825" t="str">
            <v>025</v>
          </cell>
        </row>
        <row r="826">
          <cell r="A826" t="str">
            <v>B811</v>
          </cell>
          <cell r="B826" t="str">
            <v>CAPILARIASIS INTESTINAL</v>
          </cell>
          <cell r="C826" t="str">
            <v>025</v>
          </cell>
        </row>
        <row r="827">
          <cell r="A827" t="str">
            <v>B812</v>
          </cell>
          <cell r="B827" t="str">
            <v>TRICOESTRONGILIASIS</v>
          </cell>
          <cell r="C827" t="str">
            <v>025</v>
          </cell>
        </row>
        <row r="828">
          <cell r="A828" t="str">
            <v>B813</v>
          </cell>
          <cell r="B828" t="str">
            <v>ANGIOESTRONGILIASIS INTESTINAL</v>
          </cell>
          <cell r="C828" t="str">
            <v>025</v>
          </cell>
        </row>
        <row r="829">
          <cell r="A829" t="str">
            <v>B814</v>
          </cell>
          <cell r="B829" t="str">
            <v>HELMINTIASIS INTESTINAL MIXTA</v>
          </cell>
          <cell r="C829" t="str">
            <v>025</v>
          </cell>
        </row>
        <row r="830">
          <cell r="A830" t="str">
            <v>B818</v>
          </cell>
          <cell r="B830" t="str">
            <v>OTRAS HELMINTIASIS INTESTINALES ESPECIFICADAS</v>
          </cell>
          <cell r="C830" t="str">
            <v>025</v>
          </cell>
        </row>
        <row r="831">
          <cell r="A831" t="str">
            <v>B82</v>
          </cell>
          <cell r="B831" t="str">
            <v>PARASITOSIS INTESTINALES, SIN OTRA ESPECIFICACION</v>
          </cell>
          <cell r="C831" t="str">
            <v>025</v>
          </cell>
        </row>
        <row r="832">
          <cell r="A832" t="str">
            <v>B820</v>
          </cell>
          <cell r="B832" t="str">
            <v>HELMINTIASIS INTESTINAL, SIN OTRA ESPECIFICACION</v>
          </cell>
          <cell r="C832" t="str">
            <v>025</v>
          </cell>
        </row>
        <row r="833">
          <cell r="A833" t="str">
            <v>B829</v>
          </cell>
          <cell r="B833" t="str">
            <v>PARASITOSIS INTESTINAL, SIN OTRA ESPECIFICACION</v>
          </cell>
          <cell r="C833" t="str">
            <v>025</v>
          </cell>
        </row>
        <row r="834">
          <cell r="A834" t="str">
            <v>B83</v>
          </cell>
          <cell r="B834" t="str">
            <v>OTRAS HELMINTIASIS</v>
          </cell>
          <cell r="C834" t="str">
            <v>025</v>
          </cell>
        </row>
        <row r="835">
          <cell r="A835" t="str">
            <v>B830</v>
          </cell>
          <cell r="B835" t="str">
            <v>LARVA MUGRANS VISCERAL</v>
          </cell>
          <cell r="C835" t="str">
            <v>025</v>
          </cell>
        </row>
        <row r="836">
          <cell r="A836" t="str">
            <v>B831</v>
          </cell>
          <cell r="B836" t="str">
            <v>GNATOSTOMIASIS</v>
          </cell>
          <cell r="C836" t="str">
            <v>025</v>
          </cell>
        </row>
        <row r="837">
          <cell r="A837" t="str">
            <v>B832</v>
          </cell>
          <cell r="B837" t="str">
            <v>ANGIOESTRONGILIASIS DEBIDA A PARASTRONGYLUS CANTONENSIS</v>
          </cell>
          <cell r="C837" t="str">
            <v>025</v>
          </cell>
        </row>
        <row r="838">
          <cell r="A838" t="str">
            <v>B833</v>
          </cell>
          <cell r="B838" t="str">
            <v>SINGAMIASIS</v>
          </cell>
          <cell r="C838" t="str">
            <v>025</v>
          </cell>
        </row>
        <row r="839">
          <cell r="A839" t="str">
            <v>B834</v>
          </cell>
          <cell r="B839" t="str">
            <v>HIRUDINIASIS INTERNA</v>
          </cell>
          <cell r="C839" t="str">
            <v>025</v>
          </cell>
        </row>
        <row r="840">
          <cell r="A840" t="str">
            <v>B838</v>
          </cell>
          <cell r="B840" t="str">
            <v>OTRAS HELMINTIASIS ESPECIFICADAS</v>
          </cell>
          <cell r="C840" t="str">
            <v>025</v>
          </cell>
        </row>
        <row r="841">
          <cell r="A841" t="str">
            <v>B839</v>
          </cell>
          <cell r="B841" t="str">
            <v>HELMINTIASIS, NO ESPECIFICADAS</v>
          </cell>
          <cell r="C841" t="str">
            <v>025</v>
          </cell>
        </row>
        <row r="842">
          <cell r="A842" t="str">
            <v>B85</v>
          </cell>
          <cell r="B842" t="str">
            <v>PEDICULOSIS Y PHTHIRIASIS</v>
          </cell>
          <cell r="C842" t="str">
            <v>025</v>
          </cell>
        </row>
        <row r="843">
          <cell r="A843" t="str">
            <v>B850</v>
          </cell>
          <cell r="B843" t="str">
            <v>PEDICULOSIS DEBIDA A PEDICULUS HUMANUS CAPITIS</v>
          </cell>
          <cell r="C843" t="str">
            <v>025</v>
          </cell>
        </row>
        <row r="844">
          <cell r="A844" t="str">
            <v>B851</v>
          </cell>
          <cell r="B844" t="str">
            <v>PEDICULOSIS DEBIDA A PEDICULUS HUMANUS CORPORIS</v>
          </cell>
          <cell r="C844" t="str">
            <v>025</v>
          </cell>
        </row>
        <row r="845">
          <cell r="A845" t="str">
            <v>B852</v>
          </cell>
          <cell r="B845" t="str">
            <v>PEDICULOSIS, SIN OTRA ESPECIFICACION</v>
          </cell>
          <cell r="C845" t="str">
            <v>025</v>
          </cell>
        </row>
        <row r="846">
          <cell r="A846" t="str">
            <v>B853</v>
          </cell>
          <cell r="B846" t="str">
            <v>PHTHIRIASIS</v>
          </cell>
          <cell r="C846" t="str">
            <v>025</v>
          </cell>
        </row>
        <row r="847">
          <cell r="A847" t="str">
            <v>B854</v>
          </cell>
          <cell r="B847" t="str">
            <v>PEDICULOSIS Y PHTHIRIASIS MIXTAS</v>
          </cell>
          <cell r="C847" t="str">
            <v>025</v>
          </cell>
        </row>
        <row r="848">
          <cell r="A848" t="str">
            <v>B86</v>
          </cell>
          <cell r="B848" t="str">
            <v>ESCABIOSIS</v>
          </cell>
          <cell r="C848" t="str">
            <v>025</v>
          </cell>
        </row>
        <row r="849">
          <cell r="A849" t="str">
            <v>B87</v>
          </cell>
          <cell r="B849" t="str">
            <v>MIASIS</v>
          </cell>
          <cell r="C849" t="str">
            <v>025</v>
          </cell>
        </row>
        <row r="850">
          <cell r="A850" t="str">
            <v>B870</v>
          </cell>
          <cell r="B850" t="str">
            <v>MIASIS CUTANEA</v>
          </cell>
          <cell r="C850" t="str">
            <v>025</v>
          </cell>
        </row>
        <row r="851">
          <cell r="A851" t="str">
            <v>B871</v>
          </cell>
          <cell r="B851" t="str">
            <v>MIASIS EN HERIDAS</v>
          </cell>
          <cell r="C851" t="str">
            <v>025</v>
          </cell>
        </row>
        <row r="852">
          <cell r="A852" t="str">
            <v>B872</v>
          </cell>
          <cell r="B852" t="str">
            <v>MIASIS OCULAR</v>
          </cell>
          <cell r="C852" t="str">
            <v>025</v>
          </cell>
        </row>
        <row r="853">
          <cell r="A853" t="str">
            <v>B873</v>
          </cell>
          <cell r="B853" t="str">
            <v>MIASIS NASOFARINGEA</v>
          </cell>
          <cell r="C853" t="str">
            <v>025</v>
          </cell>
        </row>
        <row r="854">
          <cell r="A854" t="str">
            <v>B874</v>
          </cell>
          <cell r="B854" t="str">
            <v>MIASIS AURAL</v>
          </cell>
          <cell r="C854" t="str">
            <v>025</v>
          </cell>
        </row>
        <row r="855">
          <cell r="A855" t="str">
            <v>B878</v>
          </cell>
          <cell r="B855" t="str">
            <v>MIASIS DE OTROS SITIOS</v>
          </cell>
          <cell r="C855" t="str">
            <v>025</v>
          </cell>
        </row>
        <row r="856">
          <cell r="A856" t="str">
            <v>B879</v>
          </cell>
          <cell r="B856" t="str">
            <v>MIASIS, NO ESPECIFICADA</v>
          </cell>
          <cell r="C856" t="str">
            <v>025</v>
          </cell>
        </row>
        <row r="857">
          <cell r="A857" t="str">
            <v>B88</v>
          </cell>
          <cell r="B857" t="str">
            <v>OTRAS INFESTACIONES</v>
          </cell>
          <cell r="C857" t="str">
            <v>025</v>
          </cell>
        </row>
        <row r="858">
          <cell r="A858" t="str">
            <v>B880</v>
          </cell>
          <cell r="B858" t="str">
            <v>OTRAS ACARIASIS</v>
          </cell>
          <cell r="C858" t="str">
            <v>025</v>
          </cell>
        </row>
        <row r="859">
          <cell r="A859" t="str">
            <v>B881</v>
          </cell>
          <cell r="B859" t="str">
            <v>TUNGIASIS (INFECCION DEBIDA A PULGA DE ARENA)</v>
          </cell>
          <cell r="C859" t="str">
            <v>025</v>
          </cell>
        </row>
        <row r="860">
          <cell r="A860" t="str">
            <v>B882</v>
          </cell>
          <cell r="B860" t="str">
            <v>OTRAS INFESTACIONES DEBIDA A ARTROPODOS</v>
          </cell>
          <cell r="C860" t="str">
            <v>025</v>
          </cell>
        </row>
        <row r="861">
          <cell r="A861" t="str">
            <v>B883</v>
          </cell>
          <cell r="B861" t="str">
            <v>HIRUDINIASIS EXTERNA</v>
          </cell>
          <cell r="C861" t="str">
            <v>025</v>
          </cell>
        </row>
        <row r="862">
          <cell r="A862" t="str">
            <v>B888</v>
          </cell>
          <cell r="B862" t="str">
            <v>OTRAS INFESTACIONES ESPECIFICADAS</v>
          </cell>
          <cell r="C862" t="str">
            <v>025</v>
          </cell>
        </row>
        <row r="863">
          <cell r="A863" t="str">
            <v>B889</v>
          </cell>
          <cell r="B863" t="str">
            <v>INFESTACION, NO ESPECIFICADAS</v>
          </cell>
          <cell r="C863" t="str">
            <v>025</v>
          </cell>
        </row>
        <row r="864">
          <cell r="A864" t="str">
            <v>B89</v>
          </cell>
          <cell r="B864" t="str">
            <v>ENFERMEDAD PARASITARIA, NO ESPECIFICADA</v>
          </cell>
          <cell r="C864" t="str">
            <v>025</v>
          </cell>
        </row>
        <row r="865">
          <cell r="A865" t="str">
            <v>B90</v>
          </cell>
          <cell r="B865" t="str">
            <v>SECUELAS DE TUBERCULOSIS</v>
          </cell>
          <cell r="C865" t="str">
            <v>025</v>
          </cell>
        </row>
        <row r="866">
          <cell r="A866" t="str">
            <v>B900</v>
          </cell>
          <cell r="B866" t="str">
            <v>SECUELAS DE TUBERCULOSIS DEL SISTEMA NERVIOSO CENTRAL</v>
          </cell>
          <cell r="C866" t="str">
            <v>025</v>
          </cell>
        </row>
        <row r="867">
          <cell r="A867" t="str">
            <v>B901</v>
          </cell>
          <cell r="B867" t="str">
            <v>SECUELAS DE TUBERCULOSIS GENITOURINARIA</v>
          </cell>
          <cell r="C867" t="str">
            <v>025</v>
          </cell>
        </row>
        <row r="868">
          <cell r="A868" t="str">
            <v>B902</v>
          </cell>
          <cell r="B868" t="str">
            <v>SECUELAS DE TUBERCULOSIS DE HUESOS Y ARTICILACIONES</v>
          </cell>
          <cell r="C868" t="str">
            <v>025</v>
          </cell>
        </row>
        <row r="869">
          <cell r="A869" t="str">
            <v>B908</v>
          </cell>
          <cell r="B869" t="str">
            <v>SECUELAS DE TUBERCULOSIS DE OTROS ORGANOS ESPECIFICADOS</v>
          </cell>
          <cell r="C869" t="str">
            <v>025</v>
          </cell>
        </row>
        <row r="870">
          <cell r="A870" t="str">
            <v>B909</v>
          </cell>
          <cell r="B870" t="str">
            <v>SECUELAS DE TUBERC. RESPIRATORIA Y DE TUBERC. NO ESPECIFICADA</v>
          </cell>
          <cell r="C870" t="str">
            <v>025</v>
          </cell>
        </row>
        <row r="871">
          <cell r="A871" t="str">
            <v>B91</v>
          </cell>
          <cell r="B871" t="str">
            <v>SECUELAS DE POLIOMIELITIS</v>
          </cell>
          <cell r="C871" t="str">
            <v>025</v>
          </cell>
        </row>
        <row r="872">
          <cell r="A872" t="str">
            <v>B92</v>
          </cell>
          <cell r="B872" t="str">
            <v>SECUELAS DE LEPRA</v>
          </cell>
          <cell r="C872" t="str">
            <v>025</v>
          </cell>
        </row>
        <row r="873">
          <cell r="A873" t="str">
            <v>B94</v>
          </cell>
          <cell r="B873" t="str">
            <v>SECUELAS DE OTRAS ENF. INFECC. Y PARASITARIAS Y DE LAS NO ESPECIFICADA</v>
          </cell>
          <cell r="C873" t="str">
            <v>025</v>
          </cell>
        </row>
        <row r="874">
          <cell r="A874" t="str">
            <v>B940</v>
          </cell>
          <cell r="B874" t="str">
            <v>SECUELAS DE TRACOMA</v>
          </cell>
          <cell r="C874" t="str">
            <v>025</v>
          </cell>
        </row>
        <row r="875">
          <cell r="A875" t="str">
            <v>B941</v>
          </cell>
          <cell r="B875" t="str">
            <v>SECUELAS DE ENCEFALITIS VIRAL</v>
          </cell>
          <cell r="C875" t="str">
            <v>025</v>
          </cell>
        </row>
        <row r="876">
          <cell r="A876" t="str">
            <v>B942</v>
          </cell>
          <cell r="B876" t="str">
            <v>SECUELAS DE HEPATITIS VIRAL</v>
          </cell>
          <cell r="C876" t="str">
            <v>025</v>
          </cell>
        </row>
        <row r="877">
          <cell r="A877" t="str">
            <v>B948</v>
          </cell>
          <cell r="B877" t="str">
            <v>SECUELAS DE OTRAS ENF. INFECCIOSAS Y PARASITAEIAS ESPECIFICADAS</v>
          </cell>
          <cell r="C877" t="str">
            <v>025</v>
          </cell>
        </row>
        <row r="878">
          <cell r="A878" t="str">
            <v>B949</v>
          </cell>
          <cell r="B878" t="str">
            <v>SECUELAS DE ENF. INFECCIOSAS Y PARASITARIAS NO ESPECIFICADAS</v>
          </cell>
          <cell r="C878" t="str">
            <v>025</v>
          </cell>
        </row>
        <row r="879">
          <cell r="A879" t="str">
            <v>B95</v>
          </cell>
          <cell r="B879" t="str">
            <v>ESTREPTOCOCOS Y ESTAFILOCOCOS COMO CAUSA DE ENF.CLAS.EN OTROS CAP.</v>
          </cell>
          <cell r="C879" t="str">
            <v>025</v>
          </cell>
        </row>
        <row r="880">
          <cell r="A880" t="str">
            <v>B950</v>
          </cell>
          <cell r="B880" t="str">
            <v>ESTREPTOCOCO, GRUPO A, COMO CAUSA DE ENF.CLAS. EN OTROS CAPITULOS</v>
          </cell>
          <cell r="C880" t="str">
            <v>025</v>
          </cell>
        </row>
        <row r="881">
          <cell r="A881" t="str">
            <v>B951</v>
          </cell>
          <cell r="B881" t="str">
            <v>ESTREPTOCOCO, GRUPOB, COMO CAUSA DE ENF. CLASIFICADAS EN OTROS CAP.</v>
          </cell>
          <cell r="C881" t="str">
            <v>025</v>
          </cell>
        </row>
        <row r="882">
          <cell r="A882" t="str">
            <v>B952</v>
          </cell>
          <cell r="B882" t="str">
            <v>ESTREPTOCOCO,GRUPO D, COMO CAUSA DE ENF. CLASIFICADAS EN OTROS CAP.</v>
          </cell>
          <cell r="C882" t="str">
            <v>025</v>
          </cell>
        </row>
        <row r="883">
          <cell r="A883" t="str">
            <v>B953</v>
          </cell>
          <cell r="B883" t="str">
            <v>STREPTOCOCCUS PNEUMONIAE COMO CAUSA DE ENF. CLASIF. EN OTROS CAP.</v>
          </cell>
          <cell r="C883" t="str">
            <v>025</v>
          </cell>
        </row>
        <row r="884">
          <cell r="A884" t="str">
            <v>B954</v>
          </cell>
          <cell r="B884" t="str">
            <v>OTROS ESTREPTOCOCOS COMO CAUSA DE ENF.CLASIF. EN OTROS CAPITULOS</v>
          </cell>
          <cell r="C884" t="str">
            <v>025</v>
          </cell>
        </row>
        <row r="885">
          <cell r="A885" t="str">
            <v>B955</v>
          </cell>
          <cell r="B885" t="str">
            <v>ESTREPTOCOCO NO ESPECIFI.COMO CAUSA DE ENF. CLASIF. EN OTROS CAPITUL.</v>
          </cell>
          <cell r="C885" t="str">
            <v>025</v>
          </cell>
        </row>
        <row r="886">
          <cell r="A886" t="str">
            <v>B956</v>
          </cell>
          <cell r="B886" t="str">
            <v>STAPHYLOCOCCUS AUREUS COMO CAUSA DE ENF.CLASIF.EN OTROS CAPITULOS</v>
          </cell>
          <cell r="C886" t="str">
            <v>025</v>
          </cell>
        </row>
        <row r="887">
          <cell r="A887" t="str">
            <v>B957</v>
          </cell>
          <cell r="B887" t="str">
            <v>OTROS ESTAFILOCOCOS COMO CAUSA DE ENF.CLASIF. EN OTROS CAPITULOS</v>
          </cell>
          <cell r="C887" t="str">
            <v>025</v>
          </cell>
        </row>
        <row r="888">
          <cell r="A888" t="str">
            <v>B958</v>
          </cell>
          <cell r="B888" t="str">
            <v>ESTAFILOCOCO NO ESPECIF. COMO CAUSA DE ENF. CLASIF.EN OTROS CAPITULOS</v>
          </cell>
          <cell r="C888" t="str">
            <v>025</v>
          </cell>
        </row>
        <row r="889">
          <cell r="A889" t="str">
            <v>B96</v>
          </cell>
          <cell r="B889" t="str">
            <v>OTORS AGENTES BACTERIANOS COMO CAUSA DE ENF.CLASIF. EN OTROS CAP.</v>
          </cell>
          <cell r="C889" t="str">
            <v>025</v>
          </cell>
        </row>
        <row r="890">
          <cell r="A890" t="str">
            <v>B960</v>
          </cell>
          <cell r="B890" t="str">
            <v>MYCOPLASMA PNEUMONIAE COMO CAUSA DE ENF. CLASIF.EN OTROS CAPITULOS</v>
          </cell>
          <cell r="C890" t="str">
            <v>025</v>
          </cell>
        </row>
        <row r="891">
          <cell r="A891" t="str">
            <v>B961</v>
          </cell>
          <cell r="B891" t="str">
            <v>KLEBSIELLA PNEUMONIAE COMO CAUSA DE ENF.CLASF.EN OTROS CAPITULOS</v>
          </cell>
          <cell r="C891" t="str">
            <v>025</v>
          </cell>
        </row>
        <row r="892">
          <cell r="A892" t="str">
            <v>B962</v>
          </cell>
          <cell r="B892" t="str">
            <v>ESCHERICHIA COLI COMO CAUSA DE ENF.CLASIF. EN OTROS CAPITULOS</v>
          </cell>
          <cell r="C892" t="str">
            <v>025</v>
          </cell>
        </row>
        <row r="893">
          <cell r="A893" t="str">
            <v>B963</v>
          </cell>
          <cell r="B893" t="str">
            <v>HAEMOPHILUS INFLUENZAE COMO CAUSA DE ENF. CLASIF.EN OTROS CAPITULOS</v>
          </cell>
          <cell r="C893" t="str">
            <v>025</v>
          </cell>
        </row>
        <row r="894">
          <cell r="A894" t="str">
            <v>B964</v>
          </cell>
          <cell r="B894" t="str">
            <v>PROTEUS (MIRABILIS) (MORGANII) COMO CAUSA DE ENF.CLAS.EN OTROS CAP.</v>
          </cell>
          <cell r="C894" t="str">
            <v>025</v>
          </cell>
        </row>
        <row r="895">
          <cell r="A895" t="str">
            <v>B965</v>
          </cell>
          <cell r="B895" t="str">
            <v>PSEUDOMONAS (AERUGINOSA) (MALLEI) COMO CAUSA DE ENF. CLAS.EN OTROS C.</v>
          </cell>
          <cell r="C895" t="str">
            <v>025</v>
          </cell>
        </row>
        <row r="896">
          <cell r="A896" t="str">
            <v>B966</v>
          </cell>
          <cell r="B896" t="str">
            <v>BACILLUS FRAGILIS (B. FRAGILIS)COMO CAUSA DE ENF.CLASIF.EN OTROS CAPIT</v>
          </cell>
          <cell r="C896" t="str">
            <v>025</v>
          </cell>
        </row>
        <row r="897">
          <cell r="A897" t="str">
            <v>B967</v>
          </cell>
          <cell r="B897" t="str">
            <v>CLOSTRIDIUM PERFRINGES (C. PERFRINGENS)COMO CAUSA DE ENF.CLAS.EN OTRO</v>
          </cell>
          <cell r="C897" t="str">
            <v>025</v>
          </cell>
        </row>
        <row r="898">
          <cell r="A898" t="str">
            <v>B968</v>
          </cell>
          <cell r="B898" t="str">
            <v>OTROS AGENTES BACTERIANOS ESPEC. COMO CAUSA DE ENF. CLASF. EN OTROS</v>
          </cell>
          <cell r="C898" t="str">
            <v>025</v>
          </cell>
        </row>
        <row r="899">
          <cell r="A899" t="str">
            <v>B97</v>
          </cell>
          <cell r="B899" t="str">
            <v>AGENTES VIRALES COMO CAUSA DE ENF. CLASIF. EN OTROS CAPITULOS</v>
          </cell>
          <cell r="C899" t="str">
            <v>025</v>
          </cell>
        </row>
        <row r="900">
          <cell r="A900" t="str">
            <v>B970</v>
          </cell>
          <cell r="B900" t="str">
            <v>ADENOVIRUS COMO CAUSA DE ENF.CLASIFICADAS EN OTROS CAPITULOS</v>
          </cell>
          <cell r="C900" t="str">
            <v>025</v>
          </cell>
        </row>
        <row r="901">
          <cell r="A901" t="str">
            <v>B971</v>
          </cell>
          <cell r="B901" t="str">
            <v>ENTEROVIRUS COMO CAUSA DE ENF. CLASIFICADAS EN OTROS CAPITULOS</v>
          </cell>
          <cell r="C901" t="str">
            <v>025</v>
          </cell>
        </row>
        <row r="902">
          <cell r="A902" t="str">
            <v>B972</v>
          </cell>
          <cell r="B902" t="str">
            <v>CORONAVIRUS COMO CAUSA DE ENF. CLASIFICADAS EN OTROS CAPITULOS</v>
          </cell>
          <cell r="C902" t="str">
            <v>025</v>
          </cell>
        </row>
        <row r="903">
          <cell r="A903" t="str">
            <v>B973</v>
          </cell>
          <cell r="B903" t="str">
            <v>RETROVIRUS COMO CAUSA DE ENF.CLASIFICADAS EN OTROS CAPITULOS</v>
          </cell>
          <cell r="C903" t="str">
            <v>025</v>
          </cell>
        </row>
        <row r="904">
          <cell r="A904" t="str">
            <v>B974</v>
          </cell>
          <cell r="B904" t="str">
            <v>VIRUS SINCICIAL RESPIRATORIO COMO CAUSA DE ENF.CLAS.EN OTROS CAPIT.</v>
          </cell>
          <cell r="C904" t="str">
            <v>025</v>
          </cell>
        </row>
        <row r="905">
          <cell r="A905" t="str">
            <v>B975</v>
          </cell>
          <cell r="B905" t="str">
            <v>REOVIRUS COMO CAUSA DE ENF. CLASIFICADAS EN OTROS CAPITULOS</v>
          </cell>
          <cell r="C905" t="str">
            <v>025</v>
          </cell>
        </row>
        <row r="906">
          <cell r="A906" t="str">
            <v>B976</v>
          </cell>
          <cell r="B906" t="str">
            <v>PARVOVIRUS COMO CAUSA DE ENF. CLASIFICADAS  EN OTROS CAPITULOS</v>
          </cell>
          <cell r="C906" t="str">
            <v>025</v>
          </cell>
        </row>
        <row r="907">
          <cell r="A907" t="str">
            <v>B977</v>
          </cell>
          <cell r="B907" t="str">
            <v>PAPILOMAVIRUS COMO CAUSA DE ENF.CLASIFICADAS EN OTROS CAPITULOS</v>
          </cell>
          <cell r="C907" t="str">
            <v>025</v>
          </cell>
        </row>
        <row r="908">
          <cell r="A908" t="str">
            <v>B978</v>
          </cell>
          <cell r="B908" t="str">
            <v>OTROS AGENTES VIRALES COMO CAUSA DE ENF.CLASIF. EN OTROS CAPITULOS</v>
          </cell>
          <cell r="C908" t="str">
            <v>025</v>
          </cell>
        </row>
        <row r="909">
          <cell r="A909" t="str">
            <v>B99</v>
          </cell>
          <cell r="B909" t="str">
            <v>OTRAS ENFERMEDADES INFECCIOSAS Y LAS NO ESPESIFICADAS</v>
          </cell>
          <cell r="C909" t="str">
            <v>025</v>
          </cell>
        </row>
        <row r="910">
          <cell r="A910" t="str">
            <v>C00</v>
          </cell>
          <cell r="B910" t="str">
            <v>TUMOR MALIGNO DEL LABIO</v>
          </cell>
          <cell r="C910" t="str">
            <v>027</v>
          </cell>
        </row>
        <row r="911">
          <cell r="A911" t="str">
            <v>C000</v>
          </cell>
          <cell r="B911" t="str">
            <v>TUMOR MALIGNO DEL LABIO SUPERIOR,CARA EXTERNA</v>
          </cell>
          <cell r="C911" t="str">
            <v>027</v>
          </cell>
        </row>
        <row r="912">
          <cell r="A912" t="str">
            <v>C001</v>
          </cell>
          <cell r="B912" t="str">
            <v>TUMOR MALIGNO DEL LABIO INFERIOR, CARA EXTERNA</v>
          </cell>
          <cell r="C912" t="str">
            <v>027</v>
          </cell>
        </row>
        <row r="913">
          <cell r="A913" t="str">
            <v>C002</v>
          </cell>
          <cell r="B913" t="str">
            <v>TUMOR MALIGNO DEL LABIO, CARA EXTERNA, SIN OTRA ESPECIFICACION</v>
          </cell>
          <cell r="C913" t="str">
            <v>027</v>
          </cell>
        </row>
        <row r="914">
          <cell r="A914" t="str">
            <v>C003</v>
          </cell>
          <cell r="B914" t="str">
            <v>TUMOR MALIGNO DEL LABIO SUPERIOR, CARA INTERNA</v>
          </cell>
          <cell r="C914" t="str">
            <v>027</v>
          </cell>
        </row>
        <row r="915">
          <cell r="A915" t="str">
            <v>C004</v>
          </cell>
          <cell r="B915" t="str">
            <v>TUMOR MALIGNO DEL LABIO INFERIOR, CARA INTERNA</v>
          </cell>
          <cell r="C915" t="str">
            <v>027</v>
          </cell>
        </row>
        <row r="916">
          <cell r="A916" t="str">
            <v>C005</v>
          </cell>
          <cell r="B916" t="str">
            <v>TUMOR MALIGNO DEL LABIO, CARA INTERNA, SIN OTRA ESPECIFICACION</v>
          </cell>
          <cell r="C916" t="str">
            <v>027</v>
          </cell>
        </row>
        <row r="917">
          <cell r="A917" t="str">
            <v>C006</v>
          </cell>
          <cell r="B917" t="str">
            <v>TUMOR MALIGNO DE LA COMISURA LABIAL</v>
          </cell>
          <cell r="C917" t="str">
            <v>027</v>
          </cell>
        </row>
        <row r="918">
          <cell r="A918" t="str">
            <v>C008</v>
          </cell>
          <cell r="B918" t="str">
            <v>LESION DE SITIOS CONTIGUOS DEL LABIO</v>
          </cell>
          <cell r="C918" t="str">
            <v>027</v>
          </cell>
        </row>
        <row r="919">
          <cell r="A919" t="str">
            <v>C009</v>
          </cell>
          <cell r="B919" t="str">
            <v>TUMOR MALIGNO DEL LABIO, PARTE NO ESPECIFICADA</v>
          </cell>
          <cell r="C919" t="str">
            <v>027</v>
          </cell>
        </row>
        <row r="920">
          <cell r="A920" t="str">
            <v>C01</v>
          </cell>
          <cell r="B920" t="str">
            <v>TUMOR MALIGNO DE LA BASE DE LA LENGUA</v>
          </cell>
          <cell r="C920" t="str">
            <v>027</v>
          </cell>
        </row>
        <row r="921">
          <cell r="A921" t="str">
            <v>C02</v>
          </cell>
          <cell r="B921" t="str">
            <v>TUMOR MALIGNO DE OTRAS PARTES Y DE LAS NO ESPECIF. DE LA LENGUA</v>
          </cell>
          <cell r="C921" t="str">
            <v>027</v>
          </cell>
        </row>
        <row r="922">
          <cell r="A922" t="str">
            <v>C020</v>
          </cell>
          <cell r="B922" t="str">
            <v>TUMOR MALIGNO DE LA CARA DORSAL DE LA LENGUA</v>
          </cell>
          <cell r="C922" t="str">
            <v>027</v>
          </cell>
        </row>
        <row r="923">
          <cell r="A923" t="str">
            <v>C021</v>
          </cell>
          <cell r="B923" t="str">
            <v>TUMOR MALIGNO DEL BORDE DE LA LENGUA</v>
          </cell>
          <cell r="C923" t="str">
            <v>027</v>
          </cell>
        </row>
        <row r="924">
          <cell r="A924" t="str">
            <v>C022</v>
          </cell>
          <cell r="B924" t="str">
            <v>TUMOR MALIGNO DE LA CARA VEMTRAL DE LA LENGUA</v>
          </cell>
          <cell r="C924" t="str">
            <v>027</v>
          </cell>
        </row>
        <row r="925">
          <cell r="A925" t="str">
            <v>C023</v>
          </cell>
          <cell r="B925" t="str">
            <v>TUMOR MALIGNO DE LOS DOS TERCIOS ANT. DE LA LENGUA PARTE NO ESPEC.</v>
          </cell>
          <cell r="C925" t="str">
            <v>027</v>
          </cell>
        </row>
        <row r="926">
          <cell r="A926" t="str">
            <v>C024</v>
          </cell>
          <cell r="B926" t="str">
            <v>TUMOR MALIGNO DE LA AMIGDALA LINGUAL</v>
          </cell>
          <cell r="C926" t="str">
            <v>027</v>
          </cell>
        </row>
        <row r="927">
          <cell r="A927" t="str">
            <v>C028</v>
          </cell>
          <cell r="B927" t="str">
            <v>LESION DE SITIOS CONTIGUOS DE LA LENGUA</v>
          </cell>
          <cell r="C927" t="str">
            <v>027</v>
          </cell>
        </row>
        <row r="928">
          <cell r="A928" t="str">
            <v>C029</v>
          </cell>
          <cell r="B928" t="str">
            <v>TUMOR MALIGNO DE LA LENGUA, PARTE NO ESPECIFICADA</v>
          </cell>
          <cell r="C928" t="str">
            <v>027</v>
          </cell>
        </row>
        <row r="929">
          <cell r="A929" t="str">
            <v>C03</v>
          </cell>
          <cell r="B929" t="str">
            <v>TUMOR MALIGNO DE LA ENCIA</v>
          </cell>
          <cell r="C929" t="str">
            <v>027</v>
          </cell>
        </row>
        <row r="930">
          <cell r="A930" t="str">
            <v>C030</v>
          </cell>
          <cell r="B930" t="str">
            <v>TUMOR MALIGNO DE LA ENCIA SUPERIOR</v>
          </cell>
          <cell r="C930" t="str">
            <v>027</v>
          </cell>
        </row>
        <row r="931">
          <cell r="A931" t="str">
            <v>C031</v>
          </cell>
          <cell r="B931" t="str">
            <v>TUMOR MALIGNO DE LA ENCIA INFERIOR</v>
          </cell>
          <cell r="C931" t="str">
            <v>027</v>
          </cell>
        </row>
        <row r="932">
          <cell r="A932" t="str">
            <v>C039</v>
          </cell>
          <cell r="B932" t="str">
            <v>TUMOR MALIGNO DE LA ENCIA, PARTE NO ESPECIFICADA</v>
          </cell>
          <cell r="C932" t="str">
            <v>027</v>
          </cell>
        </row>
        <row r="933">
          <cell r="A933" t="str">
            <v>C04</v>
          </cell>
          <cell r="B933" t="str">
            <v>TUMOR MALIGNO DEL PISO DE LA BOCA</v>
          </cell>
          <cell r="C933" t="str">
            <v>027</v>
          </cell>
        </row>
        <row r="934">
          <cell r="A934" t="str">
            <v>C040</v>
          </cell>
          <cell r="B934" t="str">
            <v>TUMOR MALIGNO DE LA PARTE ANTERIOR DEL PISO DE LA BOCA</v>
          </cell>
          <cell r="C934" t="str">
            <v>027</v>
          </cell>
        </row>
        <row r="935">
          <cell r="A935" t="str">
            <v>C041</v>
          </cell>
          <cell r="B935" t="str">
            <v>TUMOR MALIGNO DE LA PARTE LATERAL DEL PISO DE LA BOCA</v>
          </cell>
          <cell r="C935" t="str">
            <v>027</v>
          </cell>
        </row>
        <row r="936">
          <cell r="A936" t="str">
            <v>C048</v>
          </cell>
          <cell r="B936" t="str">
            <v>LESION DE SITIOS CONTIGUOS DEL PISO DE LA BOCA</v>
          </cell>
          <cell r="C936" t="str">
            <v>027</v>
          </cell>
        </row>
        <row r="937">
          <cell r="A937" t="str">
            <v>C049</v>
          </cell>
          <cell r="B937" t="str">
            <v>TUMOR MALIGNO DEL PISO DE LA BOCA, PARTE NO ESPECIFICADA</v>
          </cell>
          <cell r="C937" t="str">
            <v>027</v>
          </cell>
        </row>
        <row r="938">
          <cell r="A938" t="str">
            <v>C05</v>
          </cell>
          <cell r="B938" t="str">
            <v>TUMOR MALIGNO DEL PALADAR</v>
          </cell>
          <cell r="C938" t="str">
            <v>027</v>
          </cell>
        </row>
        <row r="939">
          <cell r="A939" t="str">
            <v>C050</v>
          </cell>
          <cell r="B939" t="str">
            <v>TUMOR MALIGNO DEL PALADAR DURO</v>
          </cell>
          <cell r="C939" t="str">
            <v>027</v>
          </cell>
        </row>
        <row r="940">
          <cell r="A940" t="str">
            <v>C051</v>
          </cell>
          <cell r="B940" t="str">
            <v>TUMOR MALIGNO DEL PALADAR BLANDO</v>
          </cell>
          <cell r="C940" t="str">
            <v>027</v>
          </cell>
        </row>
        <row r="941">
          <cell r="A941" t="str">
            <v>C052</v>
          </cell>
          <cell r="B941" t="str">
            <v>TUMOR MALIGNO DE LA UVULA</v>
          </cell>
          <cell r="C941" t="str">
            <v>027</v>
          </cell>
        </row>
        <row r="942">
          <cell r="A942" t="str">
            <v>C058</v>
          </cell>
          <cell r="B942" t="str">
            <v>LESION DE SITIOS CONTUGUOS DEL PALADAR</v>
          </cell>
          <cell r="C942" t="str">
            <v>027</v>
          </cell>
        </row>
        <row r="943">
          <cell r="A943" t="str">
            <v>C059</v>
          </cell>
          <cell r="B943" t="str">
            <v>TUMOR MALIGNO DEL PALADAR, PARTE NO ESPECIFICADA</v>
          </cell>
          <cell r="C943" t="str">
            <v>027</v>
          </cell>
        </row>
        <row r="944">
          <cell r="A944" t="str">
            <v>C06</v>
          </cell>
          <cell r="B944" t="str">
            <v>TUMOR MALIGNO DE OTRAS PARTES Y DE LAS NO ESPECIFICADAS DE LA BOCA</v>
          </cell>
          <cell r="C944" t="str">
            <v>027</v>
          </cell>
        </row>
        <row r="945">
          <cell r="A945" t="str">
            <v>C060</v>
          </cell>
          <cell r="B945" t="str">
            <v>TUMOR MALIGNO DE LA MUCOSA DE LA BOCA</v>
          </cell>
          <cell r="C945" t="str">
            <v>027</v>
          </cell>
        </row>
        <row r="946">
          <cell r="A946" t="str">
            <v>C061</v>
          </cell>
          <cell r="B946" t="str">
            <v>TUMOR MALIGNO DEL VESTIBULO DE LA BOCA</v>
          </cell>
          <cell r="C946" t="str">
            <v>027</v>
          </cell>
        </row>
        <row r="947">
          <cell r="A947" t="str">
            <v>C062</v>
          </cell>
          <cell r="B947" t="str">
            <v>TUMOR MALIGNO DEL AREA RETROMOLAR</v>
          </cell>
          <cell r="C947" t="str">
            <v>027</v>
          </cell>
        </row>
        <row r="948">
          <cell r="A948" t="str">
            <v>C068</v>
          </cell>
          <cell r="B948" t="str">
            <v>LESION DE SITIOS CONTIGUOS DE OTRAS PARTES Y DE LAS NO ESP.DE LA BOCA</v>
          </cell>
          <cell r="C948" t="str">
            <v>027</v>
          </cell>
        </row>
        <row r="949">
          <cell r="A949" t="str">
            <v>C069</v>
          </cell>
          <cell r="B949" t="str">
            <v>TUMOR MALIGNO DE LA BOCA, PARTE NO ESPECIFICADA</v>
          </cell>
          <cell r="C949" t="str">
            <v>027</v>
          </cell>
        </row>
        <row r="950">
          <cell r="A950" t="str">
            <v>C07</v>
          </cell>
          <cell r="B950" t="str">
            <v>TUMOR MALIGNO DE LA GLANDULA PAROTIDA</v>
          </cell>
          <cell r="C950" t="str">
            <v>027</v>
          </cell>
        </row>
        <row r="951">
          <cell r="A951" t="str">
            <v>C08</v>
          </cell>
          <cell r="B951" t="str">
            <v>TUMOR MALIG. DE OTRAS GLAND. SALIVALES MAYORES Y DE LAS NO ESPCIF.</v>
          </cell>
          <cell r="C951" t="str">
            <v>027</v>
          </cell>
        </row>
        <row r="952">
          <cell r="A952" t="str">
            <v>C080</v>
          </cell>
          <cell r="B952" t="str">
            <v>TUMOR MALIGNO DE LA GLANDULA SUBMAXILAR</v>
          </cell>
          <cell r="C952" t="str">
            <v>027</v>
          </cell>
        </row>
        <row r="953">
          <cell r="A953" t="str">
            <v>C081</v>
          </cell>
          <cell r="B953" t="str">
            <v>TUMOR MALIGNO DE LA GLANDULA SUBLINGUAL</v>
          </cell>
          <cell r="C953" t="str">
            <v>027</v>
          </cell>
        </row>
        <row r="954">
          <cell r="A954" t="str">
            <v>C088</v>
          </cell>
          <cell r="B954" t="str">
            <v>LESION DE SITIOS CONTIGUOS DE LAS GLANDULAS SALIVALES</v>
          </cell>
          <cell r="C954" t="str">
            <v>027</v>
          </cell>
        </row>
        <row r="955">
          <cell r="A955" t="str">
            <v>C089</v>
          </cell>
          <cell r="B955" t="str">
            <v>TUMOR MALIGNO DE GLANDULA SALIVAL MAYOR, NO ESPECIFICADA</v>
          </cell>
          <cell r="C955" t="str">
            <v>027</v>
          </cell>
        </row>
        <row r="956">
          <cell r="A956" t="str">
            <v>C09</v>
          </cell>
          <cell r="B956" t="str">
            <v>TUMOR MALIGNO DE LA AMIGDALA</v>
          </cell>
          <cell r="C956" t="str">
            <v>027</v>
          </cell>
        </row>
        <row r="957">
          <cell r="A957" t="str">
            <v>C090</v>
          </cell>
          <cell r="B957" t="str">
            <v>TUMOR MALIGNO DE LA FOSA AMIGDALINA</v>
          </cell>
          <cell r="C957" t="str">
            <v>027</v>
          </cell>
        </row>
        <row r="958">
          <cell r="A958" t="str">
            <v>C091</v>
          </cell>
          <cell r="B958" t="str">
            <v>TUMOR MALIGNO DEL PILAR AMIGDALINO (ANTERIOR) (POSTERIOR)</v>
          </cell>
          <cell r="C958" t="str">
            <v>027</v>
          </cell>
        </row>
        <row r="959">
          <cell r="A959" t="str">
            <v>C098</v>
          </cell>
          <cell r="B959" t="str">
            <v>LESION DE SITIOS CONTIGUOS DE LA AMIGDALA</v>
          </cell>
          <cell r="C959" t="str">
            <v>027</v>
          </cell>
        </row>
        <row r="960">
          <cell r="A960" t="str">
            <v>C099</v>
          </cell>
          <cell r="B960" t="str">
            <v>TUMOR MALIGNO DE LA AMIGDALA, PARTE NO ESPECIFICADA</v>
          </cell>
          <cell r="C960" t="str">
            <v>027</v>
          </cell>
        </row>
        <row r="961">
          <cell r="A961" t="str">
            <v>C10</v>
          </cell>
          <cell r="B961" t="str">
            <v>TUMOR MALIGNO DE LA OROFARINGE</v>
          </cell>
          <cell r="C961" t="str">
            <v>027</v>
          </cell>
        </row>
        <row r="962">
          <cell r="A962" t="str">
            <v>C100</v>
          </cell>
          <cell r="B962" t="str">
            <v>TUMOR MALIGNO DE LA VALECULA</v>
          </cell>
          <cell r="C962" t="str">
            <v>027</v>
          </cell>
        </row>
        <row r="963">
          <cell r="A963" t="str">
            <v>C101</v>
          </cell>
          <cell r="B963" t="str">
            <v>TUMOR MALIGNO DE LA CARA ANTERIOR DE LA EPIGLOTIS</v>
          </cell>
          <cell r="C963" t="str">
            <v>027</v>
          </cell>
        </row>
        <row r="964">
          <cell r="A964" t="str">
            <v>C102</v>
          </cell>
          <cell r="B964" t="str">
            <v>TUMOR MALIGNO DE LA PARED LATERAL DE LA OROFARINGE</v>
          </cell>
          <cell r="C964" t="str">
            <v>027</v>
          </cell>
        </row>
        <row r="965">
          <cell r="A965" t="str">
            <v>C103</v>
          </cell>
          <cell r="B965" t="str">
            <v>TUMOR MALIGNO DE LA PARED POSTERIOR DE LA OROFARINGE</v>
          </cell>
          <cell r="C965" t="str">
            <v>027</v>
          </cell>
        </row>
        <row r="966">
          <cell r="A966" t="str">
            <v>C104</v>
          </cell>
          <cell r="B966" t="str">
            <v>TUMOR MALIGNO DE LA HENDIDURA BRANQUIAL</v>
          </cell>
          <cell r="C966" t="str">
            <v>027</v>
          </cell>
        </row>
        <row r="967">
          <cell r="A967" t="str">
            <v>C108</v>
          </cell>
          <cell r="B967" t="str">
            <v>LESION DE SITIOS CONTIGUOS DE LA OROFARINGE</v>
          </cell>
          <cell r="C967" t="str">
            <v>027</v>
          </cell>
        </row>
        <row r="968">
          <cell r="A968" t="str">
            <v>C109</v>
          </cell>
          <cell r="B968" t="str">
            <v>TUMOR MALIGNO DE LA OROFARINGE, PARTE NO ESPECIFICADA</v>
          </cell>
          <cell r="C968" t="str">
            <v>027</v>
          </cell>
        </row>
        <row r="969">
          <cell r="A969" t="str">
            <v>C11</v>
          </cell>
          <cell r="B969" t="str">
            <v>TUMOR MALIGNO DE LA NASOFARINGE</v>
          </cell>
          <cell r="C969" t="str">
            <v>027</v>
          </cell>
        </row>
        <row r="970">
          <cell r="A970" t="str">
            <v>C110</v>
          </cell>
          <cell r="B970" t="str">
            <v>TUMOR MALIGNO DE LA PARED SUPERIOR DE LA NASOFARINGE</v>
          </cell>
          <cell r="C970" t="str">
            <v>027</v>
          </cell>
        </row>
        <row r="971">
          <cell r="A971" t="str">
            <v>C111</v>
          </cell>
          <cell r="B971" t="str">
            <v>TUMOR MALIGNO DE LA PARED POSTERIOR DE LA NASOFARINGE</v>
          </cell>
          <cell r="C971" t="str">
            <v>027</v>
          </cell>
        </row>
        <row r="972">
          <cell r="A972" t="str">
            <v>C112</v>
          </cell>
          <cell r="B972" t="str">
            <v>TUMOR MALIGNO DE LA PARED LATERAL DE LA NASOFARNGE</v>
          </cell>
          <cell r="C972" t="str">
            <v>027</v>
          </cell>
        </row>
        <row r="973">
          <cell r="A973" t="str">
            <v>C113</v>
          </cell>
          <cell r="B973" t="str">
            <v>TUMOR MALIGNO DE LA PARED ANTERIOR DE LA NASOFARINGE</v>
          </cell>
          <cell r="C973" t="str">
            <v>027</v>
          </cell>
        </row>
        <row r="974">
          <cell r="A974" t="str">
            <v>C118</v>
          </cell>
          <cell r="B974" t="str">
            <v>LESION DE SITIOS CONTIGUOS DE LA NASOFARINGE</v>
          </cell>
          <cell r="C974" t="str">
            <v>027</v>
          </cell>
        </row>
        <row r="975">
          <cell r="A975" t="str">
            <v>C119</v>
          </cell>
          <cell r="B975" t="str">
            <v>TUMOR MALIGNO DE LA NASOFRINGE, PARTE NO ESPECIFICADA</v>
          </cell>
          <cell r="C975" t="str">
            <v>027</v>
          </cell>
        </row>
        <row r="976">
          <cell r="A976" t="str">
            <v>C12</v>
          </cell>
          <cell r="B976" t="str">
            <v>TUMOR MALIGNO DEL SENO PIRIFORME</v>
          </cell>
          <cell r="C976" t="str">
            <v>027</v>
          </cell>
        </row>
        <row r="977">
          <cell r="A977" t="str">
            <v>C13</v>
          </cell>
          <cell r="B977" t="str">
            <v>TUMOR MALIGNO DE LA HIPOFARINGE</v>
          </cell>
          <cell r="C977" t="str">
            <v>027</v>
          </cell>
        </row>
        <row r="978">
          <cell r="A978" t="str">
            <v>C130</v>
          </cell>
          <cell r="B978" t="str">
            <v>TUMOR MALIGNO DE LA REGION POSTCRICOIDEA</v>
          </cell>
          <cell r="C978" t="str">
            <v>027</v>
          </cell>
        </row>
        <row r="979">
          <cell r="A979" t="str">
            <v>C131</v>
          </cell>
          <cell r="B979" t="str">
            <v>TUMOR MALIGNO DEL ARITENOEPIGLOTICO, CARA HIPOFARINGEA</v>
          </cell>
          <cell r="C979" t="str">
            <v>027</v>
          </cell>
        </row>
        <row r="980">
          <cell r="A980" t="str">
            <v>C132</v>
          </cell>
          <cell r="B980" t="str">
            <v>TUMOR MALIGNO DE LA PARED POSTERIOR DE LA HIPOFARINGE</v>
          </cell>
          <cell r="C980" t="str">
            <v>027</v>
          </cell>
        </row>
        <row r="981">
          <cell r="A981" t="str">
            <v>C138</v>
          </cell>
          <cell r="B981" t="str">
            <v>LESION DE SITIOS CONTIGUOS DE LA HIPOFARINGE</v>
          </cell>
          <cell r="C981" t="str">
            <v>027</v>
          </cell>
        </row>
        <row r="982">
          <cell r="A982" t="str">
            <v>C139</v>
          </cell>
          <cell r="B982" t="str">
            <v>TUMOR MALIGNO DE LA HIPOFARINGE, PARTE NO ESPECIFICADA</v>
          </cell>
          <cell r="C982" t="str">
            <v>027</v>
          </cell>
        </row>
        <row r="983">
          <cell r="A983" t="str">
            <v>C14</v>
          </cell>
          <cell r="B983" t="str">
            <v>TUMOR MALIG. DE OTROS SITIOS Y DE LOS MALDEF.DEL LABIO, DE LA CAV.BAC.</v>
          </cell>
          <cell r="C983" t="str">
            <v>027</v>
          </cell>
        </row>
        <row r="984">
          <cell r="A984" t="str">
            <v>C140</v>
          </cell>
          <cell r="B984" t="str">
            <v>TUMOR MALIGNO DE LA FARINGE, PARTE NO ESPECIFICADA</v>
          </cell>
          <cell r="C984" t="str">
            <v>027</v>
          </cell>
        </row>
        <row r="985">
          <cell r="A985" t="str">
            <v>C142</v>
          </cell>
          <cell r="B985" t="str">
            <v>TUMOR MALIGNO DEL ANILLO DE WALDEYE</v>
          </cell>
          <cell r="C985" t="str">
            <v>027</v>
          </cell>
        </row>
        <row r="986">
          <cell r="A986" t="str">
            <v>C148</v>
          </cell>
          <cell r="B986" t="str">
            <v>LESION DE SITIOS CONTIGUOS DEL LABIO,DE LA CAVIDAD BUCAL Y DE LA FAR.</v>
          </cell>
          <cell r="C986" t="str">
            <v>027</v>
          </cell>
        </row>
        <row r="987">
          <cell r="A987" t="str">
            <v>C15</v>
          </cell>
          <cell r="B987" t="str">
            <v>TUMOR MALIGNO DEL ESOFAGO</v>
          </cell>
          <cell r="C987" t="str">
            <v>028</v>
          </cell>
        </row>
        <row r="988">
          <cell r="A988" t="str">
            <v>C150</v>
          </cell>
          <cell r="B988" t="str">
            <v>TUMOR MALIGNO DEL ESOFAGO, PORCION CERVICAL</v>
          </cell>
          <cell r="C988" t="str">
            <v>028</v>
          </cell>
        </row>
        <row r="989">
          <cell r="A989" t="str">
            <v>C151</v>
          </cell>
          <cell r="B989" t="str">
            <v>TUMOR MALIGNO DEL ESOFAGO, PORCION TORACICA</v>
          </cell>
          <cell r="C989" t="str">
            <v>028</v>
          </cell>
        </row>
        <row r="990">
          <cell r="A990" t="str">
            <v>C152</v>
          </cell>
          <cell r="B990" t="str">
            <v>TUMOR MALIGNO DEL ESOFAGO, PORCION ABDOMINAL</v>
          </cell>
          <cell r="C990" t="str">
            <v>028</v>
          </cell>
        </row>
        <row r="991">
          <cell r="A991" t="str">
            <v>C153</v>
          </cell>
          <cell r="B991" t="str">
            <v>TUMOR MALIGNO DEL TERCIO SUPERIOR DEL ESOFAGO</v>
          </cell>
          <cell r="C991" t="str">
            <v>028</v>
          </cell>
        </row>
        <row r="992">
          <cell r="A992" t="str">
            <v>C154</v>
          </cell>
          <cell r="B992" t="str">
            <v>TUMOR MALIGNO DEL TERCIO MEDIO DEL ESOFAGO</v>
          </cell>
          <cell r="C992" t="str">
            <v>028</v>
          </cell>
        </row>
        <row r="993">
          <cell r="A993" t="str">
            <v>C155</v>
          </cell>
          <cell r="B993" t="str">
            <v>TUMOR MALIGNO DEL TERCIO INFERIOR DEL ESOFAGO</v>
          </cell>
          <cell r="C993" t="str">
            <v>028</v>
          </cell>
        </row>
        <row r="994">
          <cell r="A994" t="str">
            <v>C158</v>
          </cell>
          <cell r="B994" t="str">
            <v>LESION DE SITIOS CONTIGUOS DEL ESOFAGO</v>
          </cell>
          <cell r="C994" t="str">
            <v>028</v>
          </cell>
        </row>
        <row r="995">
          <cell r="A995" t="str">
            <v>C159</v>
          </cell>
          <cell r="B995" t="str">
            <v>TUMOR MALIGNO DEL ESOFAGO, PARTE NO ESPECIFICADA</v>
          </cell>
          <cell r="C995" t="str">
            <v>028</v>
          </cell>
        </row>
        <row r="996">
          <cell r="A996" t="str">
            <v>C16</v>
          </cell>
          <cell r="B996" t="str">
            <v>TUMOR MALIGNO DEL ESTOMAGO</v>
          </cell>
          <cell r="C996" t="str">
            <v>029</v>
          </cell>
        </row>
        <row r="997">
          <cell r="A997" t="str">
            <v>C160</v>
          </cell>
          <cell r="B997" t="str">
            <v>TUMOR MALIGNO DEL CARDIAS</v>
          </cell>
          <cell r="C997" t="str">
            <v>029</v>
          </cell>
        </row>
        <row r="998">
          <cell r="A998" t="str">
            <v>C161</v>
          </cell>
          <cell r="B998" t="str">
            <v>TUMOR MALIGNO DEL FUNDUS GASTRICO</v>
          </cell>
          <cell r="C998" t="str">
            <v>029</v>
          </cell>
        </row>
        <row r="999">
          <cell r="A999" t="str">
            <v>C162</v>
          </cell>
          <cell r="B999" t="str">
            <v>TUMOR MALIGNO DEL CUERPO DEL ESTOMAGO</v>
          </cell>
          <cell r="C999" t="str">
            <v>029</v>
          </cell>
        </row>
        <row r="1000">
          <cell r="A1000" t="str">
            <v>C163</v>
          </cell>
          <cell r="B1000" t="str">
            <v>TUMOR MALIGNO DEL ANTRO PILORICO</v>
          </cell>
          <cell r="C1000" t="str">
            <v>029</v>
          </cell>
        </row>
        <row r="1001">
          <cell r="A1001" t="str">
            <v>C164</v>
          </cell>
          <cell r="B1001" t="str">
            <v>TUMOR MALIGNO DEL PILORO</v>
          </cell>
          <cell r="C1001" t="str">
            <v>029</v>
          </cell>
        </row>
        <row r="1002">
          <cell r="A1002" t="str">
            <v>C165</v>
          </cell>
          <cell r="B1002" t="str">
            <v>TUMOR MALIGNO DE LA CURVATURA MANOR DEL ESTO.SIN OTRA ESPECIFIC.</v>
          </cell>
          <cell r="C1002" t="str">
            <v>029</v>
          </cell>
        </row>
        <row r="1003">
          <cell r="A1003" t="str">
            <v>C166</v>
          </cell>
          <cell r="B1003" t="str">
            <v>TUMOR MALIG. DE LA CURVATURA MAYOR DEL ESTOM.SIN OTRA ESPRCIFIC.</v>
          </cell>
          <cell r="C1003" t="str">
            <v>029</v>
          </cell>
        </row>
        <row r="1004">
          <cell r="A1004" t="str">
            <v>C168</v>
          </cell>
          <cell r="B1004" t="str">
            <v>LESION DE SITIOS CONTIGUOS DEL ESTOMAGO</v>
          </cell>
          <cell r="C1004" t="str">
            <v>029</v>
          </cell>
        </row>
        <row r="1005">
          <cell r="A1005" t="str">
            <v>C169</v>
          </cell>
          <cell r="B1005" t="str">
            <v>TUMOR MALIGNO DEL ESTOMAGO, PARTE NO ESPECIFICADA</v>
          </cell>
          <cell r="C1005" t="str">
            <v>029</v>
          </cell>
        </row>
        <row r="1006">
          <cell r="A1006" t="str">
            <v>C17</v>
          </cell>
          <cell r="B1006" t="str">
            <v>TUMOR MALIGNO DEL INTESTINO DELGADO</v>
          </cell>
          <cell r="C1006" t="str">
            <v>046</v>
          </cell>
        </row>
        <row r="1007">
          <cell r="A1007" t="str">
            <v>C170</v>
          </cell>
          <cell r="B1007" t="str">
            <v>TUMOR MALIGNO DEL DUODENO</v>
          </cell>
          <cell r="C1007" t="str">
            <v>046</v>
          </cell>
        </row>
        <row r="1008">
          <cell r="A1008" t="str">
            <v>C171</v>
          </cell>
          <cell r="B1008" t="str">
            <v>TUMOR MALIGNO DEL YEYUNO</v>
          </cell>
          <cell r="C1008" t="str">
            <v>046</v>
          </cell>
        </row>
        <row r="1009">
          <cell r="A1009" t="str">
            <v>C172</v>
          </cell>
          <cell r="B1009" t="str">
            <v>TUMOR MALIGNO DEL ILEON</v>
          </cell>
          <cell r="C1009" t="str">
            <v>046</v>
          </cell>
        </row>
        <row r="1010">
          <cell r="A1010" t="str">
            <v>C173</v>
          </cell>
          <cell r="B1010" t="str">
            <v>TUMOR MALIGNO DEL DIVERTICULO DE MECKEL</v>
          </cell>
          <cell r="C1010" t="str">
            <v>046</v>
          </cell>
        </row>
        <row r="1011">
          <cell r="A1011" t="str">
            <v>C178</v>
          </cell>
          <cell r="B1011" t="str">
            <v>LESION DE SITIOS CONTIGUOS DEL INTESTINO DELGADO</v>
          </cell>
          <cell r="C1011" t="str">
            <v>046</v>
          </cell>
        </row>
        <row r="1012">
          <cell r="A1012" t="str">
            <v>C179</v>
          </cell>
          <cell r="B1012" t="str">
            <v>TUMOR MALIGNO DEL INTESTINO DELGADO, PARTE NO ESPECIFICADA</v>
          </cell>
          <cell r="C1012" t="str">
            <v>046</v>
          </cell>
        </row>
        <row r="1013">
          <cell r="A1013" t="str">
            <v>C18</v>
          </cell>
          <cell r="B1013" t="str">
            <v>TUMOR MALIGNO DEL COLON</v>
          </cell>
          <cell r="C1013" t="str">
            <v>030</v>
          </cell>
        </row>
        <row r="1014">
          <cell r="A1014" t="str">
            <v>C180</v>
          </cell>
          <cell r="B1014" t="str">
            <v>TUMOR MALIGNO DEL CIEGO</v>
          </cell>
          <cell r="C1014" t="str">
            <v>030</v>
          </cell>
        </row>
        <row r="1015">
          <cell r="A1015" t="str">
            <v>C181</v>
          </cell>
          <cell r="B1015" t="str">
            <v>TUMOR MALIGNO DEL APENDICE</v>
          </cell>
          <cell r="C1015" t="str">
            <v>030</v>
          </cell>
        </row>
        <row r="1016">
          <cell r="A1016" t="str">
            <v>C182</v>
          </cell>
          <cell r="B1016" t="str">
            <v>TUMOR MALIGNO DEL COLON  ASCENDENTE</v>
          </cell>
          <cell r="C1016" t="str">
            <v>030</v>
          </cell>
        </row>
        <row r="1017">
          <cell r="A1017" t="str">
            <v>C183</v>
          </cell>
          <cell r="B1017" t="str">
            <v>TUMOR MALIGNO DEL ANGULO HEPATICO</v>
          </cell>
          <cell r="C1017" t="str">
            <v>030</v>
          </cell>
        </row>
        <row r="1018">
          <cell r="A1018" t="str">
            <v>C184</v>
          </cell>
          <cell r="B1018" t="str">
            <v>TUMOR MALIGNO DEL COLON TRANSVERSO</v>
          </cell>
          <cell r="C1018" t="str">
            <v>030</v>
          </cell>
        </row>
        <row r="1019">
          <cell r="A1019" t="str">
            <v>C185</v>
          </cell>
          <cell r="B1019" t="str">
            <v>TUMOR MALIGNO DEL ANGULO ESPLENICO</v>
          </cell>
          <cell r="C1019" t="str">
            <v>030</v>
          </cell>
        </row>
        <row r="1020">
          <cell r="A1020" t="str">
            <v>C186</v>
          </cell>
          <cell r="B1020" t="str">
            <v>TUMOR MALIGNO DEL COLON DESCENDENTE</v>
          </cell>
          <cell r="C1020" t="str">
            <v>030</v>
          </cell>
        </row>
        <row r="1021">
          <cell r="A1021" t="str">
            <v>C187</v>
          </cell>
          <cell r="B1021" t="str">
            <v>TUMOR MALIGNO DEL COLON SIGMOIDE</v>
          </cell>
          <cell r="C1021" t="str">
            <v>030</v>
          </cell>
        </row>
        <row r="1022">
          <cell r="A1022" t="str">
            <v>C188</v>
          </cell>
          <cell r="B1022" t="str">
            <v>LESION DE SITIOS CONTIGUOS DEL COLON</v>
          </cell>
          <cell r="C1022" t="str">
            <v>030</v>
          </cell>
        </row>
        <row r="1023">
          <cell r="A1023" t="str">
            <v>C189</v>
          </cell>
          <cell r="B1023" t="str">
            <v>TUMOR MALIGNO DEL COLON, PARTE NO ESPECIFICADA</v>
          </cell>
          <cell r="C1023" t="str">
            <v>030</v>
          </cell>
        </row>
        <row r="1024">
          <cell r="A1024" t="str">
            <v>C19</v>
          </cell>
          <cell r="B1024" t="str">
            <v>TUMOR MALIGNO DE LA UNION RECTOSIGMOIDEA</v>
          </cell>
          <cell r="C1024" t="str">
            <v>030</v>
          </cell>
        </row>
        <row r="1025">
          <cell r="A1025" t="str">
            <v>C20X</v>
          </cell>
          <cell r="B1025" t="str">
            <v>TUMOR MALIGNO DEL RECTO</v>
          </cell>
          <cell r="C1025" t="str">
            <v>030</v>
          </cell>
        </row>
        <row r="1026">
          <cell r="A1026" t="str">
            <v>C21</v>
          </cell>
          <cell r="B1026" t="str">
            <v>TUMOR MALIGNO DEL ANO Y DEL CONDUCTO ANAL</v>
          </cell>
          <cell r="C1026" t="str">
            <v>030</v>
          </cell>
        </row>
        <row r="1027">
          <cell r="A1027" t="str">
            <v>C210</v>
          </cell>
          <cell r="B1027" t="str">
            <v>TUMOR MALIGNO DEL ANO, PARTE NO ESPECIFICADA</v>
          </cell>
          <cell r="C1027" t="str">
            <v>030</v>
          </cell>
        </row>
        <row r="1028">
          <cell r="A1028" t="str">
            <v>C211</v>
          </cell>
          <cell r="B1028" t="str">
            <v>TUMOR MALIGNO DEL CONDUCTO ANAL</v>
          </cell>
          <cell r="C1028" t="str">
            <v>030</v>
          </cell>
        </row>
        <row r="1029">
          <cell r="A1029" t="str">
            <v>C212</v>
          </cell>
          <cell r="B1029" t="str">
            <v>TUMOR MALIGNO DE LA ZONA CLOACOGENICA</v>
          </cell>
          <cell r="C1029" t="str">
            <v>030</v>
          </cell>
        </row>
        <row r="1030">
          <cell r="A1030" t="str">
            <v>C218</v>
          </cell>
          <cell r="B1030" t="str">
            <v>LESION DE SITIOS CONT.DEL ANO, DEL CONDUCTO ANAL Y DEL RECTO</v>
          </cell>
          <cell r="C1030" t="str">
            <v>030</v>
          </cell>
        </row>
        <row r="1031">
          <cell r="A1031" t="str">
            <v>C22</v>
          </cell>
          <cell r="B1031" t="str">
            <v>TUMOR MALIGNO DEL HIGADO Y DE LAS VIAS BILIARES INTRAHEPATICAS</v>
          </cell>
          <cell r="C1031" t="str">
            <v>031</v>
          </cell>
        </row>
        <row r="1032">
          <cell r="A1032" t="str">
            <v>C220</v>
          </cell>
          <cell r="B1032" t="str">
            <v>CARCINOMA DE CELULAS HEPATICAS</v>
          </cell>
          <cell r="C1032" t="str">
            <v>031</v>
          </cell>
        </row>
        <row r="1033">
          <cell r="A1033" t="str">
            <v>C221</v>
          </cell>
          <cell r="B1033" t="str">
            <v>CARCINOMA DE VIAS BILIARES INTRAHEPATICAS</v>
          </cell>
          <cell r="C1033" t="str">
            <v>031</v>
          </cell>
        </row>
        <row r="1034">
          <cell r="A1034" t="str">
            <v>C222</v>
          </cell>
          <cell r="B1034" t="str">
            <v>HEPATOBLASTOMA</v>
          </cell>
          <cell r="C1034" t="str">
            <v>031</v>
          </cell>
        </row>
        <row r="1035">
          <cell r="A1035" t="str">
            <v>C223</v>
          </cell>
          <cell r="B1035" t="str">
            <v>ANGIOSARCOMA DEL HIGADO</v>
          </cell>
          <cell r="C1035" t="str">
            <v>031</v>
          </cell>
        </row>
        <row r="1036">
          <cell r="A1036" t="str">
            <v>C224</v>
          </cell>
          <cell r="B1036" t="str">
            <v>OTROS SARCOMAS DEL HIGADO</v>
          </cell>
          <cell r="C1036" t="str">
            <v>031</v>
          </cell>
        </row>
        <row r="1037">
          <cell r="A1037" t="str">
            <v>C227</v>
          </cell>
          <cell r="B1037" t="str">
            <v>OTROS CARCINOMAS ESPECIFICADOS DEL HIGADO</v>
          </cell>
          <cell r="C1037" t="str">
            <v>031</v>
          </cell>
        </row>
        <row r="1038">
          <cell r="A1038" t="str">
            <v>C229</v>
          </cell>
          <cell r="B1038" t="str">
            <v>TUMOR MALIGNO DEL HIGADO, NO ESPECIFICADO</v>
          </cell>
          <cell r="C1038" t="str">
            <v>031</v>
          </cell>
        </row>
        <row r="1039">
          <cell r="A1039" t="str">
            <v>C23X</v>
          </cell>
          <cell r="B1039" t="str">
            <v>TUMOR MALIGNO DE LA VESICULA BILIAR</v>
          </cell>
          <cell r="C1039" t="str">
            <v>046</v>
          </cell>
        </row>
        <row r="1040">
          <cell r="A1040" t="str">
            <v>C24</v>
          </cell>
          <cell r="B1040" t="str">
            <v>TUMOR MALIG. DE OTRAS PARTES Y DE LAS NO ESPEC.DE LAS VIAS BILIARES</v>
          </cell>
          <cell r="C1040" t="str">
            <v>046</v>
          </cell>
        </row>
        <row r="1041">
          <cell r="A1041" t="str">
            <v>C240</v>
          </cell>
          <cell r="B1041" t="str">
            <v>TUMOR MALIGNO DE LAS VIAS BILIARES EXTRAHEPATICAS</v>
          </cell>
          <cell r="C1041" t="str">
            <v>046</v>
          </cell>
        </row>
        <row r="1042">
          <cell r="A1042" t="str">
            <v>C241</v>
          </cell>
          <cell r="B1042" t="str">
            <v>TUMOR MALIGNO DE LA AMPOLLA DE VATER</v>
          </cell>
          <cell r="C1042" t="str">
            <v>046</v>
          </cell>
        </row>
        <row r="1043">
          <cell r="A1043" t="str">
            <v>C248</v>
          </cell>
          <cell r="B1043" t="str">
            <v>LESION DE SITIOS CONTIGUOS DE LAS VIAS BILIARES</v>
          </cell>
          <cell r="C1043" t="str">
            <v>046</v>
          </cell>
        </row>
        <row r="1044">
          <cell r="A1044" t="str">
            <v>C249</v>
          </cell>
          <cell r="B1044" t="str">
            <v>TUMOR MALIGNO DE LAS VIAS BILIARES, PARTE NO ESPECIFICADA</v>
          </cell>
          <cell r="C1044" t="str">
            <v>046</v>
          </cell>
        </row>
        <row r="1045">
          <cell r="A1045" t="str">
            <v>C25</v>
          </cell>
          <cell r="B1045" t="str">
            <v>TUMOR MALIGNO DEL PANCREAS</v>
          </cell>
          <cell r="C1045" t="str">
            <v>032</v>
          </cell>
        </row>
        <row r="1046">
          <cell r="A1046" t="str">
            <v>C250</v>
          </cell>
          <cell r="B1046" t="str">
            <v>TUMOR MALIGNO DE LA CABEZA DEL PANCREAS</v>
          </cell>
          <cell r="C1046" t="str">
            <v>032</v>
          </cell>
        </row>
        <row r="1047">
          <cell r="A1047" t="str">
            <v>C251</v>
          </cell>
          <cell r="B1047" t="str">
            <v>TUMOR MALIGNO DEL CUERPO DEL PANCREAS</v>
          </cell>
          <cell r="C1047" t="str">
            <v>032</v>
          </cell>
        </row>
        <row r="1048">
          <cell r="A1048" t="str">
            <v>C252</v>
          </cell>
          <cell r="B1048" t="str">
            <v>TUMOR MALIGNO DE LA COLA DEL PANCREAS</v>
          </cell>
          <cell r="C1048" t="str">
            <v>032</v>
          </cell>
        </row>
        <row r="1049">
          <cell r="A1049" t="str">
            <v>C253</v>
          </cell>
          <cell r="B1049" t="str">
            <v>TUMOR MALIGNO DEL CONDUCTO PANCREATICO</v>
          </cell>
          <cell r="C1049" t="str">
            <v>032</v>
          </cell>
        </row>
        <row r="1050">
          <cell r="A1050" t="str">
            <v>C254</v>
          </cell>
          <cell r="B1050" t="str">
            <v>TUMOR MALIGNO DEL PANCREAS ENDOCRINO</v>
          </cell>
          <cell r="C1050" t="str">
            <v>032</v>
          </cell>
        </row>
        <row r="1051">
          <cell r="A1051" t="str">
            <v>C257</v>
          </cell>
          <cell r="B1051" t="str">
            <v>TUMOR MALIGNO DE OTRAS PARTES ESPECIFICADAS DEL PANCREAS</v>
          </cell>
          <cell r="C1051" t="str">
            <v>032</v>
          </cell>
        </row>
        <row r="1052">
          <cell r="A1052" t="str">
            <v>C258</v>
          </cell>
          <cell r="B1052" t="str">
            <v>LESION DE SITIOS CONTIGUOS DEL PANCREAS</v>
          </cell>
          <cell r="C1052" t="str">
            <v>032</v>
          </cell>
        </row>
        <row r="1053">
          <cell r="A1053" t="str">
            <v>C259</v>
          </cell>
          <cell r="B1053" t="str">
            <v>TUMOR MALIGNO DEL PANCREAS, PARTE NO ESPECIFICADA</v>
          </cell>
          <cell r="C1053" t="str">
            <v>032</v>
          </cell>
        </row>
        <row r="1054">
          <cell r="A1054" t="str">
            <v>C26</v>
          </cell>
          <cell r="B1054" t="str">
            <v>TUMOR MALIG.DE OTROS SITIOS Y DE LOS MAL DEF. DE LOS ORG. DIGESTIVOS</v>
          </cell>
          <cell r="C1054" t="str">
            <v>046</v>
          </cell>
        </row>
        <row r="1055">
          <cell r="A1055" t="str">
            <v>C260</v>
          </cell>
          <cell r="B1055" t="str">
            <v>TUMOR MALIGNO DEL INTESTINO, PARTE NO ESPECIFICADA</v>
          </cell>
          <cell r="C1055" t="str">
            <v>046</v>
          </cell>
        </row>
        <row r="1056">
          <cell r="A1056" t="str">
            <v>C261</v>
          </cell>
          <cell r="B1056" t="str">
            <v>TUMOR MALIGNO DEL BAZO</v>
          </cell>
          <cell r="C1056" t="str">
            <v>046</v>
          </cell>
        </row>
        <row r="1057">
          <cell r="A1057" t="str">
            <v>C268</v>
          </cell>
          <cell r="B1057" t="str">
            <v>LESION DE SITIOS CONTIGUOS DE LOS ORGANOS DIGESTIVOS</v>
          </cell>
          <cell r="C1057" t="str">
            <v>046</v>
          </cell>
        </row>
        <row r="1058">
          <cell r="A1058" t="str">
            <v>C269</v>
          </cell>
          <cell r="B1058" t="str">
            <v>TUMOR MALIGNO DE SITIOS MAL DEFINIDOS DE LOS ORGANOS DIGESTIVOS</v>
          </cell>
          <cell r="C1058" t="str">
            <v>046</v>
          </cell>
        </row>
        <row r="1059">
          <cell r="A1059" t="str">
            <v>C30</v>
          </cell>
          <cell r="B1059" t="str">
            <v>TUMOR MALIGNO DE LAS FOSAS NASALES Y DEL OIDO MEDIO</v>
          </cell>
          <cell r="C1059" t="str">
            <v>046</v>
          </cell>
        </row>
        <row r="1060">
          <cell r="A1060" t="str">
            <v>C300</v>
          </cell>
          <cell r="B1060" t="str">
            <v>TUMOR MALIGNO DE LA FOSA NASAL</v>
          </cell>
          <cell r="C1060" t="str">
            <v>046</v>
          </cell>
        </row>
        <row r="1061">
          <cell r="A1061" t="str">
            <v>C301</v>
          </cell>
          <cell r="B1061" t="str">
            <v>TUMOR MALIGNO DEL OIDO MEDIO</v>
          </cell>
          <cell r="C1061" t="str">
            <v>046</v>
          </cell>
        </row>
        <row r="1062">
          <cell r="A1062" t="str">
            <v>C31</v>
          </cell>
          <cell r="B1062" t="str">
            <v>TUMOR MALIGNO DE LOS SENOS PARANASALES</v>
          </cell>
          <cell r="C1062" t="str">
            <v>046</v>
          </cell>
        </row>
        <row r="1063">
          <cell r="A1063" t="str">
            <v>C310</v>
          </cell>
          <cell r="B1063" t="str">
            <v>TUMOR MALIGNO DEL SENO MAXILAR</v>
          </cell>
          <cell r="C1063" t="str">
            <v>046</v>
          </cell>
        </row>
        <row r="1064">
          <cell r="A1064" t="str">
            <v>C311</v>
          </cell>
          <cell r="B1064" t="str">
            <v>TUMOR MALIGNO DEL SENO ETMOIDAL</v>
          </cell>
          <cell r="C1064" t="str">
            <v>046</v>
          </cell>
        </row>
        <row r="1065">
          <cell r="A1065" t="str">
            <v>C312</v>
          </cell>
          <cell r="B1065" t="str">
            <v>TUMOR MALIGNO DEL SENO FRONTAL</v>
          </cell>
          <cell r="C1065" t="str">
            <v>046</v>
          </cell>
        </row>
        <row r="1066">
          <cell r="A1066" t="str">
            <v>C313</v>
          </cell>
          <cell r="B1066" t="str">
            <v>TUMOR MALIGNO DEL SENO ESFENOIDAL</v>
          </cell>
          <cell r="C1066" t="str">
            <v>046</v>
          </cell>
        </row>
        <row r="1067">
          <cell r="A1067" t="str">
            <v>C318</v>
          </cell>
          <cell r="B1067" t="str">
            <v>LESION DE SITIOS CONTIGUOS DE LOS SENOS PARANASALES</v>
          </cell>
          <cell r="C1067" t="str">
            <v>046</v>
          </cell>
        </row>
        <row r="1068">
          <cell r="A1068" t="str">
            <v>C319</v>
          </cell>
          <cell r="B1068" t="str">
            <v>TUMOR MALIGNO DE SENO PARANASAL NO ESPECIFICADO</v>
          </cell>
          <cell r="C1068" t="str">
            <v>046</v>
          </cell>
        </row>
        <row r="1069">
          <cell r="A1069" t="str">
            <v>C32</v>
          </cell>
          <cell r="B1069" t="str">
            <v>TUMOR MALIGNO DE LA LARINGE</v>
          </cell>
          <cell r="C1069" t="str">
            <v>033</v>
          </cell>
        </row>
        <row r="1070">
          <cell r="A1070" t="str">
            <v>C320</v>
          </cell>
          <cell r="B1070" t="str">
            <v>TUMOR MALIGNO DE LA GLOTIS</v>
          </cell>
          <cell r="C1070" t="str">
            <v>033</v>
          </cell>
        </row>
        <row r="1071">
          <cell r="A1071" t="str">
            <v>C321</v>
          </cell>
          <cell r="B1071" t="str">
            <v>TUMOR MALIGNO DE LA REGION SUPRAGLOTICA</v>
          </cell>
          <cell r="C1071" t="str">
            <v>033</v>
          </cell>
        </row>
        <row r="1072">
          <cell r="A1072" t="str">
            <v>C322</v>
          </cell>
          <cell r="B1072" t="str">
            <v>TUMOR MALIGNO DE LA SUBGLOTICA</v>
          </cell>
          <cell r="C1072" t="str">
            <v>033</v>
          </cell>
        </row>
        <row r="1073">
          <cell r="A1073" t="str">
            <v>C323</v>
          </cell>
          <cell r="B1073" t="str">
            <v>TUMOR MALIGNO DEL CARTILAGO LARINGEO</v>
          </cell>
          <cell r="C1073" t="str">
            <v>033</v>
          </cell>
        </row>
        <row r="1074">
          <cell r="A1074" t="str">
            <v>C328</v>
          </cell>
          <cell r="B1074" t="str">
            <v>LESION DE SITIOS CONTIGUOS DE LA LARINGE</v>
          </cell>
          <cell r="C1074" t="str">
            <v>033</v>
          </cell>
        </row>
        <row r="1075">
          <cell r="A1075" t="str">
            <v>C329</v>
          </cell>
          <cell r="B1075" t="str">
            <v>TUMOR MALIGNO DE LA LARINGE, PARTE NO ESPECIFICADA</v>
          </cell>
          <cell r="C1075" t="str">
            <v>033</v>
          </cell>
        </row>
        <row r="1076">
          <cell r="A1076" t="str">
            <v>C33</v>
          </cell>
          <cell r="B1076" t="str">
            <v>TUMOR MALIGNO DE LA TRAQUEA</v>
          </cell>
          <cell r="C1076" t="str">
            <v>034</v>
          </cell>
        </row>
        <row r="1077">
          <cell r="A1077" t="str">
            <v>C34</v>
          </cell>
          <cell r="B1077" t="str">
            <v>TUMOR MALIGNO DE LOS BRONQUIOS Y DEL PULMON</v>
          </cell>
          <cell r="C1077" t="str">
            <v>034</v>
          </cell>
        </row>
        <row r="1078">
          <cell r="A1078" t="str">
            <v>C340</v>
          </cell>
          <cell r="B1078" t="str">
            <v>TUMOR MALIGNO DEL BRONQUIO PRINCIPAL</v>
          </cell>
          <cell r="C1078" t="str">
            <v>034</v>
          </cell>
        </row>
        <row r="1079">
          <cell r="A1079" t="str">
            <v>C341</v>
          </cell>
          <cell r="B1079" t="str">
            <v>TUMOR MALIGNO DEL LOBULO SUPERIOR, BRONQUIO O PULMON</v>
          </cell>
          <cell r="C1079" t="str">
            <v>034</v>
          </cell>
        </row>
        <row r="1080">
          <cell r="A1080" t="str">
            <v>C342</v>
          </cell>
          <cell r="B1080" t="str">
            <v>TUMOR MALIGNO DEL LOBULO MEDIO, BRONQUIO O PULMON</v>
          </cell>
          <cell r="C1080" t="str">
            <v>034</v>
          </cell>
        </row>
        <row r="1081">
          <cell r="A1081" t="str">
            <v>C343</v>
          </cell>
          <cell r="B1081" t="str">
            <v>TUMOR MALIGNO DEL LOBULO INFERIOR, BRONQUIO O PULMON</v>
          </cell>
          <cell r="C1081" t="str">
            <v>034</v>
          </cell>
        </row>
        <row r="1082">
          <cell r="A1082" t="str">
            <v>C348</v>
          </cell>
          <cell r="B1082" t="str">
            <v>LESION DE SITIOS CONTIGUOS DE LOS BRONQUIOS Y DEL PULMON</v>
          </cell>
          <cell r="C1082" t="str">
            <v>034</v>
          </cell>
        </row>
        <row r="1083">
          <cell r="A1083" t="str">
            <v>C349</v>
          </cell>
          <cell r="B1083" t="str">
            <v>TUMOR MALIGNO DE LOS BRONQUIOS O DEL PULMON, PARTE NO ESPECIFICADA</v>
          </cell>
          <cell r="C1083" t="str">
            <v>034</v>
          </cell>
        </row>
        <row r="1084">
          <cell r="A1084" t="str">
            <v>C37X</v>
          </cell>
          <cell r="B1084" t="str">
            <v>TUMOR MALIGNO DEL TIMO</v>
          </cell>
          <cell r="C1084" t="str">
            <v>046</v>
          </cell>
        </row>
        <row r="1085">
          <cell r="A1085" t="str">
            <v>C38</v>
          </cell>
          <cell r="B1085" t="str">
            <v>TUMOR MALIGNO DEL CORAZON, DEL MEDIASTINO Y DE LA PLEURA</v>
          </cell>
          <cell r="C1085" t="str">
            <v>046</v>
          </cell>
        </row>
        <row r="1086">
          <cell r="A1086" t="str">
            <v>C380</v>
          </cell>
          <cell r="B1086" t="str">
            <v>TUMOR MALIGNO DEL CORAZON</v>
          </cell>
          <cell r="C1086" t="str">
            <v>046</v>
          </cell>
        </row>
        <row r="1087">
          <cell r="A1087" t="str">
            <v>C381</v>
          </cell>
          <cell r="B1087" t="str">
            <v>TUMOR MALIGNO DEL MEDIASTINO ANTERIOR</v>
          </cell>
          <cell r="C1087" t="str">
            <v>046</v>
          </cell>
        </row>
        <row r="1088">
          <cell r="A1088" t="str">
            <v>C382</v>
          </cell>
          <cell r="B1088" t="str">
            <v>TUMOR MALIGNO DEL MEDIASTINO POSTERIOR</v>
          </cell>
          <cell r="C1088" t="str">
            <v>046</v>
          </cell>
        </row>
        <row r="1089">
          <cell r="A1089" t="str">
            <v>C383</v>
          </cell>
          <cell r="B1089" t="str">
            <v>TUMOR MALIGNO DEL MEDIASTINO, PARTE NO ESPECIFICADA</v>
          </cell>
          <cell r="C1089" t="str">
            <v>046</v>
          </cell>
        </row>
        <row r="1090">
          <cell r="A1090" t="str">
            <v>C384</v>
          </cell>
          <cell r="B1090" t="str">
            <v>TUMOR MALIGNO DE LA PLEURA</v>
          </cell>
          <cell r="C1090" t="str">
            <v>046</v>
          </cell>
        </row>
        <row r="1091">
          <cell r="A1091" t="str">
            <v>C388</v>
          </cell>
          <cell r="B1091" t="str">
            <v>LESION DE SITIOS CONTIGUOS DEL CORAZON, DEL MEDIAST. Y DE LA PLEURA</v>
          </cell>
          <cell r="C1091" t="str">
            <v>046</v>
          </cell>
        </row>
        <row r="1092">
          <cell r="A1092" t="str">
            <v>C39</v>
          </cell>
          <cell r="B1092" t="str">
            <v>TUMOR MALIG. DE OTROS SITIOS Y DE LOS MAL DEF.DEL SISTEMA RESPIRATORIO</v>
          </cell>
          <cell r="C1092" t="str">
            <v>046</v>
          </cell>
        </row>
        <row r="1093">
          <cell r="A1093" t="str">
            <v>C390</v>
          </cell>
          <cell r="B1093" t="str">
            <v>TUMOR MALIG. DE LAS VIAS RESP.SUPERIORES, PARTE NO ESPECIFICADA</v>
          </cell>
          <cell r="C1093" t="str">
            <v>046</v>
          </cell>
        </row>
        <row r="1094">
          <cell r="A1094" t="str">
            <v>C398</v>
          </cell>
          <cell r="B1094" t="str">
            <v>LESION DE SITIOS CONTIGUOS DE LOS ORG. RESPIRATORIOS E INTRATORACIC.</v>
          </cell>
          <cell r="C1094" t="str">
            <v>046</v>
          </cell>
        </row>
        <row r="1095">
          <cell r="A1095" t="str">
            <v>C399</v>
          </cell>
          <cell r="B1095" t="str">
            <v>TUMOR MALIGNO DE SITIOS MAL DEFINIDOS DEL SISTEMA RESPIRATORIOS</v>
          </cell>
          <cell r="C1095" t="str">
            <v>046</v>
          </cell>
        </row>
        <row r="1096">
          <cell r="A1096" t="str">
            <v>C40</v>
          </cell>
          <cell r="B1096" t="str">
            <v>TUMOR MALIG. DE LOS HUESOS Y DE LOS CARTILAGOS ART. DE LOS MIEMBROS</v>
          </cell>
          <cell r="C1096" t="str">
            <v>046</v>
          </cell>
        </row>
        <row r="1097">
          <cell r="A1097" t="str">
            <v>C400</v>
          </cell>
          <cell r="B1097" t="str">
            <v>TUMOR MALIG. DEL OMOPLATO Y DE LOS HUESOS LARGOS DEL MIEMB. SUPERIOR</v>
          </cell>
          <cell r="C1097" t="str">
            <v>046</v>
          </cell>
        </row>
        <row r="1098">
          <cell r="A1098" t="str">
            <v>C401</v>
          </cell>
          <cell r="B1098" t="str">
            <v>TUMOR MALIGNO DE LOS HUESOS CORTOS DEL MIEMBRO SUPERIOR</v>
          </cell>
          <cell r="C1098" t="str">
            <v>046</v>
          </cell>
        </row>
        <row r="1099">
          <cell r="A1099" t="str">
            <v>C402</v>
          </cell>
          <cell r="B1099" t="str">
            <v>TUMOR MALIGNO DE LOS HUESOS LARGOS DEL MIEMBRO INFERIOR</v>
          </cell>
          <cell r="C1099" t="str">
            <v>046</v>
          </cell>
        </row>
        <row r="1100">
          <cell r="A1100" t="str">
            <v>C403</v>
          </cell>
          <cell r="B1100" t="str">
            <v>TUMOR MALIGNO DE LOS HUESOS CORTOS DEL MIEMBRO INFERIOR</v>
          </cell>
          <cell r="C1100" t="str">
            <v>046</v>
          </cell>
        </row>
        <row r="1101">
          <cell r="A1101" t="str">
            <v>C408</v>
          </cell>
          <cell r="B1101" t="str">
            <v>LESION DE SITIOS CONT. DE LOS HUESOS Y DE LOS CART. ARTIC. DE LOS MIEM</v>
          </cell>
          <cell r="C1101" t="str">
            <v>046</v>
          </cell>
        </row>
        <row r="1102">
          <cell r="A1102" t="str">
            <v>C409</v>
          </cell>
          <cell r="B1102" t="str">
            <v>TUMOR MALIG. DE LOS HUESOS Y DE LOS CART. ARTIC.DE LOS MIEMB. SIN OTRA</v>
          </cell>
          <cell r="C1102" t="str">
            <v>046</v>
          </cell>
        </row>
        <row r="1103">
          <cell r="A1103" t="str">
            <v>C41</v>
          </cell>
          <cell r="B1103" t="str">
            <v>TUMOR MALIG. DE LOS HUESOS Y DE LODS CART. ART. DE OTROS SITIOS</v>
          </cell>
          <cell r="C1103" t="str">
            <v>046</v>
          </cell>
        </row>
        <row r="1104">
          <cell r="A1104" t="str">
            <v>C410</v>
          </cell>
          <cell r="B1104" t="str">
            <v>TUMOR MALIGNO DE LOS HUESOS DEL CRANEO Y DE LA CARA</v>
          </cell>
          <cell r="C1104" t="str">
            <v>046</v>
          </cell>
        </row>
        <row r="1105">
          <cell r="A1105" t="str">
            <v>C411</v>
          </cell>
          <cell r="B1105" t="str">
            <v>TUMOR MALIGNO DEL HUESO DEL MAXILAR INFERIOR</v>
          </cell>
          <cell r="C1105" t="str">
            <v>046</v>
          </cell>
        </row>
        <row r="1106">
          <cell r="A1106" t="str">
            <v>C412</v>
          </cell>
          <cell r="B1106" t="str">
            <v>TUMOR MALIGNO DE LA COLUMNA VERTEBRAL</v>
          </cell>
          <cell r="C1106" t="str">
            <v>046</v>
          </cell>
        </row>
        <row r="1107">
          <cell r="A1107" t="str">
            <v>C413</v>
          </cell>
          <cell r="B1107" t="str">
            <v>TUMOR MALIGNO DE LA COSTILLA, ESTERNON Y CLAVICULA</v>
          </cell>
          <cell r="C1107" t="str">
            <v>046</v>
          </cell>
        </row>
        <row r="1108">
          <cell r="A1108" t="str">
            <v>C414</v>
          </cell>
          <cell r="B1108" t="str">
            <v>TUMOR MALIGNO DE LOS HUESOS DE LA PELVIS, SACRO Y COCCIX</v>
          </cell>
          <cell r="C1108" t="str">
            <v>046</v>
          </cell>
        </row>
        <row r="1109">
          <cell r="A1109" t="str">
            <v>C418</v>
          </cell>
          <cell r="B1109" t="str">
            <v>LESION DE SITIOS CONTIGUOS DEL HUESO Y DEL CARTILAGO ARTICULAR</v>
          </cell>
          <cell r="C1109" t="str">
            <v>046</v>
          </cell>
        </row>
        <row r="1110">
          <cell r="A1110" t="str">
            <v>C419</v>
          </cell>
          <cell r="B1110" t="str">
            <v>TUMOR MALIGNO DEL HUESO Y DEL CARTILAGO ARTICULAR, NO ESPECIFICADO</v>
          </cell>
          <cell r="C1110" t="str">
            <v>046</v>
          </cell>
        </row>
        <row r="1111">
          <cell r="A1111" t="str">
            <v>C43</v>
          </cell>
          <cell r="B1111" t="str">
            <v>MELANOMA MALIGNO DE LA PIEL</v>
          </cell>
          <cell r="C1111" t="str">
            <v>035</v>
          </cell>
        </row>
        <row r="1112">
          <cell r="A1112" t="str">
            <v>C430</v>
          </cell>
          <cell r="B1112" t="str">
            <v>MELANOMA MALIGNO DEL LABIO</v>
          </cell>
          <cell r="C1112" t="str">
            <v>035</v>
          </cell>
        </row>
        <row r="1113">
          <cell r="A1113" t="str">
            <v>C431</v>
          </cell>
          <cell r="B1113" t="str">
            <v>MELANOMA MALIGNO DEL PARPADO, INCLUIDA LA COMISURA PALPEBRAL</v>
          </cell>
          <cell r="C1113" t="str">
            <v>035</v>
          </cell>
        </row>
        <row r="1114">
          <cell r="A1114" t="str">
            <v>C432</v>
          </cell>
          <cell r="B1114" t="str">
            <v>MELANOMA MALIGNO DE LA OREJA Y DEL CONDUCTO AUDITIVO EXTERNO</v>
          </cell>
          <cell r="C1114" t="str">
            <v>035</v>
          </cell>
        </row>
        <row r="1115">
          <cell r="A1115" t="str">
            <v>C433</v>
          </cell>
          <cell r="B1115" t="str">
            <v>MELANOMA MALIGNO DE LAS OTRAS PARTES Y LAS NO ESPECIF. DE LA CARA</v>
          </cell>
          <cell r="C1115" t="str">
            <v>035</v>
          </cell>
        </row>
        <row r="1116">
          <cell r="A1116" t="str">
            <v>C434</v>
          </cell>
          <cell r="B1116" t="str">
            <v>MELANOMA MALIGNO DEL CUERPO CABELLUDO Y DEL CUELLO</v>
          </cell>
          <cell r="C1116" t="str">
            <v>035</v>
          </cell>
        </row>
        <row r="1117">
          <cell r="A1117" t="str">
            <v>C435</v>
          </cell>
          <cell r="B1117" t="str">
            <v>MELANOMA MALIGNO DEL TRONCO</v>
          </cell>
          <cell r="C1117" t="str">
            <v>035</v>
          </cell>
        </row>
        <row r="1118">
          <cell r="A1118" t="str">
            <v>C436</v>
          </cell>
          <cell r="B1118" t="str">
            <v>MELANOMA MALIGNO DEL MIEMBRO SUPERIOR, INCLUIDA EL HOMBRO</v>
          </cell>
          <cell r="C1118" t="str">
            <v>035</v>
          </cell>
        </row>
        <row r="1119">
          <cell r="A1119" t="str">
            <v>C437</v>
          </cell>
          <cell r="B1119" t="str">
            <v>MELANOMA MALIGNO DEL MIEMBRO INFERIOR, INCLUIDO LA CADERA</v>
          </cell>
          <cell r="C1119" t="str">
            <v>035</v>
          </cell>
        </row>
        <row r="1120">
          <cell r="A1120" t="str">
            <v>C438</v>
          </cell>
          <cell r="B1120" t="str">
            <v>MELANOMA MALIGNO DE SITIOS CONTIGUOS DE LA PIEL</v>
          </cell>
          <cell r="C1120" t="str">
            <v>035</v>
          </cell>
        </row>
        <row r="1121">
          <cell r="A1121" t="str">
            <v>C439</v>
          </cell>
          <cell r="B1121" t="str">
            <v>MELANOMA MALIGNO DE LA PIEL, SITIO NO ESPECIFICADO</v>
          </cell>
          <cell r="C1121" t="str">
            <v>035</v>
          </cell>
        </row>
        <row r="1122">
          <cell r="A1122" t="str">
            <v>C44</v>
          </cell>
          <cell r="B1122" t="str">
            <v>OTROS TUMORES MALIGNOS DE LA PIEL</v>
          </cell>
          <cell r="C1122" t="str">
            <v>046</v>
          </cell>
        </row>
        <row r="1123">
          <cell r="A1123" t="str">
            <v>C440</v>
          </cell>
          <cell r="B1123" t="str">
            <v>TUMOR MALIGNO DE LA PIEL DEL LABIO</v>
          </cell>
          <cell r="C1123" t="str">
            <v>046</v>
          </cell>
        </row>
        <row r="1124">
          <cell r="A1124" t="str">
            <v>C441</v>
          </cell>
          <cell r="B1124" t="str">
            <v>TUMOR MALIGNO DE LA PIEL DEL PARPADO, INCLUIDA LA COMISURA PALPEBRAL</v>
          </cell>
          <cell r="C1124" t="str">
            <v>046</v>
          </cell>
        </row>
        <row r="1125">
          <cell r="A1125" t="str">
            <v>C442</v>
          </cell>
          <cell r="B1125" t="str">
            <v>TUMOR MALIGNO DE LA PIEL DE LA OREJA Y DEL CONDUCTO AUDITIVO EXTERNO</v>
          </cell>
          <cell r="C1125" t="str">
            <v>046</v>
          </cell>
        </row>
        <row r="1126">
          <cell r="A1126" t="str">
            <v>C443</v>
          </cell>
          <cell r="B1126" t="str">
            <v>TUMOR MALIGNO DE LA PIEL DE OTRAS PARTES Y DE LAS NO ESPEC. DE LA CARA</v>
          </cell>
          <cell r="C1126" t="str">
            <v>046</v>
          </cell>
        </row>
        <row r="1127">
          <cell r="A1127" t="str">
            <v>C444</v>
          </cell>
          <cell r="B1127" t="str">
            <v>TUMOR MALIGNO DE LA PIEL DEL CUERO CABELLUDO Y DEL CUELLO</v>
          </cell>
          <cell r="C1127" t="str">
            <v>046</v>
          </cell>
        </row>
        <row r="1128">
          <cell r="A1128" t="str">
            <v>C445</v>
          </cell>
          <cell r="B1128" t="str">
            <v>TUMOR MALIGNO DE LA PIEL DEL TRONCO</v>
          </cell>
          <cell r="C1128" t="str">
            <v>046</v>
          </cell>
        </row>
        <row r="1129">
          <cell r="A1129" t="str">
            <v>C446</v>
          </cell>
          <cell r="B1129" t="str">
            <v>TUMOR MALIGNO DE LA PIEL DEL MIEMBRO SUPERIOR, INCLUIDO EL HOMBRO</v>
          </cell>
          <cell r="C1129" t="str">
            <v>046</v>
          </cell>
        </row>
        <row r="1130">
          <cell r="A1130" t="str">
            <v>C447</v>
          </cell>
          <cell r="B1130" t="str">
            <v>TUMOR MALIGNO DE LA PIEL DEL MIEMBRO INFERIOR, INCLUIDA LA CADERA</v>
          </cell>
          <cell r="C1130" t="str">
            <v>046</v>
          </cell>
        </row>
        <row r="1131">
          <cell r="A1131" t="str">
            <v>C448</v>
          </cell>
          <cell r="B1131" t="str">
            <v>LESION DE SITIOS CONTIGUOS DE LA PIEL</v>
          </cell>
          <cell r="C1131" t="str">
            <v>046</v>
          </cell>
        </row>
        <row r="1132">
          <cell r="A1132" t="str">
            <v>C449</v>
          </cell>
          <cell r="B1132" t="str">
            <v>TUMOR MALIGNO DE LA PIEL, SITIO NO ESPECIFICADO</v>
          </cell>
          <cell r="C1132" t="str">
            <v>046</v>
          </cell>
        </row>
        <row r="1133">
          <cell r="A1133" t="str">
            <v>C45</v>
          </cell>
          <cell r="B1133" t="str">
            <v>MESOTELIOMA</v>
          </cell>
          <cell r="C1133" t="str">
            <v>046</v>
          </cell>
        </row>
        <row r="1134">
          <cell r="A1134" t="str">
            <v>C450</v>
          </cell>
          <cell r="B1134" t="str">
            <v>MESOTELIOMA DE LA PLEURA</v>
          </cell>
          <cell r="C1134" t="str">
            <v>046</v>
          </cell>
        </row>
        <row r="1135">
          <cell r="A1135" t="str">
            <v>C451</v>
          </cell>
          <cell r="B1135" t="str">
            <v>MESOTELIOMA DEL PERITONEO</v>
          </cell>
          <cell r="C1135" t="str">
            <v>046</v>
          </cell>
        </row>
        <row r="1136">
          <cell r="A1136" t="str">
            <v>C452</v>
          </cell>
          <cell r="B1136" t="str">
            <v>MESOTELIOMA DEL PERICARDIO</v>
          </cell>
          <cell r="C1136" t="str">
            <v>046</v>
          </cell>
        </row>
        <row r="1137">
          <cell r="A1137" t="str">
            <v>C457</v>
          </cell>
          <cell r="B1137" t="str">
            <v>MESOTELIOMA DE OTROS SITIOS ESPECIFICADOS</v>
          </cell>
          <cell r="C1137" t="str">
            <v>046</v>
          </cell>
        </row>
        <row r="1138">
          <cell r="A1138" t="str">
            <v>C459</v>
          </cell>
          <cell r="B1138" t="str">
            <v>MESOTELIOMA, DE SITIO NO ESPECIFICADO</v>
          </cell>
          <cell r="C1138" t="str">
            <v>046</v>
          </cell>
        </row>
        <row r="1139">
          <cell r="A1139" t="str">
            <v>C46</v>
          </cell>
          <cell r="B1139" t="str">
            <v>SARCOMA DE KAPOSI</v>
          </cell>
          <cell r="C1139" t="str">
            <v>046</v>
          </cell>
        </row>
        <row r="1140">
          <cell r="A1140" t="str">
            <v>C460</v>
          </cell>
          <cell r="B1140" t="str">
            <v>SARCOMA DE KAPOSI DE LA PIEL</v>
          </cell>
          <cell r="C1140" t="str">
            <v>046</v>
          </cell>
        </row>
        <row r="1141">
          <cell r="A1141" t="str">
            <v>C461</v>
          </cell>
          <cell r="B1141" t="str">
            <v>SARCOMA DE KAPOSI DEL TEJIDO BLANDO</v>
          </cell>
          <cell r="C1141" t="str">
            <v>046</v>
          </cell>
        </row>
        <row r="1142">
          <cell r="A1142" t="str">
            <v>C462</v>
          </cell>
          <cell r="B1142" t="str">
            <v>SARCOMA DE KAPOSI DEL PALADAR</v>
          </cell>
          <cell r="C1142" t="str">
            <v>046</v>
          </cell>
        </row>
        <row r="1143">
          <cell r="A1143" t="str">
            <v>C463</v>
          </cell>
          <cell r="B1143" t="str">
            <v>SARCOMA DE KAPOSI DE LOS GANGLIOS LINFATICOS</v>
          </cell>
          <cell r="C1143" t="str">
            <v>046</v>
          </cell>
        </row>
        <row r="1144">
          <cell r="A1144" t="str">
            <v>C467</v>
          </cell>
          <cell r="B1144" t="str">
            <v>SARCOMA DE KAPOSI DE OTROS SITIOS ESPECIFICADOS</v>
          </cell>
          <cell r="C1144" t="str">
            <v>046</v>
          </cell>
        </row>
        <row r="1145">
          <cell r="A1145" t="str">
            <v>C468</v>
          </cell>
          <cell r="B1145" t="str">
            <v>SARCOMA DE KAPOSI DE MULTIPLES ORGANOS</v>
          </cell>
          <cell r="C1145" t="str">
            <v>046</v>
          </cell>
        </row>
        <row r="1146">
          <cell r="A1146" t="str">
            <v>C469</v>
          </cell>
          <cell r="B1146" t="str">
            <v>SARCOMA DE KAPOSI, DE SITIO NO ESPECIFICADO</v>
          </cell>
          <cell r="C1146" t="str">
            <v>046</v>
          </cell>
        </row>
        <row r="1147">
          <cell r="A1147" t="str">
            <v>C47</v>
          </cell>
          <cell r="B1147" t="str">
            <v>TUMOR MALIGNO DE LOS NERVIOS PERIFERICOS Y DEL SIST. NERV. AUTONOMO</v>
          </cell>
          <cell r="C1147" t="str">
            <v>046</v>
          </cell>
        </row>
        <row r="1148">
          <cell r="A1148" t="str">
            <v>C470</v>
          </cell>
          <cell r="B1148" t="str">
            <v>TUMOR MALIGNO DE LOS NERVIOS PERIFERICOS DE LA CABEZA, CARA Y CUELLO</v>
          </cell>
          <cell r="C1148" t="str">
            <v>046</v>
          </cell>
        </row>
        <row r="1149">
          <cell r="A1149" t="str">
            <v>C471</v>
          </cell>
          <cell r="B1149" t="str">
            <v>TUMOR MALIG. DE LOS NERVIOS PERIF. DEL MIEMB. SUPER. INCLUIDO EL HOMB.</v>
          </cell>
          <cell r="C1149" t="str">
            <v>046</v>
          </cell>
        </row>
        <row r="1150">
          <cell r="A1150" t="str">
            <v>C472</v>
          </cell>
          <cell r="B1150" t="str">
            <v>TUMOR MALIG. DE LOS NERVIOS PERF.DEL MIEMB.INFERIOR, INCLUIDA LA CADE.</v>
          </cell>
          <cell r="C1150" t="str">
            <v>046</v>
          </cell>
        </row>
        <row r="1151">
          <cell r="A1151" t="str">
            <v>C473</v>
          </cell>
          <cell r="B1151" t="str">
            <v>TUMOR MALIGNO DE LOS NERVIOS PERIFERICOS DEL TORAX</v>
          </cell>
          <cell r="C1151" t="str">
            <v>046</v>
          </cell>
        </row>
        <row r="1152">
          <cell r="A1152" t="str">
            <v>C474</v>
          </cell>
          <cell r="B1152" t="str">
            <v>TUMOR MALIGNO DE LOS NERVIOS PERIFERICOS DEL ABDOMEN</v>
          </cell>
          <cell r="C1152" t="str">
            <v>046</v>
          </cell>
        </row>
        <row r="1153">
          <cell r="A1153" t="str">
            <v>C475</v>
          </cell>
          <cell r="B1153" t="str">
            <v>TUMOR MALIGNO DE LOS NERVIOS PERIFERICOS DE LA PELVIS</v>
          </cell>
          <cell r="C1153" t="str">
            <v>046</v>
          </cell>
        </row>
        <row r="1154">
          <cell r="A1154" t="str">
            <v>C476</v>
          </cell>
          <cell r="B1154" t="str">
            <v>TUMOR MALIG. DE LOS NERVIOS PERIF. DEL TRONCO, SIN OTRA ESPECIFICACION</v>
          </cell>
          <cell r="C1154" t="str">
            <v>046</v>
          </cell>
        </row>
        <row r="1155">
          <cell r="A1155" t="str">
            <v>C478</v>
          </cell>
          <cell r="B1155" t="str">
            <v>LESION DE SITIOS CONTIG. DE LOS NERVIOS PERIF. Y DEL SIST.NERV. AUTONO</v>
          </cell>
          <cell r="C1155" t="str">
            <v>046</v>
          </cell>
        </row>
        <row r="1156">
          <cell r="A1156" t="str">
            <v>C479</v>
          </cell>
          <cell r="B1156" t="str">
            <v>TUMOR MALIG. DE LOS NERVIOS PERIF. Y DEL SIST.NERV. AUTON. PARTE NO ES</v>
          </cell>
          <cell r="C1156" t="str">
            <v>046</v>
          </cell>
        </row>
        <row r="1157">
          <cell r="A1157" t="str">
            <v>C48</v>
          </cell>
          <cell r="B1157" t="str">
            <v>TUMOR MALIGNO DEL PERITONEO Y DEL RETROPERITONEO</v>
          </cell>
          <cell r="C1157" t="str">
            <v>046</v>
          </cell>
        </row>
        <row r="1158">
          <cell r="A1158" t="str">
            <v>C480</v>
          </cell>
          <cell r="B1158" t="str">
            <v>TUMOR MALIGNO DEL RETROPERITONEO</v>
          </cell>
          <cell r="C1158" t="str">
            <v>046</v>
          </cell>
        </row>
        <row r="1159">
          <cell r="A1159" t="str">
            <v>C481</v>
          </cell>
          <cell r="B1159" t="str">
            <v>TUMOR MALIGNO DE PARTE ESPECIFICADA DEL PERITONEO</v>
          </cell>
          <cell r="C1159" t="str">
            <v>046</v>
          </cell>
        </row>
        <row r="1160">
          <cell r="A1160" t="str">
            <v>C482</v>
          </cell>
          <cell r="B1160" t="str">
            <v>TUMOR MALIGNO DEL PERITONEO, SIN OTRA ESPECIFICACION</v>
          </cell>
          <cell r="C1160" t="str">
            <v>046</v>
          </cell>
        </row>
        <row r="1161">
          <cell r="A1161" t="str">
            <v>C488</v>
          </cell>
          <cell r="B1161" t="str">
            <v>LESION DE SITIOS CONTIGUOS DEL PERITONEO Y DEL RETROPERITONEO</v>
          </cell>
          <cell r="C1161" t="str">
            <v>046</v>
          </cell>
        </row>
        <row r="1162">
          <cell r="A1162" t="str">
            <v>C49</v>
          </cell>
          <cell r="B1162" t="str">
            <v>TUMOR MALIGNO DE OTROS TEJIDOS CONJUNTIVOS Y DE TEJIDOS BLANDOS</v>
          </cell>
          <cell r="C1162" t="str">
            <v>046</v>
          </cell>
        </row>
        <row r="1163">
          <cell r="A1163" t="str">
            <v>C490</v>
          </cell>
          <cell r="B1163" t="str">
            <v>TUMOR MALIG.DEL TEJIDO CONJUNTIVO Y DEL TEJIDO BLANDO DE LA CABEZA</v>
          </cell>
          <cell r="C1163" t="str">
            <v>046</v>
          </cell>
        </row>
        <row r="1164">
          <cell r="A1164" t="str">
            <v>C491</v>
          </cell>
          <cell r="B1164" t="str">
            <v>TUMOR MALIG. DEL TEJIDO CONJ. Y TEJIDO BLANDO DEL MIEMB.SUPERIOR</v>
          </cell>
          <cell r="C1164" t="str">
            <v>046</v>
          </cell>
        </row>
        <row r="1165">
          <cell r="A1165" t="str">
            <v>C492</v>
          </cell>
          <cell r="B1165" t="str">
            <v>TUMOR MALIG. DEL TEJIDO CONJ. Y TEJIDO BLANDO DEL MIEMB.INFERIOR</v>
          </cell>
          <cell r="C1165" t="str">
            <v>046</v>
          </cell>
        </row>
        <row r="1166">
          <cell r="A1166" t="str">
            <v>C493</v>
          </cell>
          <cell r="B1166" t="str">
            <v>TUMOR MALIGNO DEL TEJIDO CONJUNTIVO Y DEL TEJIDO BLANDO DEL TORAX</v>
          </cell>
          <cell r="C1166" t="str">
            <v>046</v>
          </cell>
        </row>
        <row r="1167">
          <cell r="A1167" t="str">
            <v>C494</v>
          </cell>
          <cell r="B1167" t="str">
            <v>TUMOR MALIG. DEL TEJIDO CONJUNTIVO Y TEJIDO BLANDO DEL ABDOMEN</v>
          </cell>
          <cell r="C1167" t="str">
            <v>046</v>
          </cell>
        </row>
        <row r="1168">
          <cell r="A1168" t="str">
            <v>C495</v>
          </cell>
          <cell r="B1168" t="str">
            <v>TUMOR MALIG. DEL TEJIDO CONJUNTIVO Y TEJIDO BLANDO DE LA PELVIS</v>
          </cell>
          <cell r="C1168" t="str">
            <v>046</v>
          </cell>
        </row>
        <row r="1169">
          <cell r="A1169" t="str">
            <v>C496</v>
          </cell>
          <cell r="B1169" t="str">
            <v>TUMOR MALIGNO DEL TEJIDO CONJUNTIVO Y TEJIDO BLANDO DEL TRONCO</v>
          </cell>
          <cell r="C1169" t="str">
            <v>046</v>
          </cell>
        </row>
        <row r="1170">
          <cell r="A1170" t="str">
            <v>C498</v>
          </cell>
          <cell r="B1170" t="str">
            <v>LESION DE SITIOS CONTIGUOS DEL TEJIDO CONJUNTIVO Y DEL TEJIDO BLANDO</v>
          </cell>
          <cell r="C1170" t="str">
            <v>046</v>
          </cell>
        </row>
        <row r="1171">
          <cell r="A1171" t="str">
            <v>C499</v>
          </cell>
          <cell r="B1171" t="str">
            <v>TUMOR MALIG. DEL TEJIDO CONJ. Y TEJIDO BLAN. DE SITIO NO ESPECIFICADO</v>
          </cell>
          <cell r="C1171" t="str">
            <v>046</v>
          </cell>
        </row>
        <row r="1172">
          <cell r="A1172" t="str">
            <v>C50</v>
          </cell>
          <cell r="B1172" t="str">
            <v>TUMOR MALIGNO DE LA MAMA</v>
          </cell>
          <cell r="C1172" t="str">
            <v>036</v>
          </cell>
        </row>
        <row r="1173">
          <cell r="A1173" t="str">
            <v>C500</v>
          </cell>
          <cell r="B1173" t="str">
            <v>TUMOR MALIGNO DEL PEZON Y AREOLA MAMARIA</v>
          </cell>
          <cell r="C1173" t="str">
            <v>036</v>
          </cell>
        </row>
        <row r="1174">
          <cell r="A1174" t="str">
            <v>C501</v>
          </cell>
          <cell r="B1174" t="str">
            <v>TUMOR MALIGNO DE LA PORCION CENTRAL DE LA MAMA</v>
          </cell>
          <cell r="C1174" t="str">
            <v>036</v>
          </cell>
        </row>
        <row r="1175">
          <cell r="A1175" t="str">
            <v>C502</v>
          </cell>
          <cell r="B1175" t="str">
            <v>TUMOR MALUGNO DEL CUADRANTE SUPERIOR INTERNO DE LA MAMA</v>
          </cell>
          <cell r="C1175" t="str">
            <v>036</v>
          </cell>
        </row>
        <row r="1176">
          <cell r="A1176" t="str">
            <v>C503</v>
          </cell>
          <cell r="B1176" t="str">
            <v>TUMOR MALIGNO DEL CUADRANTE INFERIOR INTERNO DE LA MAMA</v>
          </cell>
          <cell r="C1176" t="str">
            <v>036</v>
          </cell>
        </row>
        <row r="1177">
          <cell r="A1177" t="str">
            <v>C504</v>
          </cell>
          <cell r="B1177" t="str">
            <v>TUMOR MALIGNO DEL CUADRANTE SUPERIOR EXTERNO DE LA MAMA</v>
          </cell>
          <cell r="C1177" t="str">
            <v>036</v>
          </cell>
        </row>
        <row r="1178">
          <cell r="A1178" t="str">
            <v>C505</v>
          </cell>
          <cell r="B1178" t="str">
            <v>TUMOR MALIGNO DEL CUADRANTE INFERIOR EXTERNO DE LA MAMA</v>
          </cell>
          <cell r="C1178" t="str">
            <v>036</v>
          </cell>
        </row>
        <row r="1179">
          <cell r="A1179" t="str">
            <v>C506</v>
          </cell>
          <cell r="B1179" t="str">
            <v>TUMOR MALIGNO DE LA PROLONGACION AXILAR DE LA MAMA</v>
          </cell>
          <cell r="C1179" t="str">
            <v>036</v>
          </cell>
        </row>
        <row r="1180">
          <cell r="A1180" t="str">
            <v>C508</v>
          </cell>
          <cell r="B1180" t="str">
            <v>LESION DE SITIOS CONTIGUOS DE LA MAMA</v>
          </cell>
          <cell r="C1180" t="str">
            <v>036</v>
          </cell>
        </row>
        <row r="1181">
          <cell r="A1181" t="str">
            <v>C509</v>
          </cell>
          <cell r="B1181" t="str">
            <v>TUMOR MALIGNO DE LA MAMA NO ESPECIFICADA</v>
          </cell>
          <cell r="C1181" t="str">
            <v>036</v>
          </cell>
        </row>
        <row r="1182">
          <cell r="A1182" t="str">
            <v>C51</v>
          </cell>
          <cell r="B1182" t="str">
            <v>TUMOR MALIGNO DE LA VULVA</v>
          </cell>
          <cell r="C1182" t="str">
            <v>046</v>
          </cell>
        </row>
        <row r="1183">
          <cell r="A1183" t="str">
            <v>C510</v>
          </cell>
          <cell r="B1183" t="str">
            <v>TUMOR MALIGNO DEL LABIO MAYOR</v>
          </cell>
          <cell r="C1183" t="str">
            <v>046</v>
          </cell>
        </row>
        <row r="1184">
          <cell r="A1184" t="str">
            <v>C511</v>
          </cell>
          <cell r="B1184" t="str">
            <v>TUMOR MALIGNO DEL LABIO MENOR</v>
          </cell>
          <cell r="C1184" t="str">
            <v>046</v>
          </cell>
        </row>
        <row r="1185">
          <cell r="A1185" t="str">
            <v>C512</v>
          </cell>
          <cell r="B1185" t="str">
            <v>TUMOR MALIGNO DEL CLITORIS</v>
          </cell>
          <cell r="C1185" t="str">
            <v>046</v>
          </cell>
        </row>
        <row r="1186">
          <cell r="A1186" t="str">
            <v>C518</v>
          </cell>
          <cell r="B1186" t="str">
            <v>LESION DE SITIOS CONTIGUOS DE LA VULVA</v>
          </cell>
          <cell r="C1186" t="str">
            <v>046</v>
          </cell>
        </row>
        <row r="1187">
          <cell r="A1187" t="str">
            <v>C519</v>
          </cell>
          <cell r="B1187" t="str">
            <v>TUMOR MALIGNO DE LA VULVA, PARTE NO ESPECIFICADA</v>
          </cell>
          <cell r="C1187" t="str">
            <v>046</v>
          </cell>
        </row>
        <row r="1188">
          <cell r="A1188" t="str">
            <v>C52</v>
          </cell>
          <cell r="B1188" t="str">
            <v>TUMOR MALIGNO DE LA VAGINA</v>
          </cell>
          <cell r="C1188" t="str">
            <v>046</v>
          </cell>
        </row>
        <row r="1189">
          <cell r="A1189" t="str">
            <v>C53</v>
          </cell>
          <cell r="B1189" t="str">
            <v>TUMOR MALIGNO DEL CUELLO DEL UTERO</v>
          </cell>
          <cell r="C1189" t="str">
            <v>037</v>
          </cell>
        </row>
        <row r="1190">
          <cell r="A1190" t="str">
            <v>C530</v>
          </cell>
          <cell r="B1190" t="str">
            <v>TUMOR MALIGNO DEL ENDOCERVIX</v>
          </cell>
          <cell r="C1190" t="str">
            <v>037</v>
          </cell>
        </row>
        <row r="1191">
          <cell r="A1191" t="str">
            <v>C531</v>
          </cell>
          <cell r="B1191" t="str">
            <v>TUMOR MALIGNO DEL EXOCERVIX</v>
          </cell>
          <cell r="C1191" t="str">
            <v>037</v>
          </cell>
        </row>
        <row r="1192">
          <cell r="A1192" t="str">
            <v>C538</v>
          </cell>
          <cell r="B1192" t="str">
            <v>LESION DE SITIOS CONTIGUOS DEL CUELLO DEL UTERO</v>
          </cell>
          <cell r="C1192" t="str">
            <v>037</v>
          </cell>
        </row>
        <row r="1193">
          <cell r="A1193" t="str">
            <v>C539</v>
          </cell>
          <cell r="B1193" t="str">
            <v>TUMOR MALIGNO DEL CUELLO DEL UTERO, SIN OTRA ESPECIFICACION</v>
          </cell>
          <cell r="C1193" t="str">
            <v>037</v>
          </cell>
        </row>
        <row r="1194">
          <cell r="A1194" t="str">
            <v>C54</v>
          </cell>
          <cell r="B1194" t="str">
            <v>TUMOR MALIGNO DEL CUERPO DEL UTERO</v>
          </cell>
          <cell r="C1194" t="str">
            <v>038</v>
          </cell>
        </row>
        <row r="1195">
          <cell r="A1195" t="str">
            <v>C540</v>
          </cell>
          <cell r="B1195" t="str">
            <v>TUMOR MALIGNO DEL ISTMO UTERINO</v>
          </cell>
          <cell r="C1195" t="str">
            <v>038</v>
          </cell>
        </row>
        <row r="1196">
          <cell r="A1196" t="str">
            <v>C541</v>
          </cell>
          <cell r="B1196" t="str">
            <v>TUMOR MALIGNO DEL ENDOMETRIO</v>
          </cell>
          <cell r="C1196" t="str">
            <v>038</v>
          </cell>
        </row>
        <row r="1197">
          <cell r="A1197" t="str">
            <v>C542</v>
          </cell>
          <cell r="B1197" t="str">
            <v>TUMOR MALIGNO DEL MIOMETRIO</v>
          </cell>
          <cell r="C1197" t="str">
            <v>038</v>
          </cell>
        </row>
        <row r="1198">
          <cell r="A1198" t="str">
            <v>C543</v>
          </cell>
          <cell r="B1198" t="str">
            <v>TUMOR MALIGNO DEL FONDO DEL UTERO</v>
          </cell>
          <cell r="C1198" t="str">
            <v>038</v>
          </cell>
        </row>
        <row r="1199">
          <cell r="A1199" t="str">
            <v>C548</v>
          </cell>
          <cell r="B1199" t="str">
            <v>LESION DE SITIOS CONTIGUOS DEL CUERPO DEL UTERO</v>
          </cell>
          <cell r="C1199" t="str">
            <v>038</v>
          </cell>
        </row>
        <row r="1200">
          <cell r="A1200" t="str">
            <v>C549</v>
          </cell>
          <cell r="B1200" t="str">
            <v>TUMOR MALIGNO DEL CUERPO DEL UTERO, PARTE NO ESPECIFICADA</v>
          </cell>
          <cell r="C1200" t="str">
            <v>038</v>
          </cell>
        </row>
        <row r="1201">
          <cell r="A1201" t="str">
            <v>C55</v>
          </cell>
          <cell r="B1201" t="str">
            <v>TUMOR MALIGNO DEL UTERO, PARTE NO ESPECIFICADA</v>
          </cell>
          <cell r="C1201" t="str">
            <v>038</v>
          </cell>
        </row>
        <row r="1202">
          <cell r="A1202" t="str">
            <v>C56X</v>
          </cell>
          <cell r="B1202" t="str">
            <v>TUMOR MALIGNO DEL OVARIO</v>
          </cell>
          <cell r="C1202" t="str">
            <v>039</v>
          </cell>
        </row>
        <row r="1203">
          <cell r="A1203" t="str">
            <v>C57</v>
          </cell>
          <cell r="B1203" t="str">
            <v>TUMOR MALIG.DE OTROS ORG.GENITALES FEMEN. Y DE LOS NO ESPECIFICADOS</v>
          </cell>
          <cell r="C1203" t="str">
            <v>046</v>
          </cell>
        </row>
        <row r="1204">
          <cell r="A1204" t="str">
            <v>C570</v>
          </cell>
          <cell r="B1204" t="str">
            <v>TUMOR MALIGNO DE LA TROMPA DE FALOPIO</v>
          </cell>
          <cell r="C1204" t="str">
            <v>046</v>
          </cell>
        </row>
        <row r="1205">
          <cell r="A1205" t="str">
            <v>C571</v>
          </cell>
          <cell r="B1205" t="str">
            <v>TUMOR MALIGNO DEL LIGAMENTO ANCHO</v>
          </cell>
          <cell r="C1205" t="str">
            <v>046</v>
          </cell>
        </row>
        <row r="1206">
          <cell r="A1206" t="str">
            <v>C572</v>
          </cell>
          <cell r="B1206" t="str">
            <v>TUMOR MALIGNO DEL LIGAMENTO REDONDO</v>
          </cell>
          <cell r="C1206" t="str">
            <v>046</v>
          </cell>
        </row>
        <row r="1207">
          <cell r="A1207" t="str">
            <v>C573</v>
          </cell>
          <cell r="B1207" t="str">
            <v>TUMOR MALIGNO DEL PARAMETRIO</v>
          </cell>
          <cell r="C1207" t="str">
            <v>046</v>
          </cell>
        </row>
        <row r="1208">
          <cell r="A1208" t="str">
            <v>C574</v>
          </cell>
          <cell r="B1208" t="str">
            <v>TUMOR MALIGNO DE LOS ANEXOS UTERINOS, SIN OTRA ESPECIFICACION</v>
          </cell>
          <cell r="C1208" t="str">
            <v>046</v>
          </cell>
        </row>
        <row r="1209">
          <cell r="A1209" t="str">
            <v>C577</v>
          </cell>
          <cell r="B1209" t="str">
            <v>TUMOR MALIG. DE OTRAS PARTES ESPECIF. DE LOS ORG. GENITALES FEMEN.</v>
          </cell>
          <cell r="C1209" t="str">
            <v>046</v>
          </cell>
        </row>
        <row r="1210">
          <cell r="A1210" t="str">
            <v>C578</v>
          </cell>
          <cell r="B1210" t="str">
            <v>LESION DE SITIOS CONTIGUOS DE LOS ORGANOS GENITALES FEMENINOS</v>
          </cell>
          <cell r="C1210" t="str">
            <v>046</v>
          </cell>
        </row>
        <row r="1211">
          <cell r="A1211" t="str">
            <v>C579</v>
          </cell>
          <cell r="B1211" t="str">
            <v>TUMOR MALIGNO DE ORGANO GENITAL FEMENINO, PARTE NO ESPECIFICADA</v>
          </cell>
          <cell r="C1211" t="str">
            <v>046</v>
          </cell>
        </row>
        <row r="1212">
          <cell r="A1212" t="str">
            <v>C58</v>
          </cell>
          <cell r="B1212" t="str">
            <v>TUMOR MALIGNO DE LA PLACENTA</v>
          </cell>
          <cell r="C1212" t="str">
            <v>046</v>
          </cell>
        </row>
        <row r="1213">
          <cell r="A1213" t="str">
            <v>C60</v>
          </cell>
          <cell r="B1213" t="str">
            <v>TUMOR MALIGNO DEL PENE</v>
          </cell>
          <cell r="C1213" t="str">
            <v>046</v>
          </cell>
        </row>
        <row r="1214">
          <cell r="A1214" t="str">
            <v>C600</v>
          </cell>
          <cell r="B1214" t="str">
            <v>TUMOR MALIGNO DEL PREPUCIO</v>
          </cell>
          <cell r="C1214" t="str">
            <v>046</v>
          </cell>
        </row>
        <row r="1215">
          <cell r="A1215" t="str">
            <v>C601</v>
          </cell>
          <cell r="B1215" t="str">
            <v>TUMOR MALIGNO DEL GLANDE</v>
          </cell>
          <cell r="C1215" t="str">
            <v>046</v>
          </cell>
        </row>
        <row r="1216">
          <cell r="A1216" t="str">
            <v>C602</v>
          </cell>
          <cell r="B1216" t="str">
            <v>TUMOR MALIGNO DEL CUERPO DEL PENE</v>
          </cell>
          <cell r="C1216" t="str">
            <v>046</v>
          </cell>
        </row>
        <row r="1217">
          <cell r="A1217" t="str">
            <v>C608</v>
          </cell>
          <cell r="B1217" t="str">
            <v>LESION DE SITIOS CONTIGUOS DEL PENE</v>
          </cell>
          <cell r="C1217" t="str">
            <v>046</v>
          </cell>
        </row>
        <row r="1218">
          <cell r="A1218" t="str">
            <v>C609</v>
          </cell>
          <cell r="B1218" t="str">
            <v>TUMOR MALIGNO DEL PENE, PARTE NO ESPECIFICADA</v>
          </cell>
          <cell r="C1218" t="str">
            <v>046</v>
          </cell>
        </row>
        <row r="1219">
          <cell r="A1219" t="str">
            <v>C61X</v>
          </cell>
          <cell r="B1219" t="str">
            <v>TUMOR MALIGNO DE LA PROSTATA</v>
          </cell>
          <cell r="C1219" t="str">
            <v>040</v>
          </cell>
        </row>
        <row r="1220">
          <cell r="A1220" t="str">
            <v>C62X</v>
          </cell>
          <cell r="B1220" t="str">
            <v>TUMOR MALIGNO DEL TESTICULO</v>
          </cell>
          <cell r="C1220" t="str">
            <v>046</v>
          </cell>
        </row>
        <row r="1221">
          <cell r="A1221" t="str">
            <v>C620</v>
          </cell>
          <cell r="B1221" t="str">
            <v>TUMOR MALIGNO DEL TESTICULO NO DESCENDIDO</v>
          </cell>
          <cell r="C1221" t="str">
            <v>046</v>
          </cell>
        </row>
        <row r="1222">
          <cell r="A1222" t="str">
            <v>C621</v>
          </cell>
          <cell r="B1222" t="str">
            <v>TUMOR MALIGNO DEL TESTICULO DESCENDIDO</v>
          </cell>
          <cell r="C1222" t="str">
            <v>046</v>
          </cell>
        </row>
        <row r="1223">
          <cell r="A1223" t="str">
            <v>C629</v>
          </cell>
          <cell r="B1223" t="str">
            <v>TUMOR MALIGNO DEL TESTICULO, NO ESPECIFICADO</v>
          </cell>
          <cell r="C1223" t="str">
            <v>046</v>
          </cell>
        </row>
        <row r="1224">
          <cell r="A1224" t="str">
            <v>C63X</v>
          </cell>
          <cell r="B1224" t="str">
            <v>TUMOR MALIG. DE OTROS ORAG. GENITALES MASCULINOS Y DE LOS NO ESPEC.</v>
          </cell>
          <cell r="C1224" t="str">
            <v>046</v>
          </cell>
        </row>
        <row r="1225">
          <cell r="A1225" t="str">
            <v>C630</v>
          </cell>
          <cell r="B1225" t="str">
            <v>TUMOR MALIGNO DEL EPIDIDIMO</v>
          </cell>
          <cell r="C1225" t="str">
            <v>046</v>
          </cell>
        </row>
        <row r="1226">
          <cell r="A1226" t="str">
            <v>C631</v>
          </cell>
          <cell r="B1226" t="str">
            <v>TUMOR MALIGNO DEL CORDON ESPERMATICO</v>
          </cell>
          <cell r="C1226" t="str">
            <v>046</v>
          </cell>
        </row>
        <row r="1227">
          <cell r="A1227" t="str">
            <v>C632</v>
          </cell>
          <cell r="B1227" t="str">
            <v>TUMOR MALIGNO DEL ESCROTO</v>
          </cell>
          <cell r="C1227" t="str">
            <v>046</v>
          </cell>
        </row>
        <row r="1228">
          <cell r="A1228" t="str">
            <v>C637</v>
          </cell>
          <cell r="B1228" t="str">
            <v>TUMOR MALIG. DE OTRAS PARTES ESPEC. DE LOS ORG. GENITALES MASCULINOS</v>
          </cell>
          <cell r="C1228" t="str">
            <v>046</v>
          </cell>
        </row>
        <row r="1229">
          <cell r="A1229" t="str">
            <v>C638</v>
          </cell>
          <cell r="B1229" t="str">
            <v>LESION DE SITIOS CONTIGUOS DE LOS ORGANOS GENITALES MASCULINOS</v>
          </cell>
          <cell r="C1229" t="str">
            <v>046</v>
          </cell>
        </row>
        <row r="1230">
          <cell r="A1230" t="str">
            <v>C639</v>
          </cell>
          <cell r="B1230" t="str">
            <v>TUMOR MALIGNO DE ORG. GENITAL MASCULINO, NO ESPECIFICADA</v>
          </cell>
          <cell r="C1230" t="str">
            <v>046</v>
          </cell>
        </row>
        <row r="1231">
          <cell r="A1231" t="str">
            <v>C64X</v>
          </cell>
          <cell r="B1231" t="str">
            <v>TUMOR MALIGNO DEL RIÑON, EXCEPTO DE LA PELVIS RENAL</v>
          </cell>
          <cell r="C1231" t="str">
            <v>046</v>
          </cell>
        </row>
        <row r="1232">
          <cell r="A1232" t="str">
            <v>C65X</v>
          </cell>
          <cell r="B1232" t="str">
            <v>TUMOR MALIGNO DE LA PELVIS RENAL</v>
          </cell>
          <cell r="C1232" t="str">
            <v>046</v>
          </cell>
        </row>
        <row r="1233">
          <cell r="A1233" t="str">
            <v>C66X</v>
          </cell>
          <cell r="B1233" t="str">
            <v>TUMOR MALIGNO DEL URETER</v>
          </cell>
          <cell r="C1233" t="str">
            <v>046</v>
          </cell>
        </row>
        <row r="1234">
          <cell r="A1234" t="str">
            <v>C67X</v>
          </cell>
          <cell r="B1234" t="str">
            <v>TUMOR MALIGNO DE LA VEJIGA URINARIA</v>
          </cell>
          <cell r="C1234" t="str">
            <v>041</v>
          </cell>
        </row>
        <row r="1235">
          <cell r="A1235" t="str">
            <v>C670</v>
          </cell>
          <cell r="B1235" t="str">
            <v>TUMOR MALIGNO DEL TRIGONO VESICAL</v>
          </cell>
          <cell r="C1235" t="str">
            <v>041</v>
          </cell>
        </row>
        <row r="1236">
          <cell r="A1236" t="str">
            <v>C671</v>
          </cell>
          <cell r="B1236" t="str">
            <v>TUMOR MALIGNO DE LA CUPULA VESICAL</v>
          </cell>
          <cell r="C1236" t="str">
            <v>041</v>
          </cell>
        </row>
        <row r="1237">
          <cell r="A1237" t="str">
            <v>C672</v>
          </cell>
          <cell r="B1237" t="str">
            <v>TUMOR MALIGNO DE LA PARED LATERAL DE LA VEJIGA</v>
          </cell>
          <cell r="C1237" t="str">
            <v>041</v>
          </cell>
        </row>
        <row r="1238">
          <cell r="A1238" t="str">
            <v>C673</v>
          </cell>
          <cell r="B1238" t="str">
            <v>TUMOR MALIGNO DE LA PARED ANTERIOR DE LA VEJIGA</v>
          </cell>
          <cell r="C1238" t="str">
            <v>041</v>
          </cell>
        </row>
        <row r="1239">
          <cell r="A1239" t="str">
            <v>C674</v>
          </cell>
          <cell r="B1239" t="str">
            <v>TUMOR MALIGNO DE LA PARED POSTERIOR DE LA VEJIGA</v>
          </cell>
          <cell r="C1239" t="str">
            <v>041</v>
          </cell>
        </row>
        <row r="1240">
          <cell r="A1240" t="str">
            <v>C675</v>
          </cell>
          <cell r="B1240" t="str">
            <v>TUMOR MALIGNO DEL CUELLO DE LA VEJIGA</v>
          </cell>
          <cell r="C1240" t="str">
            <v>041</v>
          </cell>
        </row>
        <row r="1241">
          <cell r="A1241" t="str">
            <v>C676</v>
          </cell>
          <cell r="B1241" t="str">
            <v>TUMOR MALIGNO DEL ORIFICIO URETERAL</v>
          </cell>
          <cell r="C1241" t="str">
            <v>041</v>
          </cell>
        </row>
        <row r="1242">
          <cell r="A1242" t="str">
            <v>C677</v>
          </cell>
          <cell r="B1242" t="str">
            <v>TUMOR MALIGNO DEL URACO</v>
          </cell>
          <cell r="C1242" t="str">
            <v>041</v>
          </cell>
        </row>
        <row r="1243">
          <cell r="A1243" t="str">
            <v>C678</v>
          </cell>
          <cell r="B1243" t="str">
            <v>LESION DE SITIOS CONTIGUOS DE LA VEJIGA</v>
          </cell>
          <cell r="C1243" t="str">
            <v>041</v>
          </cell>
        </row>
        <row r="1244">
          <cell r="A1244" t="str">
            <v>C679</v>
          </cell>
          <cell r="B1244" t="str">
            <v>TUMOR MALIGNO DE LA VEJIGA URINARIA, PARTE NO ESPECIFICADA</v>
          </cell>
          <cell r="C1244" t="str">
            <v>041</v>
          </cell>
        </row>
        <row r="1245">
          <cell r="A1245" t="str">
            <v>C68</v>
          </cell>
          <cell r="B1245" t="str">
            <v>TUMOR MALIGNO DE OTROS ORGANOS URINARIOS Y DE LOS NO ESPECIFICADOS</v>
          </cell>
          <cell r="C1245" t="str">
            <v>046</v>
          </cell>
        </row>
        <row r="1246">
          <cell r="A1246" t="str">
            <v>C680</v>
          </cell>
          <cell r="B1246" t="str">
            <v>TUMOR MALIGNO DE LA URETRA</v>
          </cell>
          <cell r="C1246" t="str">
            <v>046</v>
          </cell>
        </row>
        <row r="1247">
          <cell r="A1247" t="str">
            <v>C681</v>
          </cell>
          <cell r="B1247" t="str">
            <v>TUMOR MALIGNO DE LAS GLANDULAS PARAURETRALES</v>
          </cell>
          <cell r="C1247" t="str">
            <v>046</v>
          </cell>
        </row>
        <row r="1248">
          <cell r="A1248" t="str">
            <v>C688</v>
          </cell>
          <cell r="B1248" t="str">
            <v>LESION DE SITIOS CONTIGUOS DE LOS ORGANOS URINARIOS</v>
          </cell>
          <cell r="C1248" t="str">
            <v>046</v>
          </cell>
        </row>
        <row r="1249">
          <cell r="A1249" t="str">
            <v>C689</v>
          </cell>
          <cell r="B1249" t="str">
            <v>TUM0R MALIGNO DE ORGANO URINARIO NO ESPECIFICADO</v>
          </cell>
          <cell r="C1249" t="str">
            <v>046</v>
          </cell>
        </row>
        <row r="1250">
          <cell r="A1250" t="str">
            <v>C69</v>
          </cell>
          <cell r="B1250" t="str">
            <v>TUMOR MALIGNO DEL OJO Y SUS ANEXOS</v>
          </cell>
          <cell r="C1250" t="str">
            <v>046</v>
          </cell>
        </row>
        <row r="1251">
          <cell r="A1251" t="str">
            <v>C690</v>
          </cell>
          <cell r="B1251" t="str">
            <v>TUMOR MALIGNO DE LA CONJUNTIVA</v>
          </cell>
          <cell r="C1251" t="str">
            <v>046</v>
          </cell>
        </row>
        <row r="1252">
          <cell r="A1252" t="str">
            <v>C691</v>
          </cell>
          <cell r="B1252" t="str">
            <v>TUMOR MALIGNO DE LA CORNEA</v>
          </cell>
          <cell r="C1252" t="str">
            <v>046</v>
          </cell>
        </row>
        <row r="1253">
          <cell r="A1253" t="str">
            <v>C692</v>
          </cell>
          <cell r="B1253" t="str">
            <v>TUMOR MALIGNO DE LA RETINA</v>
          </cell>
          <cell r="C1253" t="str">
            <v>046</v>
          </cell>
        </row>
        <row r="1254">
          <cell r="A1254" t="str">
            <v>C693</v>
          </cell>
          <cell r="B1254" t="str">
            <v>TUMOR MALIGNO DE LA COROIDES</v>
          </cell>
          <cell r="C1254" t="str">
            <v>046</v>
          </cell>
        </row>
        <row r="1255">
          <cell r="A1255" t="str">
            <v>C694</v>
          </cell>
          <cell r="B1255" t="str">
            <v>TUMOR MALIGNO DEL CUERPO CILIAR</v>
          </cell>
          <cell r="C1255" t="str">
            <v>046</v>
          </cell>
        </row>
        <row r="1256">
          <cell r="A1256" t="str">
            <v>C695</v>
          </cell>
          <cell r="B1256" t="str">
            <v>TUMOR MALIGNO DE LA GLANDULA Y CONDUCTO LAGRIMALES</v>
          </cell>
          <cell r="C1256" t="str">
            <v>046</v>
          </cell>
        </row>
        <row r="1257">
          <cell r="A1257" t="str">
            <v>C696</v>
          </cell>
          <cell r="B1257" t="str">
            <v>TUMOR MALIGNO DE LA ORBITA</v>
          </cell>
          <cell r="C1257" t="str">
            <v>046</v>
          </cell>
        </row>
        <row r="1258">
          <cell r="A1258" t="str">
            <v>C698</v>
          </cell>
          <cell r="B1258" t="str">
            <v>LESION DE SITIOS CONTIGUOS DEL OJO Y SUS ANEXOS</v>
          </cell>
          <cell r="C1258" t="str">
            <v>046</v>
          </cell>
        </row>
        <row r="1259">
          <cell r="A1259" t="str">
            <v>C699</v>
          </cell>
          <cell r="B1259" t="str">
            <v>TUMOR MALIGNO DEL OJO, PARTE NO ESPECIFICADA</v>
          </cell>
          <cell r="C1259" t="str">
            <v>046</v>
          </cell>
        </row>
        <row r="1260">
          <cell r="A1260" t="str">
            <v>C70</v>
          </cell>
          <cell r="B1260" t="str">
            <v>TUMOR MALIGNO DE LAS MENINGES</v>
          </cell>
          <cell r="C1260" t="str">
            <v>042</v>
          </cell>
        </row>
        <row r="1261">
          <cell r="A1261" t="str">
            <v>C700</v>
          </cell>
          <cell r="B1261" t="str">
            <v>TUMOR MALIGNO DE LAS MENINGES CEREBRALES</v>
          </cell>
          <cell r="C1261" t="str">
            <v>042</v>
          </cell>
        </row>
        <row r="1262">
          <cell r="A1262" t="str">
            <v>C701</v>
          </cell>
          <cell r="B1262" t="str">
            <v>TUMOR MALIGNO DE LAS MENINGES RAQUIDEAS</v>
          </cell>
          <cell r="C1262" t="str">
            <v>042</v>
          </cell>
        </row>
        <row r="1263">
          <cell r="A1263" t="str">
            <v>C709</v>
          </cell>
          <cell r="B1263" t="str">
            <v>TUMOR MALIGNO DE LAS MENINGES, PARTE NO ESPECIFICADA</v>
          </cell>
          <cell r="C1263" t="str">
            <v>042</v>
          </cell>
        </row>
        <row r="1264">
          <cell r="A1264" t="str">
            <v>C71</v>
          </cell>
          <cell r="B1264" t="str">
            <v>TUMOR MALIGNO DEL ENCEFALO</v>
          </cell>
          <cell r="C1264" t="str">
            <v>042</v>
          </cell>
        </row>
        <row r="1265">
          <cell r="A1265" t="str">
            <v>C710</v>
          </cell>
          <cell r="B1265" t="str">
            <v>TUMOR MALIGNO DEL CEREBRO, EXCEPTO LOBULOS Y VENTRICULOS</v>
          </cell>
          <cell r="C1265" t="str">
            <v>042</v>
          </cell>
        </row>
        <row r="1266">
          <cell r="A1266" t="str">
            <v>C711</v>
          </cell>
          <cell r="B1266" t="str">
            <v>TUMOR MALIGNO DEL LOBULO FRONTAL</v>
          </cell>
          <cell r="C1266" t="str">
            <v>042</v>
          </cell>
        </row>
        <row r="1267">
          <cell r="A1267" t="str">
            <v>C712</v>
          </cell>
          <cell r="B1267" t="str">
            <v>TUMOR MALIGNO DEL LOBULO TEMPORAL</v>
          </cell>
          <cell r="C1267" t="str">
            <v>042</v>
          </cell>
        </row>
        <row r="1268">
          <cell r="A1268" t="str">
            <v>C713</v>
          </cell>
          <cell r="B1268" t="str">
            <v>TUMOR MALIGNO DEL LOBULO PARIETAL</v>
          </cell>
          <cell r="C1268" t="str">
            <v>042</v>
          </cell>
        </row>
        <row r="1269">
          <cell r="A1269" t="str">
            <v>C714</v>
          </cell>
          <cell r="B1269" t="str">
            <v>TUMOR MALIGNO DEL LOBULO OCCIPITAL</v>
          </cell>
          <cell r="C1269" t="str">
            <v>042</v>
          </cell>
        </row>
        <row r="1270">
          <cell r="A1270" t="str">
            <v>C715</v>
          </cell>
          <cell r="B1270" t="str">
            <v>TUMOR MALIGNO DEL VENTRICULO CEREBRAL</v>
          </cell>
          <cell r="C1270" t="str">
            <v>042</v>
          </cell>
        </row>
        <row r="1271">
          <cell r="A1271" t="str">
            <v>C716</v>
          </cell>
          <cell r="B1271" t="str">
            <v>TUMOR MALIGNO DEL CEREBELO</v>
          </cell>
          <cell r="C1271" t="str">
            <v>042</v>
          </cell>
        </row>
        <row r="1272">
          <cell r="A1272" t="str">
            <v>C717</v>
          </cell>
          <cell r="B1272" t="str">
            <v>TUMOR MALIGNO DEL PEDUNCULO CEREBRAL</v>
          </cell>
          <cell r="C1272" t="str">
            <v>042</v>
          </cell>
        </row>
        <row r="1273">
          <cell r="A1273" t="str">
            <v>C718</v>
          </cell>
          <cell r="B1273" t="str">
            <v>LESION DE SITIOS CONTIGUOS DEL ENCEFALO</v>
          </cell>
          <cell r="C1273" t="str">
            <v>042</v>
          </cell>
        </row>
        <row r="1274">
          <cell r="A1274" t="str">
            <v>C719</v>
          </cell>
          <cell r="B1274" t="str">
            <v>TUMOR MALIGNO DEL ENCEFALO, PARTE NO ESPECIFICADA</v>
          </cell>
          <cell r="C1274" t="str">
            <v>042</v>
          </cell>
        </row>
        <row r="1275">
          <cell r="A1275" t="str">
            <v>C72</v>
          </cell>
          <cell r="B1275" t="str">
            <v>TUMOR MALIG. DE LA MEDULA ESPINAL, DE LOS NERV.CRANEALES Y DE OTRAS</v>
          </cell>
          <cell r="C1275" t="str">
            <v>042</v>
          </cell>
        </row>
        <row r="1276">
          <cell r="A1276" t="str">
            <v>C720</v>
          </cell>
          <cell r="B1276" t="str">
            <v>TUMOR MALIGNO DE LA MEDULA ESPINAL</v>
          </cell>
          <cell r="C1276" t="str">
            <v>042</v>
          </cell>
        </row>
        <row r="1277">
          <cell r="A1277" t="str">
            <v>C721</v>
          </cell>
          <cell r="B1277" t="str">
            <v>TUMOR MALIGNO DE LA COLA DE CABALLO</v>
          </cell>
          <cell r="C1277" t="str">
            <v>042</v>
          </cell>
        </row>
        <row r="1278">
          <cell r="A1278" t="str">
            <v>C722</v>
          </cell>
          <cell r="B1278" t="str">
            <v>TUMOR MALIGNO DEL NERVIO OLFATORIO</v>
          </cell>
          <cell r="C1278" t="str">
            <v>042</v>
          </cell>
        </row>
        <row r="1279">
          <cell r="A1279" t="str">
            <v>C723</v>
          </cell>
          <cell r="B1279" t="str">
            <v>TUMOR MALIGNO DEL NERVIO OPTICO</v>
          </cell>
          <cell r="C1279" t="str">
            <v>042</v>
          </cell>
        </row>
        <row r="1280">
          <cell r="A1280" t="str">
            <v>C724</v>
          </cell>
          <cell r="B1280" t="str">
            <v>TUMOR MALIGNO DEL NERVIO ACUSTICO</v>
          </cell>
          <cell r="C1280" t="str">
            <v>042</v>
          </cell>
        </row>
        <row r="1281">
          <cell r="A1281" t="str">
            <v>C725</v>
          </cell>
          <cell r="B1281" t="str">
            <v>TUMOR MALIGNO DE OTROS NERVIOS CRANEALES Y LOS NO ESPECIFICADOS</v>
          </cell>
          <cell r="C1281" t="str">
            <v>042</v>
          </cell>
        </row>
        <row r="1282">
          <cell r="A1282" t="str">
            <v>C728</v>
          </cell>
          <cell r="B1282" t="str">
            <v>LESION DE OTROS SITIOS CONTIGUOS DEL ENCEFALO Y OTRAS PARTES DEL SIS.</v>
          </cell>
          <cell r="C1282" t="str">
            <v>042</v>
          </cell>
        </row>
        <row r="1283">
          <cell r="A1283" t="str">
            <v>C729</v>
          </cell>
          <cell r="B1283" t="str">
            <v>TUMOR MALIGNO DEL SISTEMA NERVIOSO CENTRAL, SIN OTRA ESPECIFICACION</v>
          </cell>
          <cell r="C1283" t="str">
            <v>042</v>
          </cell>
        </row>
        <row r="1284">
          <cell r="A1284" t="str">
            <v>C73</v>
          </cell>
          <cell r="B1284" t="str">
            <v>TUMOR MALIGNO DE LA GLANDULA TIROIDES</v>
          </cell>
          <cell r="C1284" t="str">
            <v>046</v>
          </cell>
        </row>
        <row r="1285">
          <cell r="A1285" t="str">
            <v>C74</v>
          </cell>
          <cell r="B1285" t="str">
            <v>TUMOR MALIGNO DE LA GLANDULA SUPRARRENAL</v>
          </cell>
          <cell r="C1285" t="str">
            <v>046</v>
          </cell>
        </row>
        <row r="1286">
          <cell r="A1286" t="str">
            <v>C740</v>
          </cell>
          <cell r="B1286" t="str">
            <v>TUMOR MALIGNO DE LA CORTEZA DE LA GLANDULA SUPRARRENAL</v>
          </cell>
          <cell r="C1286" t="str">
            <v>046</v>
          </cell>
        </row>
        <row r="1287">
          <cell r="A1287" t="str">
            <v>C741</v>
          </cell>
          <cell r="B1287" t="str">
            <v>TUMOR MALIGNO DE LA MEDULA DE LA GLANDULA SUPRARRENAL</v>
          </cell>
          <cell r="C1287" t="str">
            <v>046</v>
          </cell>
        </row>
        <row r="1288">
          <cell r="A1288" t="str">
            <v>C749</v>
          </cell>
          <cell r="B1288" t="str">
            <v>TUMOR MALIGNO DE LA GLANDULA SUPRARRENAL, PARTE NO ESPECIFICADA</v>
          </cell>
          <cell r="C1288" t="str">
            <v>046</v>
          </cell>
        </row>
        <row r="1289">
          <cell r="A1289" t="str">
            <v>C75</v>
          </cell>
          <cell r="B1289" t="str">
            <v>TUMOR MALIG. DE OTRAS GLANDULAS ENDOCRINAS Y DE ESTRUCTURA AFINES</v>
          </cell>
          <cell r="C1289" t="str">
            <v>046</v>
          </cell>
        </row>
        <row r="1290">
          <cell r="A1290" t="str">
            <v>C750</v>
          </cell>
          <cell r="B1290" t="str">
            <v>TUMOR MALIGNO DE LA GLANDULA PARATIROIDES</v>
          </cell>
          <cell r="C1290" t="str">
            <v>046</v>
          </cell>
        </row>
        <row r="1291">
          <cell r="A1291" t="str">
            <v>C751</v>
          </cell>
          <cell r="B1291" t="str">
            <v>TUMOR MALIGNO DE LA HIPOFISIS</v>
          </cell>
          <cell r="C1291" t="str">
            <v>046</v>
          </cell>
        </row>
        <row r="1292">
          <cell r="A1292" t="str">
            <v>C752</v>
          </cell>
          <cell r="B1292" t="str">
            <v>TUMOR MALIGNO DEL CONDUCTO CRANEOFARINGEO</v>
          </cell>
          <cell r="C1292" t="str">
            <v>046</v>
          </cell>
        </row>
        <row r="1293">
          <cell r="A1293" t="str">
            <v>C753</v>
          </cell>
          <cell r="B1293" t="str">
            <v>TUMOR MALIGNO DE LA GLANDULA PINEAL</v>
          </cell>
          <cell r="C1293" t="str">
            <v>046</v>
          </cell>
        </row>
        <row r="1294">
          <cell r="A1294" t="str">
            <v>C754</v>
          </cell>
          <cell r="B1294" t="str">
            <v>TUMOR MALIGNO DEL CUERPO CAROTIDEO</v>
          </cell>
          <cell r="C1294" t="str">
            <v>046</v>
          </cell>
        </row>
        <row r="1295">
          <cell r="A1295" t="str">
            <v>C755</v>
          </cell>
          <cell r="B1295" t="str">
            <v>TUMOR MALIGNO DEL CUERPO AORTICO Y OTROS CUERPOS CROMAFINES</v>
          </cell>
          <cell r="C1295" t="str">
            <v>046</v>
          </cell>
        </row>
        <row r="1296">
          <cell r="A1296" t="str">
            <v>C758</v>
          </cell>
          <cell r="B1296" t="str">
            <v>TUMOR MALIGNO PLURIGLANDULAR, NO ESPECIFICADO</v>
          </cell>
          <cell r="C1296" t="str">
            <v>046</v>
          </cell>
        </row>
        <row r="1297">
          <cell r="A1297" t="str">
            <v>C759</v>
          </cell>
          <cell r="B1297" t="str">
            <v>TUMOR MALIGNO DE GLANDULA ENDOCRINA NO ESPECIFICADA</v>
          </cell>
          <cell r="C1297" t="str">
            <v>046</v>
          </cell>
        </row>
        <row r="1298">
          <cell r="A1298" t="str">
            <v>C76</v>
          </cell>
          <cell r="B1298" t="str">
            <v>TUMOR MALIGNO DE OTROS SITIOS Y DE SITIOS MAL DEFINIDOS</v>
          </cell>
          <cell r="C1298" t="str">
            <v>046</v>
          </cell>
        </row>
        <row r="1299">
          <cell r="A1299" t="str">
            <v>C760</v>
          </cell>
          <cell r="B1299" t="str">
            <v>TUMOR MALIGNO DE LA CABEZA, CARA Y CUELLO</v>
          </cell>
          <cell r="C1299" t="str">
            <v>046</v>
          </cell>
        </row>
        <row r="1300">
          <cell r="A1300" t="str">
            <v>C761</v>
          </cell>
          <cell r="B1300" t="str">
            <v>TUMOR MALIGNO DEL TORAX</v>
          </cell>
          <cell r="C1300" t="str">
            <v>046</v>
          </cell>
        </row>
        <row r="1301">
          <cell r="A1301" t="str">
            <v>C762</v>
          </cell>
          <cell r="B1301" t="str">
            <v>TUMOR MALIGNO DEL ABDOMEN</v>
          </cell>
          <cell r="C1301" t="str">
            <v>046</v>
          </cell>
        </row>
        <row r="1302">
          <cell r="A1302" t="str">
            <v>C763</v>
          </cell>
          <cell r="B1302" t="str">
            <v>TUMOR MALIGNO DE LA PELVIS</v>
          </cell>
          <cell r="C1302" t="str">
            <v>046</v>
          </cell>
        </row>
        <row r="1303">
          <cell r="A1303" t="str">
            <v>C764</v>
          </cell>
          <cell r="B1303" t="str">
            <v>TUMOR MALIGNO DEL MIENBRO SUPERIOR</v>
          </cell>
          <cell r="C1303" t="str">
            <v>046</v>
          </cell>
        </row>
        <row r="1304">
          <cell r="A1304" t="str">
            <v>C765</v>
          </cell>
          <cell r="B1304" t="str">
            <v>TUMOR MALIGNO DEL MIEMBRO INFERIOR</v>
          </cell>
          <cell r="C1304" t="str">
            <v>046</v>
          </cell>
        </row>
        <row r="1305">
          <cell r="A1305" t="str">
            <v>C767</v>
          </cell>
          <cell r="B1305" t="str">
            <v>TUMOR MALIGNO DE OTROS SITIOS MAL DEFINIDOS</v>
          </cell>
          <cell r="C1305" t="str">
            <v>046</v>
          </cell>
        </row>
        <row r="1306">
          <cell r="A1306" t="str">
            <v>C768</v>
          </cell>
          <cell r="B1306" t="str">
            <v>LESION DE SITIOS CONTIGUOS MAL DEFINIDOS</v>
          </cell>
          <cell r="C1306" t="str">
            <v>046</v>
          </cell>
        </row>
        <row r="1307">
          <cell r="A1307" t="str">
            <v>C77</v>
          </cell>
          <cell r="B1307" t="str">
            <v>TUMOR MALIGNO SECUNDARIO Y EL NO ESPECIFICADODE LOS GANG. LINFATICOS</v>
          </cell>
          <cell r="C1307" t="str">
            <v>046</v>
          </cell>
        </row>
        <row r="1308">
          <cell r="A1308" t="str">
            <v>C770</v>
          </cell>
          <cell r="B1308" t="str">
            <v>TUMOR MALIGNO DE LOS GANGLIOS LINFATICOS DE LA CABEZA, CARA Y CUELLO</v>
          </cell>
          <cell r="C1308" t="str">
            <v>046</v>
          </cell>
        </row>
        <row r="1309">
          <cell r="A1309" t="str">
            <v>C771</v>
          </cell>
          <cell r="B1309" t="str">
            <v>TUMOR MALIGNO DE LOS GANGLIOS LINFATICOS INTRATORACICOS</v>
          </cell>
          <cell r="C1309" t="str">
            <v>046</v>
          </cell>
        </row>
        <row r="1310">
          <cell r="A1310" t="str">
            <v>C772</v>
          </cell>
          <cell r="B1310" t="str">
            <v>TUMOR MALIGNO DE LOS GANGLIOS LINFATICOS INTRAABDOMINALES</v>
          </cell>
          <cell r="C1310" t="str">
            <v>046</v>
          </cell>
        </row>
        <row r="1311">
          <cell r="A1311" t="str">
            <v>C773</v>
          </cell>
          <cell r="B1311" t="str">
            <v>TUMOR MALIG. DE LOS GANGL. LINFAT. DE LA AXILA Y DEL MIENBRO SUPERIOR</v>
          </cell>
          <cell r="C1311" t="str">
            <v>046</v>
          </cell>
        </row>
        <row r="1312">
          <cell r="A1312" t="str">
            <v>C774</v>
          </cell>
          <cell r="B1312" t="str">
            <v>TUMOR MALIG. DE LOS GANGL. LINF. DE LA REGION INGUINAL Y DEL MIENB.IMF</v>
          </cell>
          <cell r="C1312" t="str">
            <v>046</v>
          </cell>
        </row>
        <row r="1313">
          <cell r="A1313" t="str">
            <v>C775</v>
          </cell>
          <cell r="B1313" t="str">
            <v>TUMOR MALIGNO DE LOS GANGLIOS LINFATICOS DE LA PELVIS</v>
          </cell>
          <cell r="C1313" t="str">
            <v>046</v>
          </cell>
        </row>
        <row r="1314">
          <cell r="A1314" t="str">
            <v>C778</v>
          </cell>
          <cell r="B1314" t="str">
            <v>TUMOR MALIG.DE LOS GANGLIOS LINFATICOS DE REGIONES MULTIPLES</v>
          </cell>
          <cell r="C1314" t="str">
            <v>046</v>
          </cell>
        </row>
        <row r="1315">
          <cell r="A1315" t="str">
            <v>C779</v>
          </cell>
          <cell r="B1315" t="str">
            <v>TUMOR MALIGNO DEL GANGLIO LINFATICO, SITIO NO ESPECIFICADO</v>
          </cell>
          <cell r="C1315" t="str">
            <v>046</v>
          </cell>
        </row>
        <row r="1316">
          <cell r="A1316" t="str">
            <v>C78</v>
          </cell>
          <cell r="B1316" t="str">
            <v>TUMOR MALIGNO SUCUNDARIO DE LOS ORGANOS RESPIRATORIOS Y DEGESTIVO</v>
          </cell>
          <cell r="C1316" t="str">
            <v>046</v>
          </cell>
        </row>
        <row r="1317">
          <cell r="A1317" t="str">
            <v>C780</v>
          </cell>
          <cell r="B1317" t="str">
            <v>TUMOR MAKIGNO SECUNDARIO DEL PULMON</v>
          </cell>
          <cell r="C1317" t="str">
            <v>046</v>
          </cell>
        </row>
        <row r="1318">
          <cell r="A1318" t="str">
            <v>C781</v>
          </cell>
          <cell r="B1318" t="str">
            <v>TUMOR MALIGNO SECUNDARIO DEL MEDIASTINO</v>
          </cell>
          <cell r="C1318" t="str">
            <v>046</v>
          </cell>
        </row>
        <row r="1319">
          <cell r="A1319" t="str">
            <v>C782</v>
          </cell>
          <cell r="B1319" t="str">
            <v>TUMOR MALIGNO SECUNDARIO DE LA PLEURA</v>
          </cell>
          <cell r="C1319" t="str">
            <v>046</v>
          </cell>
        </row>
        <row r="1320">
          <cell r="A1320" t="str">
            <v>C783</v>
          </cell>
          <cell r="B1320" t="str">
            <v>TUMOR MALIGNO SECUNDARIO DE OTROS ORG. RESPIRAT. Y DE LOS NO ESPECIF.</v>
          </cell>
          <cell r="C1320" t="str">
            <v>046</v>
          </cell>
        </row>
        <row r="1321">
          <cell r="A1321" t="str">
            <v>C784</v>
          </cell>
          <cell r="B1321" t="str">
            <v>TUMOR MALIGNO SECUNDARIO DEL INTESTINO DELGADO</v>
          </cell>
          <cell r="C1321" t="str">
            <v>046</v>
          </cell>
        </row>
        <row r="1322">
          <cell r="A1322" t="str">
            <v>C785</v>
          </cell>
          <cell r="B1322" t="str">
            <v>TUMOR MALIGNO SECUNDARIO DEL INTESTINO GRUESO Y DEL RECTO</v>
          </cell>
          <cell r="C1322" t="str">
            <v>046</v>
          </cell>
        </row>
        <row r="1323">
          <cell r="A1323" t="str">
            <v>C786</v>
          </cell>
          <cell r="B1323" t="str">
            <v>TUMOR MALIGNO SECUNDARIO DEL PERITONEO Y DEL RETROPERITONEO</v>
          </cell>
          <cell r="C1323" t="str">
            <v>046</v>
          </cell>
        </row>
        <row r="1324">
          <cell r="A1324" t="str">
            <v>C787</v>
          </cell>
          <cell r="B1324" t="str">
            <v>TUMOR MALIGNO SECUNDARIO DEL HIGADO</v>
          </cell>
          <cell r="C1324" t="str">
            <v>046</v>
          </cell>
        </row>
        <row r="1325">
          <cell r="A1325" t="str">
            <v>C788</v>
          </cell>
          <cell r="B1325" t="str">
            <v>TUMOR MALIG. SECUND. DE OTROS ORG. DIGEST. Y DE LOS NO ESPECIFICADOS</v>
          </cell>
          <cell r="C1325" t="str">
            <v>046</v>
          </cell>
        </row>
        <row r="1326">
          <cell r="A1326" t="str">
            <v>C79</v>
          </cell>
          <cell r="B1326" t="str">
            <v>TUMOR MALIGNO SECUNDARIO DE OTROS SITIOS</v>
          </cell>
          <cell r="C1326" t="str">
            <v>046</v>
          </cell>
        </row>
        <row r="1327">
          <cell r="A1327" t="str">
            <v>C790</v>
          </cell>
          <cell r="B1327" t="str">
            <v>TUMOR MALIGNO SECUNDARIO DEL RIÑON Y DE LA PELVIS RENAL</v>
          </cell>
          <cell r="C1327" t="str">
            <v>046</v>
          </cell>
        </row>
        <row r="1328">
          <cell r="A1328" t="str">
            <v>C791</v>
          </cell>
          <cell r="B1328" t="str">
            <v>TUMOR MALIG. SECUN. DE LA VEJIGA, Y DE OTROS ORG. Y LOS NO ESPECIF.</v>
          </cell>
          <cell r="C1328" t="str">
            <v>046</v>
          </cell>
        </row>
        <row r="1329">
          <cell r="A1329" t="str">
            <v>C792</v>
          </cell>
          <cell r="B1329" t="str">
            <v>TUMOR MALIGNO SECUNDARIO DE LA PIEL</v>
          </cell>
          <cell r="C1329" t="str">
            <v>046</v>
          </cell>
        </row>
        <row r="1330">
          <cell r="A1330" t="str">
            <v>C793</v>
          </cell>
          <cell r="B1330" t="str">
            <v>TUMOR MALIGNO SECUNDARIO DEL ENCEFALO Y DE LAS MANINGES CEREBRALES</v>
          </cell>
          <cell r="C1330" t="str">
            <v>046</v>
          </cell>
        </row>
        <row r="1331">
          <cell r="A1331" t="str">
            <v>C794</v>
          </cell>
          <cell r="B1331" t="str">
            <v>TUMOR MALIG. SECUN. DE OTRAS PARTES DEL SIST. NERV. Y DE LAS NO ESPEC.</v>
          </cell>
          <cell r="C1331" t="str">
            <v>046</v>
          </cell>
        </row>
        <row r="1332">
          <cell r="A1332" t="str">
            <v>C795</v>
          </cell>
          <cell r="B1332" t="str">
            <v>TUMOR MALIGNO SECUNDARIO DE LOS HUESOS Y DE LA MEDULA OSEA</v>
          </cell>
          <cell r="C1332" t="str">
            <v>046</v>
          </cell>
        </row>
        <row r="1333">
          <cell r="A1333" t="str">
            <v>C796</v>
          </cell>
          <cell r="B1333" t="str">
            <v>TUMOR MALIGNO SECUNDARIO DEL OVARIO</v>
          </cell>
          <cell r="C1333" t="str">
            <v>046</v>
          </cell>
        </row>
        <row r="1334">
          <cell r="A1334" t="str">
            <v>C797</v>
          </cell>
          <cell r="B1334" t="str">
            <v>TUMOR MALIGNO SECUNDARIO DE LA GLANDULA SUPRARRENAL</v>
          </cell>
          <cell r="C1334" t="str">
            <v>046</v>
          </cell>
        </row>
        <row r="1335">
          <cell r="A1335" t="str">
            <v>C798</v>
          </cell>
          <cell r="B1335" t="str">
            <v>TUMOR MALIGNO SECUNDARIO DE OTROS SITIOS ESPECIFICADOS</v>
          </cell>
          <cell r="C1335" t="str">
            <v>046</v>
          </cell>
        </row>
        <row r="1336">
          <cell r="A1336" t="str">
            <v>C80X</v>
          </cell>
          <cell r="B1336" t="str">
            <v>TUMOR MALIGNO DE SITIOS NO ESPECIFICADOS</v>
          </cell>
          <cell r="C1336" t="str">
            <v>046</v>
          </cell>
        </row>
        <row r="1337">
          <cell r="A1337" t="str">
            <v>C81</v>
          </cell>
          <cell r="B1337" t="str">
            <v>ENFERMEDAD DE HODKIN</v>
          </cell>
          <cell r="C1337" t="str">
            <v>046</v>
          </cell>
        </row>
        <row r="1338">
          <cell r="A1338" t="str">
            <v>C810</v>
          </cell>
          <cell r="B1338" t="str">
            <v>ENFERMEDAD DE HODKIN CON PREDOMINIO LINFOCITICO</v>
          </cell>
          <cell r="C1338" t="str">
            <v>046</v>
          </cell>
        </row>
        <row r="1339">
          <cell r="A1339" t="str">
            <v>C811</v>
          </cell>
          <cell r="B1339" t="str">
            <v>ENFERMEDAD DE HODKIN CON ESCLEROSIS NODULAR</v>
          </cell>
          <cell r="C1339" t="str">
            <v>046</v>
          </cell>
        </row>
        <row r="1340">
          <cell r="A1340" t="str">
            <v>C812</v>
          </cell>
          <cell r="B1340" t="str">
            <v>ENFERMEDAD DE HODKIN CON CELULARIDAD MIXTA</v>
          </cell>
          <cell r="C1340" t="str">
            <v>046</v>
          </cell>
        </row>
        <row r="1341">
          <cell r="A1341" t="str">
            <v>C813</v>
          </cell>
          <cell r="B1341" t="str">
            <v>ENFERMEDAD DE HODKIN CON DEPLECION LINFOCITICA</v>
          </cell>
          <cell r="C1341" t="str">
            <v>046</v>
          </cell>
        </row>
        <row r="1342">
          <cell r="A1342" t="str">
            <v>C817</v>
          </cell>
          <cell r="B1342" t="str">
            <v>OTROS TIPOS DE ENFERMEDAD DE HODKIN</v>
          </cell>
          <cell r="C1342" t="str">
            <v>046</v>
          </cell>
        </row>
        <row r="1343">
          <cell r="A1343" t="str">
            <v>C819</v>
          </cell>
          <cell r="B1343" t="str">
            <v>ENFERMEDAD DE HODKIN, NO ESPECIFICADA</v>
          </cell>
          <cell r="C1343" t="str">
            <v>046</v>
          </cell>
        </row>
        <row r="1344">
          <cell r="A1344" t="str">
            <v>C82</v>
          </cell>
          <cell r="B1344" t="str">
            <v>LINFOMA NO DE HODKIN (NODULAR)</v>
          </cell>
          <cell r="C1344" t="str">
            <v>043</v>
          </cell>
        </row>
        <row r="1345">
          <cell r="A1345" t="str">
            <v>C820</v>
          </cell>
          <cell r="B1345" t="str">
            <v>LINFOMA NO DE HODKIN DE CELULAS PEQUEÑAS HENDIDAS, FOLICULAR</v>
          </cell>
          <cell r="C1345" t="str">
            <v>043</v>
          </cell>
        </row>
        <row r="1346">
          <cell r="A1346" t="str">
            <v>C821</v>
          </cell>
          <cell r="B1346" t="str">
            <v>LINFOMA NO DE HODKIN MIXTO, DE PEQ. CELULAS HEND. Y DE GRANDES CELUL.</v>
          </cell>
          <cell r="C1346" t="str">
            <v>043</v>
          </cell>
        </row>
        <row r="1347">
          <cell r="A1347" t="str">
            <v>C822</v>
          </cell>
          <cell r="B1347" t="str">
            <v>LINFOMA NO DE HODKIN DE CELULAS GRANDES, FOLICULAR</v>
          </cell>
          <cell r="C1347" t="str">
            <v>043</v>
          </cell>
        </row>
        <row r="1348">
          <cell r="A1348" t="str">
            <v>C827</v>
          </cell>
          <cell r="B1348" t="str">
            <v>OTROS TIPOS ESPECIFICADOS DE LINFOMA NO DE HODKIN FOLICULAR</v>
          </cell>
          <cell r="C1348" t="str">
            <v>043</v>
          </cell>
        </row>
        <row r="1349">
          <cell r="A1349" t="str">
            <v>C829</v>
          </cell>
          <cell r="B1349" t="str">
            <v>LINFOMA NO DE HODKIN FOLICULAR, SIN OTRA ESPECIFICACION</v>
          </cell>
          <cell r="C1349" t="str">
            <v>043</v>
          </cell>
        </row>
        <row r="1350">
          <cell r="A1350" t="str">
            <v>C83</v>
          </cell>
          <cell r="B1350" t="str">
            <v>LINFOMA NO  HODKIN DIFUSO</v>
          </cell>
          <cell r="C1350" t="str">
            <v>043</v>
          </cell>
        </row>
        <row r="1351">
          <cell r="A1351" t="str">
            <v>C830</v>
          </cell>
          <cell r="B1351" t="str">
            <v>LINFOMA NO HODKIN DE CELULAS PEQUEÑAS (DIFUSO)</v>
          </cell>
          <cell r="C1351" t="str">
            <v>043</v>
          </cell>
        </row>
        <row r="1352">
          <cell r="A1352" t="str">
            <v>C831</v>
          </cell>
          <cell r="B1352" t="str">
            <v>LINFOMA NO HODKIN DE CELULAS PEQUEÑAS HENDIDAS (DIFUSO)</v>
          </cell>
          <cell r="C1352" t="str">
            <v>043</v>
          </cell>
        </row>
        <row r="1353">
          <cell r="A1353" t="str">
            <v>C832</v>
          </cell>
          <cell r="B1353" t="str">
            <v>LINFOMA NO HODKIN MIXTO, DE CELULAS PEQUEÑAS Y GRANDES (DIFUSO)</v>
          </cell>
          <cell r="C1353" t="str">
            <v>043</v>
          </cell>
        </row>
        <row r="1354">
          <cell r="A1354" t="str">
            <v>C833</v>
          </cell>
          <cell r="B1354" t="str">
            <v>LINFOMA NO HODKIN DE CELULAS GRANDES (DIFUSO)</v>
          </cell>
          <cell r="C1354" t="str">
            <v>043</v>
          </cell>
        </row>
        <row r="1355">
          <cell r="A1355" t="str">
            <v>C834</v>
          </cell>
          <cell r="B1355" t="str">
            <v>LINFOMA NO HODKIN INMUNOBLASTICO (DIFUSO)</v>
          </cell>
          <cell r="C1355" t="str">
            <v>043</v>
          </cell>
        </row>
        <row r="1356">
          <cell r="A1356" t="str">
            <v>C835</v>
          </cell>
          <cell r="B1356" t="str">
            <v>LINFOMA NO HODKIN LINFOBLASTICO (DIFUSO)</v>
          </cell>
          <cell r="C1356" t="str">
            <v>043</v>
          </cell>
        </row>
        <row r="1357">
          <cell r="A1357" t="str">
            <v>C836</v>
          </cell>
          <cell r="B1357" t="str">
            <v>LINFOMA NO HODKIN INDEFERENCIADO (DIFUSO)</v>
          </cell>
          <cell r="C1357" t="str">
            <v>043</v>
          </cell>
        </row>
        <row r="1358">
          <cell r="A1358" t="str">
            <v>C837</v>
          </cell>
          <cell r="B1358" t="str">
            <v>TUMOR DE BURKITT</v>
          </cell>
          <cell r="C1358" t="str">
            <v>043</v>
          </cell>
        </row>
        <row r="1359">
          <cell r="A1359" t="str">
            <v>C838</v>
          </cell>
          <cell r="B1359" t="str">
            <v>OTROS TIPOS ESPECIFICADOS DE LINFOMA NO HODKIN DIFUSO</v>
          </cell>
          <cell r="C1359" t="str">
            <v>043</v>
          </cell>
        </row>
        <row r="1360">
          <cell r="A1360" t="str">
            <v>C839</v>
          </cell>
          <cell r="B1360" t="str">
            <v>LINFOMA NO HODKIN DIFUSO, SIN OTRA ESPECIFICACION</v>
          </cell>
          <cell r="C1360" t="str">
            <v>043</v>
          </cell>
        </row>
        <row r="1361">
          <cell r="A1361" t="str">
            <v>C84</v>
          </cell>
          <cell r="B1361" t="str">
            <v>LINFOMA DE CELULAS T, PERIFERICO Y CUTANEO</v>
          </cell>
          <cell r="C1361" t="str">
            <v>043</v>
          </cell>
        </row>
        <row r="1362">
          <cell r="A1362" t="str">
            <v>C840</v>
          </cell>
          <cell r="B1362" t="str">
            <v>MICOSIS FUNGOIDE</v>
          </cell>
          <cell r="C1362" t="str">
            <v>043</v>
          </cell>
        </row>
        <row r="1363">
          <cell r="A1363" t="str">
            <v>C841</v>
          </cell>
          <cell r="B1363" t="str">
            <v>ENFERMEDAD DE SEZARY</v>
          </cell>
          <cell r="C1363" t="str">
            <v>043</v>
          </cell>
        </row>
        <row r="1364">
          <cell r="A1364" t="str">
            <v>C842</v>
          </cell>
          <cell r="B1364" t="str">
            <v>LINFOMA DE ZONA T</v>
          </cell>
          <cell r="C1364" t="str">
            <v>043</v>
          </cell>
        </row>
        <row r="1365">
          <cell r="A1365" t="str">
            <v>C843</v>
          </cell>
          <cell r="B1365" t="str">
            <v>LINFOMA LINFOEPITELIOIDE</v>
          </cell>
          <cell r="C1365" t="str">
            <v>043</v>
          </cell>
        </row>
        <row r="1366">
          <cell r="A1366" t="str">
            <v>C844</v>
          </cell>
          <cell r="B1366" t="str">
            <v>LINFOMA DE CELULAS T PERIFERICO</v>
          </cell>
          <cell r="C1366" t="str">
            <v>043</v>
          </cell>
        </row>
        <row r="1367">
          <cell r="A1367" t="str">
            <v>C845</v>
          </cell>
          <cell r="B1367" t="str">
            <v>OTROS LINFOMAS DE CELULAS T Y LOS NO ESPECIFICADOS</v>
          </cell>
          <cell r="C1367" t="str">
            <v>043</v>
          </cell>
        </row>
        <row r="1368">
          <cell r="A1368" t="str">
            <v>C85</v>
          </cell>
          <cell r="B1368" t="str">
            <v>LINFOMA NO HODKIN DE OTRO TIPO Y EL NO ESPECIFICADO</v>
          </cell>
          <cell r="C1368" t="str">
            <v>043</v>
          </cell>
        </row>
        <row r="1369">
          <cell r="A1369" t="str">
            <v>C850</v>
          </cell>
          <cell r="B1369" t="str">
            <v>LINFOSARCOMA</v>
          </cell>
          <cell r="C1369" t="str">
            <v>043</v>
          </cell>
        </row>
        <row r="1370">
          <cell r="A1370" t="str">
            <v>C851</v>
          </cell>
          <cell r="B1370" t="str">
            <v>LINFOMA DE CELULAS B, SIN OTRA ESPECIFICACION</v>
          </cell>
          <cell r="C1370" t="str">
            <v>043</v>
          </cell>
        </row>
        <row r="1371">
          <cell r="A1371" t="str">
            <v>C857</v>
          </cell>
          <cell r="B1371" t="str">
            <v>OTROS TIPOS ESPECIFICADOS DE LINFOMA NO HODKIN</v>
          </cell>
          <cell r="C1371" t="str">
            <v>043</v>
          </cell>
        </row>
        <row r="1372">
          <cell r="A1372" t="str">
            <v>C859</v>
          </cell>
          <cell r="B1372" t="str">
            <v>LINFOMA NO HODKIN, NO ESPECIFICADO</v>
          </cell>
          <cell r="C1372" t="str">
            <v>043</v>
          </cell>
        </row>
        <row r="1373">
          <cell r="A1373" t="str">
            <v>C88</v>
          </cell>
          <cell r="B1373" t="str">
            <v>ENFERMEDADES INMUNOPROLIFERATIVAS MALIGNAS</v>
          </cell>
          <cell r="C1373" t="str">
            <v>046</v>
          </cell>
        </row>
        <row r="1374">
          <cell r="A1374" t="str">
            <v>C880</v>
          </cell>
          <cell r="B1374" t="str">
            <v>MACROGLOBULINEMIA DE WALDENSTROM</v>
          </cell>
          <cell r="C1374" t="str">
            <v>046</v>
          </cell>
        </row>
        <row r="1375">
          <cell r="A1375" t="str">
            <v>C881</v>
          </cell>
          <cell r="B1375" t="str">
            <v>ENFERMEDAD DE CADENA PESADA ALFA</v>
          </cell>
          <cell r="C1375" t="str">
            <v>046</v>
          </cell>
        </row>
        <row r="1376">
          <cell r="A1376" t="str">
            <v>C882</v>
          </cell>
          <cell r="B1376" t="str">
            <v>ENFERMEDAD DE CADENA PESADA GAMMA</v>
          </cell>
          <cell r="C1376" t="str">
            <v>046</v>
          </cell>
        </row>
        <row r="1377">
          <cell r="A1377" t="str">
            <v>C883</v>
          </cell>
          <cell r="B1377" t="str">
            <v>ENFERMEDAD INMUNOPROLIFERATIVA DEL INTESTINO DELGADO</v>
          </cell>
          <cell r="C1377" t="str">
            <v>046</v>
          </cell>
        </row>
        <row r="1378">
          <cell r="A1378" t="str">
            <v>C887</v>
          </cell>
          <cell r="B1378" t="str">
            <v>OTRAS ENFERMEDADES INMUNOPROLIFERATIVAS MALIGNAS</v>
          </cell>
          <cell r="C1378" t="str">
            <v>046</v>
          </cell>
        </row>
        <row r="1379">
          <cell r="A1379" t="str">
            <v>C889</v>
          </cell>
          <cell r="B1379" t="str">
            <v>ENFERMEDAD INMUNOPROLIFERATIVA MALIGNA, SIN OTRA ESPECIFICACION</v>
          </cell>
          <cell r="C1379" t="str">
            <v>046</v>
          </cell>
        </row>
        <row r="1380">
          <cell r="A1380" t="str">
            <v>C90</v>
          </cell>
          <cell r="B1380" t="str">
            <v>MIELOMA MULTIPLE Y TUMORES MALIGNOS DE CELULAS PLASMATICAS</v>
          </cell>
          <cell r="C1380" t="str">
            <v>044</v>
          </cell>
        </row>
        <row r="1381">
          <cell r="A1381" t="str">
            <v>C900</v>
          </cell>
          <cell r="B1381" t="str">
            <v>MIELOMA MULTIPLE</v>
          </cell>
          <cell r="C1381" t="str">
            <v>044</v>
          </cell>
        </row>
        <row r="1382">
          <cell r="A1382" t="str">
            <v>C901</v>
          </cell>
          <cell r="B1382" t="str">
            <v>LEUCEMIA DE CELULAS PLASMATICAS</v>
          </cell>
          <cell r="C1382" t="str">
            <v>044</v>
          </cell>
        </row>
        <row r="1383">
          <cell r="A1383" t="str">
            <v>C902</v>
          </cell>
          <cell r="B1383" t="str">
            <v>PLASMOCITOMA, EXTRAMEDULAR</v>
          </cell>
          <cell r="C1383" t="str">
            <v>044</v>
          </cell>
        </row>
        <row r="1384">
          <cell r="A1384" t="str">
            <v>C91</v>
          </cell>
          <cell r="B1384" t="str">
            <v>LEUCEMIA LINFOIDE</v>
          </cell>
          <cell r="C1384" t="str">
            <v>045</v>
          </cell>
        </row>
        <row r="1385">
          <cell r="A1385" t="str">
            <v>C910</v>
          </cell>
          <cell r="B1385" t="str">
            <v>LEUCEMIA LINFOBLASTICA AGUDA</v>
          </cell>
          <cell r="C1385" t="str">
            <v>045</v>
          </cell>
        </row>
        <row r="1386">
          <cell r="A1386" t="str">
            <v>C911</v>
          </cell>
          <cell r="B1386" t="str">
            <v>LEUCEMIA LINFOCITICA CRONICA</v>
          </cell>
          <cell r="C1386" t="str">
            <v>045</v>
          </cell>
        </row>
        <row r="1387">
          <cell r="A1387" t="str">
            <v>C912</v>
          </cell>
          <cell r="B1387" t="str">
            <v>LEUCEMIA LINFOCITICA SUBAGUDA</v>
          </cell>
          <cell r="C1387" t="str">
            <v>045</v>
          </cell>
        </row>
        <row r="1388">
          <cell r="A1388" t="str">
            <v>C913</v>
          </cell>
          <cell r="B1388" t="str">
            <v>LEUCEMIA PROLINFOCITICA</v>
          </cell>
          <cell r="C1388" t="str">
            <v>045</v>
          </cell>
        </row>
        <row r="1389">
          <cell r="A1389" t="str">
            <v>C914</v>
          </cell>
          <cell r="B1389" t="str">
            <v>LEUCEMIA DE CELULAS VELLOSAS</v>
          </cell>
          <cell r="C1389" t="str">
            <v>045</v>
          </cell>
        </row>
        <row r="1390">
          <cell r="A1390" t="str">
            <v>C915</v>
          </cell>
          <cell r="B1390" t="str">
            <v>LEUCEMIA DE CELULAS T ADULTAS</v>
          </cell>
          <cell r="C1390" t="str">
            <v>045</v>
          </cell>
        </row>
        <row r="1391">
          <cell r="A1391" t="str">
            <v>C917</v>
          </cell>
          <cell r="B1391" t="str">
            <v>OTRAS LEUCEMIALINFOIDES</v>
          </cell>
          <cell r="C1391" t="str">
            <v>045</v>
          </cell>
        </row>
        <row r="1392">
          <cell r="A1392" t="str">
            <v>C919</v>
          </cell>
          <cell r="B1392" t="str">
            <v>LEUCEMIA LINFOIDE, SIN OTRA ESPECIFICACION</v>
          </cell>
          <cell r="C1392" t="str">
            <v>045</v>
          </cell>
        </row>
        <row r="1393">
          <cell r="A1393" t="str">
            <v>C92</v>
          </cell>
          <cell r="B1393" t="str">
            <v>LEUCEMIA MIELOIDE</v>
          </cell>
          <cell r="C1393" t="str">
            <v>045</v>
          </cell>
        </row>
        <row r="1394">
          <cell r="A1394" t="str">
            <v>C920</v>
          </cell>
          <cell r="B1394" t="str">
            <v>LEUCEMIA MIELOIDE AGUDA</v>
          </cell>
          <cell r="C1394" t="str">
            <v>045</v>
          </cell>
        </row>
        <row r="1395">
          <cell r="A1395" t="str">
            <v>C921</v>
          </cell>
          <cell r="B1395" t="str">
            <v>LEUCEMIA MIELOIDE CRONICA</v>
          </cell>
          <cell r="C1395" t="str">
            <v>045</v>
          </cell>
        </row>
        <row r="1396">
          <cell r="A1396" t="str">
            <v>C922</v>
          </cell>
          <cell r="B1396" t="str">
            <v>LEUCEMIA MIELIODE SUBAGUDA</v>
          </cell>
          <cell r="C1396" t="str">
            <v>045</v>
          </cell>
        </row>
        <row r="1397">
          <cell r="A1397" t="str">
            <v>C923</v>
          </cell>
          <cell r="B1397" t="str">
            <v>SARCOMA MIELOIDE</v>
          </cell>
          <cell r="C1397" t="str">
            <v>045</v>
          </cell>
        </row>
        <row r="1398">
          <cell r="A1398" t="str">
            <v>C924</v>
          </cell>
          <cell r="B1398" t="str">
            <v>LEUCEMIA PROMIELOCITICA AGUDA</v>
          </cell>
          <cell r="C1398" t="str">
            <v>045</v>
          </cell>
        </row>
        <row r="1399">
          <cell r="A1399" t="str">
            <v>C925</v>
          </cell>
          <cell r="B1399" t="str">
            <v>LEUCEMIA MIELOMONOCITICA AGUDA</v>
          </cell>
          <cell r="C1399" t="str">
            <v>045</v>
          </cell>
        </row>
        <row r="1400">
          <cell r="A1400" t="str">
            <v>C927</v>
          </cell>
          <cell r="B1400" t="str">
            <v>OTRAS LEUCEMIAS MIELOIDES</v>
          </cell>
          <cell r="C1400" t="str">
            <v>045</v>
          </cell>
        </row>
        <row r="1401">
          <cell r="A1401" t="str">
            <v>C929</v>
          </cell>
          <cell r="B1401" t="str">
            <v>LEUCEMIA MIELOIDE, SIN OTRA ESPECIFICACION</v>
          </cell>
          <cell r="C1401" t="str">
            <v>045</v>
          </cell>
        </row>
        <row r="1402">
          <cell r="A1402" t="str">
            <v>C93</v>
          </cell>
          <cell r="B1402" t="str">
            <v>LEUCEMIA MONOCITICA</v>
          </cell>
          <cell r="C1402" t="str">
            <v>045</v>
          </cell>
        </row>
        <row r="1403">
          <cell r="A1403" t="str">
            <v>C930</v>
          </cell>
          <cell r="B1403" t="str">
            <v>LEUCEMIA MONOCITICA AGUDA</v>
          </cell>
          <cell r="C1403" t="str">
            <v>045</v>
          </cell>
        </row>
        <row r="1404">
          <cell r="A1404" t="str">
            <v>C931</v>
          </cell>
          <cell r="B1404" t="str">
            <v>LEUCEMIA MONOCITICA CRONICA</v>
          </cell>
          <cell r="C1404" t="str">
            <v>045</v>
          </cell>
        </row>
        <row r="1405">
          <cell r="A1405" t="str">
            <v>C932</v>
          </cell>
          <cell r="B1405" t="str">
            <v>LEUCEMIA MONOCITICA SUBAGUDA</v>
          </cell>
          <cell r="C1405" t="str">
            <v>045</v>
          </cell>
        </row>
        <row r="1406">
          <cell r="A1406" t="str">
            <v>C937</v>
          </cell>
          <cell r="B1406" t="str">
            <v>OTRAS LEUCEMIAS MONOCITICAS</v>
          </cell>
          <cell r="C1406" t="str">
            <v>045</v>
          </cell>
        </row>
        <row r="1407">
          <cell r="A1407" t="str">
            <v>C939</v>
          </cell>
          <cell r="B1407" t="str">
            <v>LEUCEMIA MONOCITICA, SIN OTRA ESPECIFICACION</v>
          </cell>
          <cell r="C1407" t="str">
            <v>045</v>
          </cell>
        </row>
        <row r="1408">
          <cell r="A1408" t="str">
            <v>C94</v>
          </cell>
          <cell r="B1408" t="str">
            <v>OTRAS LEUCEMIAS DE TIPO CELULAR ESPECIFICADO</v>
          </cell>
          <cell r="C1408" t="str">
            <v>045</v>
          </cell>
        </row>
        <row r="1409">
          <cell r="A1409" t="str">
            <v>C940</v>
          </cell>
          <cell r="B1409" t="str">
            <v>ERITREMIA AGUDA Y ERITROLEUCEMIA</v>
          </cell>
          <cell r="C1409" t="str">
            <v>045</v>
          </cell>
        </row>
        <row r="1410">
          <cell r="A1410" t="str">
            <v>C941</v>
          </cell>
          <cell r="B1410" t="str">
            <v>ERITREMIA CRONICA</v>
          </cell>
          <cell r="C1410" t="str">
            <v>045</v>
          </cell>
        </row>
        <row r="1411">
          <cell r="A1411" t="str">
            <v>C942</v>
          </cell>
          <cell r="B1411" t="str">
            <v>LEUCEMIA MEGACARIOBLASTICA AGUDA</v>
          </cell>
          <cell r="C1411" t="str">
            <v>045</v>
          </cell>
        </row>
        <row r="1412">
          <cell r="A1412" t="str">
            <v>C943</v>
          </cell>
          <cell r="B1412" t="str">
            <v>LEUCEMIA DE MASTOCITOS</v>
          </cell>
          <cell r="C1412" t="str">
            <v>045</v>
          </cell>
        </row>
        <row r="1413">
          <cell r="A1413" t="str">
            <v>C944</v>
          </cell>
          <cell r="B1413" t="str">
            <v>PANMIELOSIS AGUDA</v>
          </cell>
          <cell r="C1413" t="str">
            <v>045</v>
          </cell>
        </row>
        <row r="1414">
          <cell r="A1414" t="str">
            <v>C945</v>
          </cell>
          <cell r="B1414" t="str">
            <v>MIELOFIBROSIS AGUDA</v>
          </cell>
          <cell r="C1414" t="str">
            <v>045</v>
          </cell>
        </row>
        <row r="1415">
          <cell r="A1415" t="str">
            <v>C947</v>
          </cell>
          <cell r="B1415" t="str">
            <v>OTRAS LEUCEMIAS ESPECIFICADAS</v>
          </cell>
          <cell r="C1415" t="str">
            <v>045</v>
          </cell>
        </row>
        <row r="1416">
          <cell r="A1416" t="str">
            <v>C95</v>
          </cell>
          <cell r="B1416" t="str">
            <v>LEUCEMIA DE CELULAS DE TIPO NO ESPECIFICADO</v>
          </cell>
          <cell r="C1416" t="str">
            <v>045</v>
          </cell>
        </row>
        <row r="1417">
          <cell r="A1417" t="str">
            <v>C950</v>
          </cell>
          <cell r="B1417" t="str">
            <v>LEUCEMIA AGUDA, CELULAS DE TIPO NO ESPECIFICADO</v>
          </cell>
          <cell r="C1417" t="str">
            <v>045</v>
          </cell>
        </row>
        <row r="1418">
          <cell r="A1418" t="str">
            <v>C951</v>
          </cell>
          <cell r="B1418" t="str">
            <v>LEUCEMIA CRONICA, CELULAS DE TIPO NO ESPECIFICADO</v>
          </cell>
          <cell r="C1418" t="str">
            <v>045</v>
          </cell>
        </row>
        <row r="1419">
          <cell r="A1419" t="str">
            <v>C952</v>
          </cell>
          <cell r="B1419" t="str">
            <v>LEUCEMIA SUBAGUDA, CELULAS DE TIPO NO ESPECIFICADO</v>
          </cell>
          <cell r="C1419" t="str">
            <v>045</v>
          </cell>
        </row>
        <row r="1420">
          <cell r="A1420" t="str">
            <v>C957</v>
          </cell>
          <cell r="B1420" t="str">
            <v>OTRAS LEUCEMIAS DE CELULAS DE TIPO NO ESPECIFICADO</v>
          </cell>
          <cell r="C1420" t="str">
            <v>045</v>
          </cell>
        </row>
        <row r="1421">
          <cell r="A1421" t="str">
            <v>C959</v>
          </cell>
          <cell r="B1421" t="str">
            <v>LEUCEMIA, NO ESPECIFICADA</v>
          </cell>
          <cell r="C1421" t="str">
            <v>045</v>
          </cell>
        </row>
        <row r="1422">
          <cell r="A1422" t="str">
            <v>C96</v>
          </cell>
          <cell r="B1422" t="str">
            <v>OTROS TUMORES MALIG.Y LOS NO ESP.DEL TEJIDO LINFATICO, DE LOS ORG.HEM</v>
          </cell>
          <cell r="C1422" t="str">
            <v>046</v>
          </cell>
        </row>
        <row r="1423">
          <cell r="A1423" t="str">
            <v>C960</v>
          </cell>
          <cell r="B1423" t="str">
            <v>ENFERMEDAD DE LETTERER-SIWE</v>
          </cell>
          <cell r="C1423" t="str">
            <v>046</v>
          </cell>
        </row>
        <row r="1424">
          <cell r="A1424" t="str">
            <v>C961</v>
          </cell>
          <cell r="B1424" t="str">
            <v>HISTIOCITOSIS MALGNA</v>
          </cell>
          <cell r="C1424" t="str">
            <v>046</v>
          </cell>
        </row>
        <row r="1425">
          <cell r="A1425" t="str">
            <v>C962</v>
          </cell>
          <cell r="B1425" t="str">
            <v>TUMOR MALIGNO DE MASTOCITOS</v>
          </cell>
          <cell r="C1425" t="str">
            <v>046</v>
          </cell>
        </row>
        <row r="1426">
          <cell r="A1426" t="str">
            <v>C963</v>
          </cell>
          <cell r="B1426" t="str">
            <v>LINFOMA HISTIOCITICO VERDADERO</v>
          </cell>
          <cell r="C1426" t="str">
            <v>046</v>
          </cell>
        </row>
        <row r="1427">
          <cell r="A1427" t="str">
            <v>C967</v>
          </cell>
          <cell r="B1427" t="str">
            <v>OTROS TUMORES MALIG. ESPEC.DEL TEJIDO LINFATICO, HEMATOPOYETICO</v>
          </cell>
          <cell r="C1427" t="str">
            <v>046</v>
          </cell>
        </row>
        <row r="1428">
          <cell r="A1428" t="str">
            <v>C969</v>
          </cell>
          <cell r="B1428" t="str">
            <v>TUMOR MALIG.DEL TEJIDO LINFATICO, HEMATOP. Y TEJIDOS AFINES, SIN OTRA</v>
          </cell>
          <cell r="C1428" t="str">
            <v>046</v>
          </cell>
        </row>
        <row r="1429">
          <cell r="A1429" t="str">
            <v>C97X</v>
          </cell>
          <cell r="B1429" t="str">
            <v>TUMORES MALIGNOS (PRIMARIO) DE SITIOS MULTIPLES INDEPENDIENTES</v>
          </cell>
          <cell r="C1429" t="str">
            <v>046</v>
          </cell>
        </row>
        <row r="1430">
          <cell r="A1430" t="str">
            <v>CITO</v>
          </cell>
          <cell r="B1430" t="str">
            <v>CITOLOGIA ANORMAL</v>
          </cell>
          <cell r="C1430" t="str">
            <v>000</v>
          </cell>
        </row>
        <row r="1431">
          <cell r="A1431" t="str">
            <v>D00</v>
          </cell>
          <cell r="B1431" t="str">
            <v>CARCINOMA IN SITU DE LA CAVIDAD BUCAL, DEL ESOFAGO Y DEL ESTOMAGO</v>
          </cell>
          <cell r="C1431" t="str">
            <v>047</v>
          </cell>
        </row>
        <row r="1432">
          <cell r="A1432" t="str">
            <v>D000</v>
          </cell>
          <cell r="B1432" t="str">
            <v>CARCINOMA IN SITU DEL LABIO, DE LA CAVIDAD BUCAL Y DE LA FARINGE</v>
          </cell>
          <cell r="C1432" t="str">
            <v>047</v>
          </cell>
        </row>
        <row r="1433">
          <cell r="A1433" t="str">
            <v>D001</v>
          </cell>
          <cell r="B1433" t="str">
            <v>CARCINOMA IN SITU DEL ESOFAGO</v>
          </cell>
          <cell r="C1433" t="str">
            <v>047</v>
          </cell>
        </row>
        <row r="1434">
          <cell r="A1434" t="str">
            <v>D002</v>
          </cell>
          <cell r="B1434" t="str">
            <v>CARCINOMA IN SITU DEL ESTOMAGO</v>
          </cell>
          <cell r="C1434" t="str">
            <v>047</v>
          </cell>
        </row>
        <row r="1435">
          <cell r="A1435" t="str">
            <v>D01</v>
          </cell>
          <cell r="B1435" t="str">
            <v>CARCINOMA IN SITU DE OTROS ORG. DIGESTIVOS Y DE LOS NO ESPECIFICADOS</v>
          </cell>
          <cell r="C1435" t="str">
            <v>047</v>
          </cell>
        </row>
        <row r="1436">
          <cell r="A1436" t="str">
            <v>D010</v>
          </cell>
          <cell r="B1436" t="str">
            <v>CARCINOMA IN SITU DEL COLON</v>
          </cell>
          <cell r="C1436" t="str">
            <v>047</v>
          </cell>
        </row>
        <row r="1437">
          <cell r="A1437" t="str">
            <v>D011</v>
          </cell>
          <cell r="B1437" t="str">
            <v>CARCINOMA IN SITU DE LA UNION RECTOSIGMOIDEA.</v>
          </cell>
          <cell r="C1437" t="str">
            <v>047</v>
          </cell>
        </row>
        <row r="1438">
          <cell r="A1438" t="str">
            <v>D012</v>
          </cell>
          <cell r="B1438" t="str">
            <v>CARCINOMA IN SITU DEL RECTO</v>
          </cell>
          <cell r="C1438" t="str">
            <v>047</v>
          </cell>
        </row>
        <row r="1439">
          <cell r="A1439" t="str">
            <v>D013</v>
          </cell>
          <cell r="B1439" t="str">
            <v>CARCINOMA IN SITU DEL ANO Y DEL CONDUCTO ANAL</v>
          </cell>
          <cell r="C1439" t="str">
            <v>047</v>
          </cell>
        </row>
        <row r="1440">
          <cell r="A1440" t="str">
            <v>D014</v>
          </cell>
          <cell r="B1440" t="str">
            <v>CARCINOMA IN SITU DE OTRAS PARTES Y DE LAS NO ESPECIFICADAS DEL INTES.</v>
          </cell>
          <cell r="C1440" t="str">
            <v>047</v>
          </cell>
        </row>
        <row r="1441">
          <cell r="A1441" t="str">
            <v>D015</v>
          </cell>
          <cell r="B1441" t="str">
            <v>CARCINOMA IN SITU DEL HIGADO, DE LA VESICULA BILIAR Y DEL CONDUCTO BIL</v>
          </cell>
          <cell r="C1441" t="str">
            <v>047</v>
          </cell>
        </row>
        <row r="1442">
          <cell r="A1442" t="str">
            <v>D017</v>
          </cell>
          <cell r="B1442" t="str">
            <v>CARCINOMA IN SITU DE OTRAS PARTES ESPEC. DE ORGANOS DIGESTIVOS</v>
          </cell>
          <cell r="C1442" t="str">
            <v>047</v>
          </cell>
        </row>
        <row r="1443">
          <cell r="A1443" t="str">
            <v>D019</v>
          </cell>
          <cell r="B1443" t="str">
            <v>CARCINOMA IN SITU DE ORGANOS DIGESTIVOS NO ESPECIFICADOS</v>
          </cell>
          <cell r="C1443" t="str">
            <v>047</v>
          </cell>
        </row>
        <row r="1444">
          <cell r="A1444" t="str">
            <v>D02</v>
          </cell>
          <cell r="B1444" t="str">
            <v>CARCINOMA IN SITU DEL SISTEMA RESPIRATORIO Y DEL OIDO MEDIO</v>
          </cell>
          <cell r="C1444" t="str">
            <v>047</v>
          </cell>
        </row>
        <row r="1445">
          <cell r="A1445" t="str">
            <v>D020</v>
          </cell>
          <cell r="B1445" t="str">
            <v>CARCINOMA IN SITU DE LA LARINGE</v>
          </cell>
          <cell r="C1445" t="str">
            <v>047</v>
          </cell>
        </row>
        <row r="1446">
          <cell r="A1446" t="str">
            <v>D021</v>
          </cell>
          <cell r="B1446" t="str">
            <v>CARCINOMA IN SITU DE LA TRAQUEA</v>
          </cell>
          <cell r="C1446" t="str">
            <v>047</v>
          </cell>
        </row>
        <row r="1447">
          <cell r="A1447" t="str">
            <v>D022</v>
          </cell>
          <cell r="B1447" t="str">
            <v>CARCINOMA IN SITU DEL BRONQUIO Y DEL PULMON</v>
          </cell>
          <cell r="C1447" t="str">
            <v>047</v>
          </cell>
        </row>
        <row r="1448">
          <cell r="A1448" t="str">
            <v>D023</v>
          </cell>
          <cell r="B1448" t="str">
            <v>CACINOMA IN SITU DE OTRAS DEL SISTEMA RESPIRATORIO</v>
          </cell>
          <cell r="C1448" t="str">
            <v>047</v>
          </cell>
        </row>
        <row r="1449">
          <cell r="A1449" t="str">
            <v>D024</v>
          </cell>
          <cell r="B1449" t="str">
            <v>CARCINOMA IN SITU DE ORGANOS RESPIRATORIOS NO ESPECIFICADOS3</v>
          </cell>
          <cell r="C1449" t="str">
            <v>047</v>
          </cell>
        </row>
        <row r="1450">
          <cell r="A1450" t="str">
            <v>D03</v>
          </cell>
          <cell r="B1450" t="str">
            <v>MELANOMA IN SITU</v>
          </cell>
          <cell r="C1450" t="str">
            <v>047</v>
          </cell>
        </row>
        <row r="1451">
          <cell r="A1451" t="str">
            <v>D030</v>
          </cell>
          <cell r="B1451" t="str">
            <v>MELANOMA IN SITU DEL LABIO</v>
          </cell>
          <cell r="C1451" t="str">
            <v>047</v>
          </cell>
        </row>
        <row r="1452">
          <cell r="A1452" t="str">
            <v>D031</v>
          </cell>
          <cell r="B1452" t="str">
            <v>MELANOMA IN SITU DEL PARPADO Y DE LA COMISURA PALPEBRAL</v>
          </cell>
          <cell r="C1452" t="str">
            <v>047</v>
          </cell>
        </row>
        <row r="1453">
          <cell r="A1453" t="str">
            <v>D032</v>
          </cell>
          <cell r="B1453" t="str">
            <v>MELANOMA IN SITU DE LA OREJA Y DEL CONDUCTO AUDITIVO</v>
          </cell>
          <cell r="C1453" t="str">
            <v>047</v>
          </cell>
        </row>
        <row r="1454">
          <cell r="A1454" t="str">
            <v>D033</v>
          </cell>
          <cell r="B1454" t="str">
            <v>MELANOMA IN SITU DE OTRAS PARTES Y DE LAS NO ESPECIFICADAS</v>
          </cell>
          <cell r="C1454" t="str">
            <v>047</v>
          </cell>
        </row>
        <row r="1455">
          <cell r="A1455" t="str">
            <v>D034</v>
          </cell>
          <cell r="B1455" t="str">
            <v>MELANOMA IN SITU DEL CUERO CABELLUDO Y DEL CUELLO</v>
          </cell>
          <cell r="C1455" t="str">
            <v>047</v>
          </cell>
        </row>
        <row r="1456">
          <cell r="A1456" t="str">
            <v>D035</v>
          </cell>
          <cell r="B1456" t="str">
            <v>MELANOMA IN SITU DEL TRONCO</v>
          </cell>
          <cell r="C1456" t="str">
            <v>047</v>
          </cell>
        </row>
        <row r="1457">
          <cell r="A1457" t="str">
            <v>D036</v>
          </cell>
          <cell r="B1457" t="str">
            <v>MELANOMA IN SITU DEL MIEMBRO SUPERIOR, INCLUIDO EL HOMBRO</v>
          </cell>
          <cell r="C1457" t="str">
            <v>047</v>
          </cell>
        </row>
        <row r="1458">
          <cell r="A1458" t="str">
            <v>D037</v>
          </cell>
          <cell r="B1458" t="str">
            <v>MELANOMA IN SITU DEL MIEMBRO INFERIOR, INCLUIDA LA CADERA</v>
          </cell>
          <cell r="C1458" t="str">
            <v>047</v>
          </cell>
        </row>
        <row r="1459">
          <cell r="A1459" t="str">
            <v>D038</v>
          </cell>
          <cell r="B1459" t="str">
            <v>MELANOMA IN SITU DE OTROS SITIOS</v>
          </cell>
          <cell r="C1459" t="str">
            <v>047</v>
          </cell>
        </row>
        <row r="1460">
          <cell r="A1460" t="str">
            <v>D039</v>
          </cell>
          <cell r="B1460" t="str">
            <v>MELANOMA IN SITU, SITIO NO ESPECIFICADO</v>
          </cell>
          <cell r="C1460" t="str">
            <v>047</v>
          </cell>
        </row>
        <row r="1461">
          <cell r="A1461" t="str">
            <v>D04</v>
          </cell>
          <cell r="B1461" t="str">
            <v>CARCINOMA IN SITU DE LA PIEL</v>
          </cell>
          <cell r="C1461" t="str">
            <v>047</v>
          </cell>
        </row>
        <row r="1462">
          <cell r="A1462" t="str">
            <v>D040</v>
          </cell>
          <cell r="B1462" t="str">
            <v>CARCINOMA IN SITU DE LA PIEL DEL LABIO</v>
          </cell>
          <cell r="C1462" t="str">
            <v>047</v>
          </cell>
        </row>
        <row r="1463">
          <cell r="A1463" t="str">
            <v>D041</v>
          </cell>
          <cell r="B1463" t="str">
            <v>CARCINOMA IN SITU DE LA PIEL Y DE LA COMISURA PALPEBRAL</v>
          </cell>
          <cell r="C1463" t="str">
            <v>047</v>
          </cell>
        </row>
        <row r="1464">
          <cell r="A1464" t="str">
            <v>D042</v>
          </cell>
          <cell r="B1464" t="str">
            <v>CARCINOMA IN SITU DE LA PIEL DE LA OREJA Y DEL CONDUCTO AUDITIVO EXT.</v>
          </cell>
          <cell r="C1464" t="str">
            <v>047</v>
          </cell>
        </row>
        <row r="1465">
          <cell r="A1465" t="str">
            <v>D043</v>
          </cell>
          <cell r="B1465" t="str">
            <v>CARCINOMA IN SITU DE LA PIEL DE OTRAS PARTES Y DE LAS NO ESP.DE LA CAR</v>
          </cell>
          <cell r="C1465" t="str">
            <v>047</v>
          </cell>
        </row>
        <row r="1466">
          <cell r="A1466" t="str">
            <v>D044</v>
          </cell>
          <cell r="B1466" t="str">
            <v>CARCINOMA IN SITU DE LA PIEL DEL CUERO CABELLUDO Y CUELLO</v>
          </cell>
          <cell r="C1466" t="str">
            <v>047</v>
          </cell>
        </row>
        <row r="1467">
          <cell r="A1467" t="str">
            <v>D045</v>
          </cell>
          <cell r="B1467" t="str">
            <v>CARCINOMA IN SITU DE LA PIEL DEL TRONCO</v>
          </cell>
          <cell r="C1467" t="str">
            <v>047</v>
          </cell>
        </row>
        <row r="1468">
          <cell r="A1468" t="str">
            <v>D046</v>
          </cell>
          <cell r="B1468" t="str">
            <v>CARCINOMA IN SITU DE LA PIEL DEL MIEMBRO SUPERIOR, INCLUIDO EL HOMBRO</v>
          </cell>
          <cell r="C1468" t="str">
            <v>047</v>
          </cell>
        </row>
        <row r="1469">
          <cell r="A1469" t="str">
            <v>D047</v>
          </cell>
          <cell r="B1469" t="str">
            <v>CARCINOMA IN SITU DE LA PIEL DEL MIEMBRO INFERIOR, INCLUIDA LA CADERA</v>
          </cell>
          <cell r="C1469" t="str">
            <v>047</v>
          </cell>
        </row>
        <row r="1470">
          <cell r="A1470" t="str">
            <v>D048</v>
          </cell>
          <cell r="B1470" t="str">
            <v>CARCINOMA IN SITU DE LA PIEL DE OTROS SITIOS ESPECIFICADOS</v>
          </cell>
          <cell r="C1470" t="str">
            <v>047</v>
          </cell>
        </row>
        <row r="1471">
          <cell r="A1471" t="str">
            <v>D049</v>
          </cell>
          <cell r="B1471" t="str">
            <v>CARCINOMA IN SITU DE LA PIEL, SITIO NO ESPECIFICADO</v>
          </cell>
          <cell r="C1471" t="str">
            <v>047</v>
          </cell>
        </row>
        <row r="1472">
          <cell r="A1472" t="str">
            <v>D05</v>
          </cell>
          <cell r="B1472" t="str">
            <v>CARCINOMA IN SITU DE LA MAMA</v>
          </cell>
          <cell r="C1472" t="str">
            <v>047</v>
          </cell>
        </row>
        <row r="1473">
          <cell r="A1473" t="str">
            <v>D050</v>
          </cell>
          <cell r="B1473" t="str">
            <v>CARCINOMA IN SITU LOBULAR</v>
          </cell>
          <cell r="C1473" t="str">
            <v>047</v>
          </cell>
        </row>
        <row r="1474">
          <cell r="A1474" t="str">
            <v>D051</v>
          </cell>
          <cell r="B1474" t="str">
            <v>CARCINOMA IN SITU INTRACANACULAR</v>
          </cell>
          <cell r="C1474" t="str">
            <v>047</v>
          </cell>
        </row>
        <row r="1475">
          <cell r="A1475" t="str">
            <v>D057</v>
          </cell>
          <cell r="B1475" t="str">
            <v>OTROS CARCINOMAS IN SITU DE LA MAMA</v>
          </cell>
          <cell r="C1475" t="str">
            <v>047</v>
          </cell>
        </row>
        <row r="1476">
          <cell r="A1476" t="str">
            <v>D059</v>
          </cell>
          <cell r="B1476" t="str">
            <v>CARCINOMA IN SITU DE LA MAMA, PARTE NO ESPECIFICADA</v>
          </cell>
          <cell r="C1476" t="str">
            <v>047</v>
          </cell>
        </row>
        <row r="1477">
          <cell r="A1477" t="str">
            <v>D06</v>
          </cell>
          <cell r="B1477" t="str">
            <v>CARCINOMA IN SITU DEL CUELLO DEL UTERO</v>
          </cell>
          <cell r="C1477" t="str">
            <v>047</v>
          </cell>
        </row>
        <row r="1478">
          <cell r="A1478" t="str">
            <v>D060</v>
          </cell>
          <cell r="B1478" t="str">
            <v>CARCINOMA IN SITU DEL ENDOCERVIX</v>
          </cell>
          <cell r="C1478" t="str">
            <v>047</v>
          </cell>
        </row>
        <row r="1479">
          <cell r="A1479" t="str">
            <v>D061</v>
          </cell>
          <cell r="B1479" t="str">
            <v>CARCINOMA IN SITU DEL EXOCERVIX</v>
          </cell>
          <cell r="C1479" t="str">
            <v>047</v>
          </cell>
        </row>
        <row r="1480">
          <cell r="A1480" t="str">
            <v>D067</v>
          </cell>
          <cell r="B1480" t="str">
            <v>CARCINOMA IN SITU DE OTRAS PARTES ESPECIFICADAS DEL CUELLO DEL UTERO</v>
          </cell>
          <cell r="C1480" t="str">
            <v>047</v>
          </cell>
        </row>
        <row r="1481">
          <cell r="A1481" t="str">
            <v>D069</v>
          </cell>
          <cell r="B1481" t="str">
            <v>CARCINOMA IN SITU DEL CUELLO DEL UTERO, PARTE NO ESPECIFICADA</v>
          </cell>
          <cell r="C1481" t="str">
            <v>047</v>
          </cell>
        </row>
        <row r="1482">
          <cell r="A1482" t="str">
            <v>D07</v>
          </cell>
          <cell r="B1482" t="str">
            <v>CARCINOMA IN SITU DE OTROS ORG. GENITALES Y DE LOS NO ESPECIFICADOS</v>
          </cell>
          <cell r="C1482" t="str">
            <v>047</v>
          </cell>
        </row>
        <row r="1483">
          <cell r="A1483" t="str">
            <v>D070</v>
          </cell>
          <cell r="B1483" t="str">
            <v>CARCINOMA IN SITU DEL ENDOMETRIO</v>
          </cell>
          <cell r="C1483" t="str">
            <v>047</v>
          </cell>
        </row>
        <row r="1484">
          <cell r="A1484" t="str">
            <v>D071</v>
          </cell>
          <cell r="B1484" t="str">
            <v>CARCONOMA IN SITU DE LA VULVA</v>
          </cell>
          <cell r="C1484" t="str">
            <v>047</v>
          </cell>
        </row>
        <row r="1485">
          <cell r="A1485" t="str">
            <v>D072</v>
          </cell>
          <cell r="B1485" t="str">
            <v>CARCINOMA IN SITU DE LA VAGINA</v>
          </cell>
          <cell r="C1485" t="str">
            <v>047</v>
          </cell>
        </row>
        <row r="1486">
          <cell r="A1486" t="str">
            <v>D073</v>
          </cell>
          <cell r="B1486" t="str">
            <v>CARCINOMA IN SITU DE OTROS SITIOS DE ORG. GENIT. FEM. Y DE LOS NO ESP.</v>
          </cell>
          <cell r="C1486" t="str">
            <v>047</v>
          </cell>
        </row>
        <row r="1487">
          <cell r="A1487" t="str">
            <v>D074</v>
          </cell>
          <cell r="B1487" t="str">
            <v>CARCINOMA IN SITU DEL PENE.</v>
          </cell>
          <cell r="C1487" t="str">
            <v>047</v>
          </cell>
        </row>
        <row r="1488">
          <cell r="A1488" t="str">
            <v>D075</v>
          </cell>
          <cell r="B1488" t="str">
            <v>CARCINOMA IN SITU DE LA PROSTATA</v>
          </cell>
          <cell r="C1488" t="str">
            <v>047</v>
          </cell>
        </row>
        <row r="1489">
          <cell r="A1489" t="str">
            <v>D076</v>
          </cell>
          <cell r="B1489" t="str">
            <v>CARCINOMA IN SITU DE OTROS ROG. GENIT. MASC. Y DE LOS NO ESPECIFICADOS</v>
          </cell>
          <cell r="C1489" t="str">
            <v>047</v>
          </cell>
        </row>
        <row r="1490">
          <cell r="A1490" t="str">
            <v>D09</v>
          </cell>
          <cell r="B1490" t="str">
            <v>CARCINOMA IN SITU DE OTROS SITIOS Y DE LOS NO ESPECIFICADOS</v>
          </cell>
          <cell r="C1490" t="str">
            <v>047</v>
          </cell>
        </row>
        <row r="1491">
          <cell r="A1491" t="str">
            <v>D090</v>
          </cell>
          <cell r="B1491" t="str">
            <v>CARCINOMA IN SITU DE LA VEJIGA</v>
          </cell>
          <cell r="C1491" t="str">
            <v>047</v>
          </cell>
        </row>
        <row r="1492">
          <cell r="A1492" t="str">
            <v>D091</v>
          </cell>
          <cell r="B1492" t="str">
            <v>CARCINOMA IN SITU DE OTROS ORGANOS URINARIOS Y DE LOS NO ESPECIFIC.</v>
          </cell>
          <cell r="C1492" t="str">
            <v>047</v>
          </cell>
        </row>
        <row r="1493">
          <cell r="A1493" t="str">
            <v>D092</v>
          </cell>
          <cell r="B1493" t="str">
            <v>CARCINOMA IN SITU DEL OJO</v>
          </cell>
          <cell r="C1493" t="str">
            <v>047</v>
          </cell>
        </row>
        <row r="1494">
          <cell r="A1494" t="str">
            <v>D093</v>
          </cell>
          <cell r="B1494" t="str">
            <v>CARCINOMA IN SITU DE LA GLANDULA TIROIDDE Y DE OTRAS GLAN. ENDOCRIN.</v>
          </cell>
          <cell r="C1494" t="str">
            <v>047</v>
          </cell>
        </row>
        <row r="1495">
          <cell r="A1495" t="str">
            <v>D097</v>
          </cell>
          <cell r="B1495" t="str">
            <v>CARCINOMA IN SITU DE OTROS SITIOS ESPECIFICADOS</v>
          </cell>
          <cell r="C1495" t="str">
            <v>047</v>
          </cell>
        </row>
        <row r="1496">
          <cell r="A1496" t="str">
            <v>D099</v>
          </cell>
          <cell r="B1496" t="str">
            <v>CARCINOMA IN SITU, SITIO NO ESPECIFICADO</v>
          </cell>
          <cell r="C1496" t="str">
            <v>047</v>
          </cell>
        </row>
        <row r="1497">
          <cell r="A1497" t="str">
            <v>D10</v>
          </cell>
          <cell r="B1497" t="str">
            <v>TUMOR BENIGNO DE LA BOCA Y DE LA FARINGE</v>
          </cell>
          <cell r="C1497" t="str">
            <v>047</v>
          </cell>
        </row>
        <row r="1498">
          <cell r="A1498" t="str">
            <v>D100</v>
          </cell>
          <cell r="B1498" t="str">
            <v>TUMOR BENIGNO DEL LABIO</v>
          </cell>
          <cell r="C1498" t="str">
            <v>047</v>
          </cell>
        </row>
        <row r="1499">
          <cell r="A1499" t="str">
            <v>D101</v>
          </cell>
          <cell r="B1499" t="str">
            <v>TUMOR BENIGNO DE LA LENGUA</v>
          </cell>
          <cell r="C1499" t="str">
            <v>047</v>
          </cell>
        </row>
        <row r="1500">
          <cell r="A1500" t="str">
            <v>D102</v>
          </cell>
          <cell r="B1500" t="str">
            <v>TUMOR BENIGNO DEL PISO DE LA BOCA</v>
          </cell>
          <cell r="C1500" t="str">
            <v>047</v>
          </cell>
        </row>
        <row r="1501">
          <cell r="A1501" t="str">
            <v>D103</v>
          </cell>
          <cell r="B1501" t="str">
            <v>TUMOR BENIGNO DE OTRAS PARTES Y DE LAS NO ESPECIFICADAS DE LA BOCA</v>
          </cell>
          <cell r="C1501" t="str">
            <v>047</v>
          </cell>
        </row>
        <row r="1502">
          <cell r="A1502" t="str">
            <v>D104</v>
          </cell>
          <cell r="B1502" t="str">
            <v>TUMOR BENIGNO DE LA AMIGDALA</v>
          </cell>
          <cell r="C1502" t="str">
            <v>047</v>
          </cell>
        </row>
        <row r="1503">
          <cell r="A1503" t="str">
            <v>D105</v>
          </cell>
          <cell r="B1503" t="str">
            <v>TUMOR BENIGNO DE OTRAS PARTES DE LA OROFARINGE</v>
          </cell>
          <cell r="C1503" t="str">
            <v>047</v>
          </cell>
        </row>
        <row r="1504">
          <cell r="A1504" t="str">
            <v>D106</v>
          </cell>
          <cell r="B1504" t="str">
            <v>TUMOR BENIGNO DE LA NASOFARINGE</v>
          </cell>
          <cell r="C1504" t="str">
            <v>047</v>
          </cell>
        </row>
        <row r="1505">
          <cell r="A1505" t="str">
            <v>D107</v>
          </cell>
          <cell r="B1505" t="str">
            <v>TUMOR BENIGNO DE LA HIPOFARINGE</v>
          </cell>
          <cell r="C1505" t="str">
            <v>047</v>
          </cell>
        </row>
        <row r="1506">
          <cell r="A1506" t="str">
            <v>D109</v>
          </cell>
          <cell r="B1506" t="str">
            <v>TUMOR BENIGNO DE LA FARINGE, PARTE NO ESPECIFICADA</v>
          </cell>
          <cell r="C1506" t="str">
            <v>047</v>
          </cell>
        </row>
        <row r="1507">
          <cell r="A1507" t="str">
            <v>D11</v>
          </cell>
          <cell r="B1507" t="str">
            <v>TUMOR BENIGNO DE LAS GLANDULAS SALIVALES</v>
          </cell>
          <cell r="C1507" t="str">
            <v>047</v>
          </cell>
        </row>
        <row r="1508">
          <cell r="A1508" t="str">
            <v>D110</v>
          </cell>
          <cell r="B1508" t="str">
            <v>TUMOR BENIGNO DE LA GLANDULA PAROTIDA</v>
          </cell>
          <cell r="C1508" t="str">
            <v>047</v>
          </cell>
        </row>
        <row r="1509">
          <cell r="A1509" t="str">
            <v>D117</v>
          </cell>
          <cell r="B1509" t="str">
            <v>TUMOR BENIGNO DE OTRAS GLANDULAS SALIVALES MAYORES ESPECIFICADAS</v>
          </cell>
          <cell r="C1509" t="str">
            <v>047</v>
          </cell>
        </row>
        <row r="1510">
          <cell r="A1510" t="str">
            <v>D119</v>
          </cell>
          <cell r="B1510" t="str">
            <v>TUMOR BENIGNO DE LA GLANDULA SALIVAL MAYOR, SIN OTRA ESPECIFICACION</v>
          </cell>
          <cell r="C1510" t="str">
            <v>047</v>
          </cell>
        </row>
        <row r="1511">
          <cell r="A1511" t="str">
            <v>D12</v>
          </cell>
          <cell r="B1511" t="str">
            <v>TUMOR BENIGNO DEL COLON, DEL RECTO, DEL CONDUCTO ANAL Y DEL ANO</v>
          </cell>
          <cell r="C1511" t="str">
            <v>047</v>
          </cell>
        </row>
        <row r="1512">
          <cell r="A1512" t="str">
            <v>D120</v>
          </cell>
          <cell r="B1512" t="str">
            <v>TUMOR BENIGNO DEL CIEGO</v>
          </cell>
          <cell r="C1512" t="str">
            <v>047</v>
          </cell>
        </row>
        <row r="1513">
          <cell r="A1513" t="str">
            <v>D121</v>
          </cell>
          <cell r="B1513" t="str">
            <v>TUMOR BENIGNO DEL APENDICE</v>
          </cell>
          <cell r="C1513" t="str">
            <v>047</v>
          </cell>
        </row>
        <row r="1514">
          <cell r="A1514" t="str">
            <v>D122</v>
          </cell>
          <cell r="B1514" t="str">
            <v>TUMOR BENIGNO DEL COLON ASCENDENTE</v>
          </cell>
          <cell r="C1514" t="str">
            <v>047</v>
          </cell>
        </row>
        <row r="1515">
          <cell r="A1515" t="str">
            <v>D123</v>
          </cell>
          <cell r="B1515" t="str">
            <v>TUMOR BENIGNO DEL COLON TRANSVERSO</v>
          </cell>
          <cell r="C1515" t="str">
            <v>047</v>
          </cell>
        </row>
        <row r="1516">
          <cell r="A1516" t="str">
            <v>D124</v>
          </cell>
          <cell r="B1516" t="str">
            <v>TUMOR BENIGNO DEL COLON DESCENDENTE</v>
          </cell>
          <cell r="C1516" t="str">
            <v>047</v>
          </cell>
        </row>
        <row r="1517">
          <cell r="A1517" t="str">
            <v>D125</v>
          </cell>
          <cell r="B1517" t="str">
            <v>TUMOR BENIGNO DEL COLON SIGMOIDE</v>
          </cell>
          <cell r="C1517" t="str">
            <v>047</v>
          </cell>
        </row>
        <row r="1518">
          <cell r="A1518" t="str">
            <v>D126</v>
          </cell>
          <cell r="B1518" t="str">
            <v>TUMOR BENIGNO DEL COLON, PARTE NO ESPECIFICADA</v>
          </cell>
          <cell r="C1518" t="str">
            <v>047</v>
          </cell>
        </row>
        <row r="1519">
          <cell r="A1519" t="str">
            <v>D127</v>
          </cell>
          <cell r="B1519" t="str">
            <v>TUMOR BENIGNO DE LA UNION RECTOSIGMOIDEA</v>
          </cell>
          <cell r="C1519" t="str">
            <v>047</v>
          </cell>
        </row>
        <row r="1520">
          <cell r="A1520" t="str">
            <v>D128</v>
          </cell>
          <cell r="B1520" t="str">
            <v>TUMOR BENIGNO DEL RECTO</v>
          </cell>
          <cell r="C1520" t="str">
            <v>047</v>
          </cell>
        </row>
        <row r="1521">
          <cell r="A1521" t="str">
            <v>D129</v>
          </cell>
          <cell r="B1521" t="str">
            <v>TUMOR BENIGNO DEL CONDUCTO ANAL Y DEL ANO</v>
          </cell>
          <cell r="C1521" t="str">
            <v>047</v>
          </cell>
        </row>
        <row r="1522">
          <cell r="A1522" t="str">
            <v>D13</v>
          </cell>
          <cell r="B1522" t="str">
            <v>TUMOR BENIGNO DE OTRAS PARTES Y DE LAS MAL DEF.DEL SIST. DIGESTIVO</v>
          </cell>
          <cell r="C1522" t="str">
            <v>047</v>
          </cell>
        </row>
        <row r="1523">
          <cell r="A1523" t="str">
            <v>D130</v>
          </cell>
          <cell r="B1523" t="str">
            <v>TUMOR BENIGNO DEL ESOFAGO</v>
          </cell>
          <cell r="C1523" t="str">
            <v>047</v>
          </cell>
        </row>
        <row r="1524">
          <cell r="A1524" t="str">
            <v>D131</v>
          </cell>
          <cell r="B1524" t="str">
            <v>TUMOR BENIGNO DEL ESTOMAGO</v>
          </cell>
          <cell r="C1524" t="str">
            <v>047</v>
          </cell>
        </row>
        <row r="1525">
          <cell r="A1525" t="str">
            <v>D132</v>
          </cell>
          <cell r="B1525" t="str">
            <v>TUMOR BENIGNO DEL DUODENO</v>
          </cell>
          <cell r="C1525" t="str">
            <v>047</v>
          </cell>
        </row>
        <row r="1526">
          <cell r="A1526" t="str">
            <v>D133</v>
          </cell>
          <cell r="B1526" t="str">
            <v>TUMOR BENIG. DE OTRAS PARTES Y DE LAS NO ESPEC.DEL INTESTINO DELGADO</v>
          </cell>
          <cell r="C1526" t="str">
            <v>047</v>
          </cell>
        </row>
        <row r="1527">
          <cell r="A1527" t="str">
            <v>D134</v>
          </cell>
          <cell r="B1527" t="str">
            <v>TUMOR BENIGNO DEL HIGADO</v>
          </cell>
          <cell r="C1527" t="str">
            <v>047</v>
          </cell>
        </row>
        <row r="1528">
          <cell r="A1528" t="str">
            <v>D135</v>
          </cell>
          <cell r="B1528" t="str">
            <v>TUMOR BENIGNO DE LAS VIAS BILIARES EXTRAHEPATICAS</v>
          </cell>
          <cell r="C1528" t="str">
            <v>047</v>
          </cell>
        </row>
        <row r="1529">
          <cell r="A1529" t="str">
            <v>D136</v>
          </cell>
          <cell r="B1529" t="str">
            <v>TUMOR BENIGNO DEL PANCREAS</v>
          </cell>
          <cell r="C1529" t="str">
            <v>047</v>
          </cell>
        </row>
        <row r="1530">
          <cell r="A1530" t="str">
            <v>D137</v>
          </cell>
          <cell r="B1530" t="str">
            <v>TUMOR BENIGNO DEL PACREAS ENDOCRINO</v>
          </cell>
          <cell r="C1530" t="str">
            <v>047</v>
          </cell>
        </row>
        <row r="1531">
          <cell r="A1531" t="str">
            <v>D139</v>
          </cell>
          <cell r="B1531" t="str">
            <v>TUMOR BENIGNO DE SITIOS MAL DEFINIDOS DEL SISTEMA DIGESTIVO</v>
          </cell>
          <cell r="C1531" t="str">
            <v>047</v>
          </cell>
        </row>
        <row r="1532">
          <cell r="A1532" t="str">
            <v>D14</v>
          </cell>
          <cell r="B1532" t="str">
            <v>TUMOR BENIGNO DEL OIDO, DE LA CAVIDAD NASAL Y DE LOS SENOS PARANAS.</v>
          </cell>
          <cell r="C1532" t="str">
            <v>047</v>
          </cell>
        </row>
        <row r="1533">
          <cell r="A1533" t="str">
            <v>D140</v>
          </cell>
          <cell r="B1533" t="str">
            <v>TUMOR BEN. DEL OIDO, DE LA CAVIDAD NASAL Y DE LOS SENOS PARANASALES</v>
          </cell>
          <cell r="C1533" t="str">
            <v>047</v>
          </cell>
        </row>
        <row r="1534">
          <cell r="A1534" t="str">
            <v>D141</v>
          </cell>
          <cell r="B1534" t="str">
            <v>TUMOR BENIGNO DE LA LARINGE</v>
          </cell>
          <cell r="C1534" t="str">
            <v>047</v>
          </cell>
        </row>
        <row r="1535">
          <cell r="A1535" t="str">
            <v>D142</v>
          </cell>
          <cell r="B1535" t="str">
            <v>TUMOR BENIGNO DE LA TRAQUEA</v>
          </cell>
          <cell r="C1535" t="str">
            <v>047</v>
          </cell>
        </row>
        <row r="1536">
          <cell r="A1536" t="str">
            <v>D143</v>
          </cell>
          <cell r="B1536" t="str">
            <v>TUMOR BENIGNO DE LOS BRONQUIOS Y DEL PULMON</v>
          </cell>
          <cell r="C1536" t="str">
            <v>047</v>
          </cell>
        </row>
        <row r="1537">
          <cell r="A1537" t="str">
            <v>D144</v>
          </cell>
          <cell r="B1537" t="str">
            <v>TUMOR BENIGNO DEL SISTEMA RESPIRATORIO, SITIO NO ESPECIFICADO</v>
          </cell>
          <cell r="C1537" t="str">
            <v>047</v>
          </cell>
        </row>
        <row r="1538">
          <cell r="A1538" t="str">
            <v>D15</v>
          </cell>
          <cell r="B1538" t="str">
            <v>TUMOR BENIGNO DE OTROS ORGANOS INTRATORACICOS Y DE LOS NO ESPEC.</v>
          </cell>
          <cell r="C1538" t="str">
            <v>047</v>
          </cell>
        </row>
        <row r="1539">
          <cell r="A1539" t="str">
            <v>D150</v>
          </cell>
          <cell r="B1539" t="str">
            <v>TUMOR BENIGNO DEL TIMO</v>
          </cell>
          <cell r="C1539" t="str">
            <v>047</v>
          </cell>
        </row>
        <row r="1540">
          <cell r="A1540" t="str">
            <v>D151</v>
          </cell>
          <cell r="B1540" t="str">
            <v>TUMOR BENIGNO DEL CORAZON</v>
          </cell>
          <cell r="C1540" t="str">
            <v>047</v>
          </cell>
        </row>
        <row r="1541">
          <cell r="A1541" t="str">
            <v>D152</v>
          </cell>
          <cell r="B1541" t="str">
            <v>TUMOR BENIGNO DEL MEDIASTINO</v>
          </cell>
          <cell r="C1541" t="str">
            <v>047</v>
          </cell>
        </row>
        <row r="1542">
          <cell r="A1542" t="str">
            <v>D157</v>
          </cell>
          <cell r="B1542" t="str">
            <v>TUMOR BENIGNO DE OTROS ORGANOS INTRATORACICOS</v>
          </cell>
          <cell r="C1542" t="str">
            <v>047</v>
          </cell>
        </row>
        <row r="1543">
          <cell r="A1543" t="str">
            <v>D159</v>
          </cell>
          <cell r="B1543" t="str">
            <v>TUMOR BENIGNO DE ORGANO INTRATORACICO NO ESPECIFICADO</v>
          </cell>
          <cell r="C1543" t="str">
            <v>047</v>
          </cell>
        </row>
        <row r="1544">
          <cell r="A1544" t="str">
            <v>D16</v>
          </cell>
          <cell r="B1544" t="str">
            <v>TUMOR BENIGNO DEL HUESO Y DEL CARTILAGO ARTICULAR</v>
          </cell>
          <cell r="C1544" t="str">
            <v>047</v>
          </cell>
        </row>
        <row r="1545">
          <cell r="A1545" t="str">
            <v>D160</v>
          </cell>
          <cell r="B1545" t="str">
            <v>TUMOR BENIGNO DEL OMOPLARO Y HUESOS LARGOS DEL MIEMBRO SUPERIOR</v>
          </cell>
          <cell r="C1545" t="str">
            <v>047</v>
          </cell>
        </row>
        <row r="1546">
          <cell r="A1546" t="str">
            <v>D161</v>
          </cell>
          <cell r="B1546" t="str">
            <v>TUMOR BENIGNO DE LOS HUESOS CORTOS DEL MIEMBRO SUPERIOR</v>
          </cell>
          <cell r="C1546" t="str">
            <v>047</v>
          </cell>
        </row>
        <row r="1547">
          <cell r="A1547" t="str">
            <v>D162</v>
          </cell>
          <cell r="B1547" t="str">
            <v>TUMOR BENIGNO DE LOS HUESOS LARGOS DEL MIEMBRO INFERIOR</v>
          </cell>
          <cell r="C1547" t="str">
            <v>047</v>
          </cell>
        </row>
        <row r="1548">
          <cell r="A1548" t="str">
            <v>D163</v>
          </cell>
          <cell r="B1548" t="str">
            <v>TUMOR BENIGNO DE LOS HUESOS CORTOS DEL MIEMBRO INFERIOR</v>
          </cell>
          <cell r="C1548" t="str">
            <v>047</v>
          </cell>
        </row>
        <row r="1549">
          <cell r="A1549" t="str">
            <v>D164</v>
          </cell>
          <cell r="B1549" t="str">
            <v>TUMOR BENIGNO DE LOS HUESOS DEL CRANEO Y DE LA CARA</v>
          </cell>
          <cell r="C1549" t="str">
            <v>047</v>
          </cell>
        </row>
        <row r="1550">
          <cell r="A1550" t="str">
            <v>D165</v>
          </cell>
          <cell r="B1550" t="str">
            <v>TUMOR BENIGNO DEL MAXILAR INFERIOR</v>
          </cell>
          <cell r="C1550" t="str">
            <v>047</v>
          </cell>
        </row>
        <row r="1551">
          <cell r="A1551" t="str">
            <v>D166</v>
          </cell>
          <cell r="B1551" t="str">
            <v>TUMOR BENIGNO DE LA COLUMNA VERTEBRAL</v>
          </cell>
          <cell r="C1551" t="str">
            <v>047</v>
          </cell>
        </row>
        <row r="1552">
          <cell r="A1552" t="str">
            <v>D167</v>
          </cell>
          <cell r="B1552" t="str">
            <v>TUMOR BENIGNO DE LAS COSTILLAS, ESTERNON Y CLAVICULA</v>
          </cell>
          <cell r="C1552" t="str">
            <v>047</v>
          </cell>
        </row>
        <row r="1553">
          <cell r="A1553" t="str">
            <v>D168</v>
          </cell>
          <cell r="B1553" t="str">
            <v>TUMOR BENIGNO DE LOS HUESOS PELVICOS, SACRO Y COCCIX</v>
          </cell>
          <cell r="C1553" t="str">
            <v>047</v>
          </cell>
        </row>
        <row r="1554">
          <cell r="A1554" t="str">
            <v>D169</v>
          </cell>
          <cell r="B1554" t="str">
            <v>TUMOR BENIGNO DEL HUESO Y DEL CARTILAGO ARTICULAR, SITIO NO ESPECIFI.</v>
          </cell>
          <cell r="C1554" t="str">
            <v>047</v>
          </cell>
        </row>
        <row r="1555">
          <cell r="A1555" t="str">
            <v>D17</v>
          </cell>
          <cell r="B1555" t="str">
            <v>TUMORES BENIGNOS LIPOMATOSOS</v>
          </cell>
          <cell r="C1555" t="str">
            <v>047</v>
          </cell>
        </row>
        <row r="1556">
          <cell r="A1556" t="str">
            <v>D170</v>
          </cell>
          <cell r="B1556" t="str">
            <v>TUMOR BENIGNO LIPOMATOSO DE PIEL Y DE TEJ. SUBCUT. DE CABEZA, CARA</v>
          </cell>
          <cell r="C1556" t="str">
            <v>047</v>
          </cell>
        </row>
        <row r="1557">
          <cell r="A1557" t="str">
            <v>D171</v>
          </cell>
          <cell r="B1557" t="str">
            <v>TUMOR BENIGNO LIPOMATOSO DE PIEL Y TEJIDO SUBCUTANEO DEL TRONCO</v>
          </cell>
          <cell r="C1557" t="str">
            <v>047</v>
          </cell>
        </row>
        <row r="1558">
          <cell r="A1558" t="str">
            <v>D172</v>
          </cell>
          <cell r="B1558" t="str">
            <v>TUMOR BENIGNO LIPOMATOSO DE PIEL Y TEJIDO SUBCUTANEO DE MIEMBROS</v>
          </cell>
          <cell r="C1558" t="str">
            <v>047</v>
          </cell>
        </row>
        <row r="1559">
          <cell r="A1559" t="str">
            <v>D173</v>
          </cell>
          <cell r="B1559" t="str">
            <v>TUMOR BENIG. DE PIEL Y DE TEJ. SUBCUT. DE OTROS SITIOS Y DE LOS NO ESP</v>
          </cell>
          <cell r="C1559" t="str">
            <v>047</v>
          </cell>
        </row>
        <row r="1560">
          <cell r="A1560" t="str">
            <v>D174</v>
          </cell>
          <cell r="B1560" t="str">
            <v>TUMOR BENIGNO LIPOMATOSO DE LOS ORGANOS INTRATORACICOS</v>
          </cell>
          <cell r="C1560" t="str">
            <v>047</v>
          </cell>
        </row>
        <row r="1561">
          <cell r="A1561" t="str">
            <v>D175</v>
          </cell>
          <cell r="B1561" t="str">
            <v>TUMOR BENIGNO LIPOMATOSO DE LOS ORGANOS INTRAABDOMINALES</v>
          </cell>
          <cell r="C1561" t="str">
            <v>047</v>
          </cell>
        </row>
        <row r="1562">
          <cell r="A1562" t="str">
            <v>D176</v>
          </cell>
          <cell r="B1562" t="str">
            <v>TUMOR BENIGNO LIPOMATOSO DEL CORDON ESPERMATICO</v>
          </cell>
          <cell r="C1562" t="str">
            <v>047</v>
          </cell>
        </row>
        <row r="1563">
          <cell r="A1563" t="str">
            <v>D177</v>
          </cell>
          <cell r="B1563" t="str">
            <v>TUMOR BENIGNO LIPOMATOSO DE OTROS SITIOS ESPECIFICADOS</v>
          </cell>
          <cell r="C1563" t="str">
            <v>047</v>
          </cell>
        </row>
        <row r="1564">
          <cell r="A1564" t="str">
            <v>D179</v>
          </cell>
          <cell r="B1564" t="str">
            <v>TUMOR BENIGNO LIPOMATOSO, DE SITIO NO ESPECIFICADO</v>
          </cell>
          <cell r="C1564" t="str">
            <v>047</v>
          </cell>
        </row>
        <row r="1565">
          <cell r="A1565" t="str">
            <v>D18</v>
          </cell>
          <cell r="B1565" t="str">
            <v>HEMANGIOMA Y LINFAGIOMA DE CUALQUIER SITIO</v>
          </cell>
          <cell r="C1565" t="str">
            <v>047</v>
          </cell>
        </row>
        <row r="1566">
          <cell r="A1566" t="str">
            <v>D180</v>
          </cell>
          <cell r="B1566" t="str">
            <v>LINFAGIOMA, DE CUALQUIER SITIO</v>
          </cell>
          <cell r="C1566" t="str">
            <v>047</v>
          </cell>
        </row>
        <row r="1567">
          <cell r="A1567" t="str">
            <v>D181</v>
          </cell>
          <cell r="B1567" t="str">
            <v>LINFAGIOMA, DE CUALQUIER SITIO</v>
          </cell>
          <cell r="C1567" t="str">
            <v>047</v>
          </cell>
        </row>
        <row r="1568">
          <cell r="A1568" t="str">
            <v>D19</v>
          </cell>
          <cell r="B1568" t="str">
            <v>TUMORES BENIGNOS DEL TEJIDO MESOTELIAL</v>
          </cell>
          <cell r="C1568" t="str">
            <v>047</v>
          </cell>
        </row>
        <row r="1569">
          <cell r="A1569" t="str">
            <v>D190</v>
          </cell>
          <cell r="B1569" t="str">
            <v>TUMOR BENIGNO DEL TEJIDO MESOTELIAL DE LA PLEURA</v>
          </cell>
          <cell r="C1569" t="str">
            <v>047</v>
          </cell>
        </row>
        <row r="1570">
          <cell r="A1570" t="str">
            <v>D191</v>
          </cell>
          <cell r="B1570" t="str">
            <v>TUMOR BENIGNO DEL TEJIDO MESOTELIAL DEL PERITONEO</v>
          </cell>
          <cell r="C1570" t="str">
            <v>047</v>
          </cell>
        </row>
        <row r="1571">
          <cell r="A1571" t="str">
            <v>D197</v>
          </cell>
          <cell r="B1571" t="str">
            <v>TUMOR BENIGNO DEL TEJIDO MESOTELIAL DE OTROS SITIOS</v>
          </cell>
          <cell r="C1571" t="str">
            <v>047</v>
          </cell>
        </row>
        <row r="1572">
          <cell r="A1572" t="str">
            <v>D199</v>
          </cell>
          <cell r="B1572" t="str">
            <v>TUMOR BENIGNO DEL TEJIDO MESOTILIAL, DE SITIO NO ESPECIFICADO</v>
          </cell>
          <cell r="C1572" t="str">
            <v>047</v>
          </cell>
        </row>
        <row r="1573">
          <cell r="A1573" t="str">
            <v>D20</v>
          </cell>
          <cell r="B1573" t="str">
            <v>TUMOR BENIGNO DEL TEJIDO BLANDO DEL PERITONEO Y DEL RETROPERITONEO</v>
          </cell>
          <cell r="C1573" t="str">
            <v>047</v>
          </cell>
        </row>
        <row r="1574">
          <cell r="A1574" t="str">
            <v>D200</v>
          </cell>
          <cell r="B1574" t="str">
            <v>TUMOR BENIGNO DEL RETROPERITONEO</v>
          </cell>
          <cell r="C1574" t="str">
            <v>047</v>
          </cell>
        </row>
        <row r="1575">
          <cell r="A1575" t="str">
            <v>D201</v>
          </cell>
          <cell r="B1575" t="str">
            <v>TUMOR BENIGNO DEL PERITONEO</v>
          </cell>
          <cell r="C1575" t="str">
            <v>047</v>
          </cell>
        </row>
        <row r="1576">
          <cell r="A1576" t="str">
            <v>D21</v>
          </cell>
          <cell r="B1576" t="str">
            <v>OTROS TUMORES BENIGNOS DEL TEJIDO CONJUNTIVO Y DE LOS TEJ. BLANDOS</v>
          </cell>
          <cell r="C1576" t="str">
            <v>047</v>
          </cell>
        </row>
        <row r="1577">
          <cell r="A1577" t="str">
            <v>D210</v>
          </cell>
          <cell r="B1577" t="str">
            <v>TUMOR BENIG. DEL TEJ. CONJUN. Y DE OTROS TEJ. BLANDOS DE CABEZA, CARA</v>
          </cell>
          <cell r="C1577" t="str">
            <v>047</v>
          </cell>
        </row>
        <row r="1578">
          <cell r="A1578" t="str">
            <v>D211</v>
          </cell>
          <cell r="B1578" t="str">
            <v>TUMOR BENIG. DEL TEJ. CONJ. YDE OTROS TEJ. BLANDOS DEL MIEMB.SUPERIOR</v>
          </cell>
          <cell r="C1578" t="str">
            <v>047</v>
          </cell>
        </row>
        <row r="1579">
          <cell r="A1579" t="str">
            <v>D212</v>
          </cell>
          <cell r="B1579" t="str">
            <v>TUMOR BENIG. DEL TEJ. CONJ. Y DE OTROS TEJ. BLANDOS DEL MIEMB.INFERIOR</v>
          </cell>
          <cell r="C1579" t="str">
            <v>047</v>
          </cell>
        </row>
        <row r="1580">
          <cell r="A1580" t="str">
            <v>D213</v>
          </cell>
          <cell r="B1580" t="str">
            <v>TUMOR BENIG. DEL TEJ. CONJ. Y DE OTROS TEJIDOS BLANDOS DEL TORAX</v>
          </cell>
          <cell r="C1580" t="str">
            <v>047</v>
          </cell>
        </row>
        <row r="1581">
          <cell r="A1581" t="str">
            <v>D214</v>
          </cell>
          <cell r="B1581" t="str">
            <v>TUMOR BENIG. DEL TEJ. CONJ. Y OTROS TEJIDOS BLANDOS DEL ABDOMEN</v>
          </cell>
          <cell r="C1581" t="str">
            <v>047</v>
          </cell>
        </row>
        <row r="1582">
          <cell r="A1582" t="str">
            <v>D215</v>
          </cell>
          <cell r="B1582" t="str">
            <v>TUMOR BENIG. DEL TEJIDO CONJUNTIVO Y OTROS TEJI. BLANDOS DE LA PELVIS</v>
          </cell>
          <cell r="C1582" t="str">
            <v>047</v>
          </cell>
        </row>
        <row r="1583">
          <cell r="A1583" t="str">
            <v>D216</v>
          </cell>
          <cell r="B1583" t="str">
            <v>TUMOR BENIG. DEL TEJ. CONJ. Y OTROS TEJ. BLANDOS DEL TRONCO, SIN OTRA</v>
          </cell>
          <cell r="C1583" t="str">
            <v>047</v>
          </cell>
        </row>
        <row r="1584">
          <cell r="A1584" t="str">
            <v>D219</v>
          </cell>
          <cell r="B1584" t="str">
            <v>TUMOR BENIG. DEL TEJ. CONJ. Y OTROS TEJ. BLANDOS, DE SITIO NO ESPECIFI</v>
          </cell>
          <cell r="C1584" t="str">
            <v>047</v>
          </cell>
        </row>
        <row r="1585">
          <cell r="A1585" t="str">
            <v>D22</v>
          </cell>
          <cell r="B1585" t="str">
            <v>NEVO MELANOCITICO</v>
          </cell>
          <cell r="C1585" t="str">
            <v>047</v>
          </cell>
        </row>
        <row r="1586">
          <cell r="A1586" t="str">
            <v>D220</v>
          </cell>
          <cell r="B1586" t="str">
            <v>NEVO MELANOCITICO DEL LABIO</v>
          </cell>
          <cell r="C1586" t="str">
            <v>047</v>
          </cell>
        </row>
        <row r="1587">
          <cell r="A1587" t="str">
            <v>D221</v>
          </cell>
          <cell r="B1587" t="str">
            <v>NEVO MELANOCITICO DEL PARPADO, INCLUIDA LA COMISURA PALPEBRAL</v>
          </cell>
          <cell r="C1587" t="str">
            <v>047</v>
          </cell>
        </row>
        <row r="1588">
          <cell r="A1588" t="str">
            <v>D222</v>
          </cell>
          <cell r="B1588" t="str">
            <v>NEVO MELANOCITICO DE LA OREJA Y DEL CONDUCTO AUDITIVO EXTERNO</v>
          </cell>
          <cell r="C1588" t="str">
            <v>047</v>
          </cell>
        </row>
        <row r="1589">
          <cell r="A1589" t="str">
            <v>D223</v>
          </cell>
          <cell r="B1589" t="str">
            <v>NEVO MELANOCITICO DE OTRAS PARTES Y DE LAS NO ESPCIFICADAS DE LA CARA</v>
          </cell>
          <cell r="C1589" t="str">
            <v>047</v>
          </cell>
        </row>
        <row r="1590">
          <cell r="A1590" t="str">
            <v>D224</v>
          </cell>
          <cell r="B1590" t="str">
            <v>NEVO MELANOCITICO DEL CUERO CABELLUDO Y DEL CUELLO</v>
          </cell>
          <cell r="C1590" t="str">
            <v>047</v>
          </cell>
        </row>
        <row r="1591">
          <cell r="A1591" t="str">
            <v>D225</v>
          </cell>
          <cell r="B1591" t="str">
            <v>NEVO MELANOCITICO DEL TRONCO</v>
          </cell>
          <cell r="C1591" t="str">
            <v>047</v>
          </cell>
        </row>
        <row r="1592">
          <cell r="A1592" t="str">
            <v>D226</v>
          </cell>
          <cell r="B1592" t="str">
            <v>NEVO MELANOCITICO DEL MIEMBRO SUPERIOR, INCLUIDO EL HOMBRO</v>
          </cell>
          <cell r="C1592" t="str">
            <v>047</v>
          </cell>
        </row>
        <row r="1593">
          <cell r="A1593" t="str">
            <v>D227</v>
          </cell>
          <cell r="B1593" t="str">
            <v>NEVO MELANOCITICO DEL MIEMBRO INFERIOR, INCLUIDA LA CADERA</v>
          </cell>
          <cell r="C1593" t="str">
            <v>047</v>
          </cell>
        </row>
        <row r="1594">
          <cell r="A1594" t="str">
            <v>D229</v>
          </cell>
          <cell r="B1594" t="str">
            <v>NEVO MELANOCITICO, SITIO NO ESPECIFICADO</v>
          </cell>
          <cell r="C1594" t="str">
            <v>047</v>
          </cell>
        </row>
        <row r="1595">
          <cell r="A1595" t="str">
            <v>D23</v>
          </cell>
          <cell r="B1595" t="str">
            <v>OTROS TUMORES BENIGNOS DE LA PIEL</v>
          </cell>
          <cell r="C1595" t="str">
            <v>047</v>
          </cell>
        </row>
        <row r="1596">
          <cell r="A1596" t="str">
            <v>D230</v>
          </cell>
          <cell r="B1596" t="str">
            <v>TUMOR BENIGNO DE LA PIEL DEL LABIO</v>
          </cell>
          <cell r="C1596" t="str">
            <v>047</v>
          </cell>
        </row>
        <row r="1597">
          <cell r="A1597" t="str">
            <v>D231</v>
          </cell>
          <cell r="B1597" t="str">
            <v>TUMOR BENIGNO DE LA PIEL DEL PARPADO, INCLUIDA LA COMISURA PALPEBRAL</v>
          </cell>
          <cell r="C1597" t="str">
            <v>047</v>
          </cell>
        </row>
        <row r="1598">
          <cell r="A1598" t="str">
            <v>D232</v>
          </cell>
          <cell r="B1598" t="str">
            <v>TUMOR BENIGNO DE LA PIEL DE LA OREJA Y DEL CONDUCTO AUDITIVO EXTERNO</v>
          </cell>
          <cell r="C1598" t="str">
            <v>047</v>
          </cell>
        </row>
        <row r="1599">
          <cell r="A1599" t="str">
            <v>D233</v>
          </cell>
          <cell r="B1599" t="str">
            <v>TUMOR BENIGNO DE LA PIEL DE OTRAS PARTES Y DE LAS NO ESP. DE LA CARA</v>
          </cell>
          <cell r="C1599" t="str">
            <v>047</v>
          </cell>
        </row>
        <row r="1600">
          <cell r="A1600" t="str">
            <v>D234</v>
          </cell>
          <cell r="B1600" t="str">
            <v>TUMOR BENIGNO DE LA PIEL DEL CUERO CABELLUDO Y DEL CUELLO</v>
          </cell>
          <cell r="C1600" t="str">
            <v>047</v>
          </cell>
        </row>
        <row r="1601">
          <cell r="A1601" t="str">
            <v>D235</v>
          </cell>
          <cell r="B1601" t="str">
            <v>TUMOR BENIGNO DE LA PIEL DEL TRONCO</v>
          </cell>
          <cell r="C1601" t="str">
            <v>047</v>
          </cell>
        </row>
        <row r="1602">
          <cell r="A1602" t="str">
            <v>D236</v>
          </cell>
          <cell r="B1602" t="str">
            <v>TUMOR BENIGNO DE LA PIEL DEL MIEMBRO SUPERIOR, INCLUIDO EL HOMBRO</v>
          </cell>
          <cell r="C1602" t="str">
            <v>047</v>
          </cell>
        </row>
        <row r="1603">
          <cell r="A1603" t="str">
            <v>D237</v>
          </cell>
          <cell r="B1603" t="str">
            <v>TUMOR BENIGNO DE LA PIEL DEL MIENBRO INFERIOR, INCLUIDA LA CADERA</v>
          </cell>
          <cell r="C1603" t="str">
            <v>047</v>
          </cell>
        </row>
        <row r="1604">
          <cell r="A1604" t="str">
            <v>D239</v>
          </cell>
          <cell r="B1604" t="str">
            <v>TUMOR BENIGNO DE LA PIEL, SITIO NO ESPECIFICADO</v>
          </cell>
          <cell r="C1604" t="str">
            <v>047</v>
          </cell>
        </row>
        <row r="1605">
          <cell r="A1605" t="str">
            <v>D24</v>
          </cell>
          <cell r="B1605" t="str">
            <v>TUMOR BENIGNO DE LA MAMA</v>
          </cell>
          <cell r="C1605" t="str">
            <v>047</v>
          </cell>
        </row>
        <row r="1606">
          <cell r="A1606" t="str">
            <v>D25</v>
          </cell>
          <cell r="B1606" t="str">
            <v>LEIOMIOMA DEL UERO</v>
          </cell>
          <cell r="C1606" t="str">
            <v>047</v>
          </cell>
        </row>
        <row r="1607">
          <cell r="A1607" t="str">
            <v>D250</v>
          </cell>
          <cell r="B1607" t="str">
            <v>LEIOMIOMA SUBMUCOSO DEL UTERO</v>
          </cell>
          <cell r="C1607" t="str">
            <v>047</v>
          </cell>
        </row>
        <row r="1608">
          <cell r="A1608" t="str">
            <v>D251</v>
          </cell>
          <cell r="B1608" t="str">
            <v>LEIOMIOMA INTRAMURAL DEL UTERO</v>
          </cell>
          <cell r="C1608" t="str">
            <v>047</v>
          </cell>
        </row>
        <row r="1609">
          <cell r="A1609" t="str">
            <v>D252</v>
          </cell>
          <cell r="B1609" t="str">
            <v>LEIOMIOMA SUBSEROSO DEL UTERO</v>
          </cell>
          <cell r="C1609" t="str">
            <v>047</v>
          </cell>
        </row>
        <row r="1610">
          <cell r="A1610" t="str">
            <v>D259</v>
          </cell>
          <cell r="B1610" t="str">
            <v>LEIOMIOMA DEL UTERO, SIN OTRA ESPECIFICACION</v>
          </cell>
          <cell r="C1610" t="str">
            <v>047</v>
          </cell>
        </row>
        <row r="1611">
          <cell r="A1611" t="str">
            <v>D26</v>
          </cell>
          <cell r="B1611" t="str">
            <v>OTROS TUMORES BENIGNOS DEL UTERO</v>
          </cell>
          <cell r="C1611" t="str">
            <v>047</v>
          </cell>
        </row>
        <row r="1612">
          <cell r="A1612" t="str">
            <v>D260</v>
          </cell>
          <cell r="B1612" t="str">
            <v>TUMOR BENIGNO DEL CUELLO DEL UTERO</v>
          </cell>
          <cell r="C1612" t="str">
            <v>047</v>
          </cell>
        </row>
        <row r="1613">
          <cell r="A1613" t="str">
            <v>D261</v>
          </cell>
          <cell r="B1613" t="str">
            <v>TUMOR BENIGNO DEL CUERPO DEL UTERO</v>
          </cell>
          <cell r="C1613" t="str">
            <v>047</v>
          </cell>
        </row>
        <row r="1614">
          <cell r="A1614" t="str">
            <v>D267</v>
          </cell>
          <cell r="B1614" t="str">
            <v>TUMOR BENIGNO DE OTRAS PARTES ESPECIFICADAS DEL UTERO</v>
          </cell>
          <cell r="C1614" t="str">
            <v>047</v>
          </cell>
        </row>
        <row r="1615">
          <cell r="A1615" t="str">
            <v>D269</v>
          </cell>
          <cell r="B1615" t="str">
            <v>TUMOR BENIGNO DEL UTERO, PARTE NO ESPECIFICADA</v>
          </cell>
          <cell r="C1615" t="str">
            <v>047</v>
          </cell>
        </row>
        <row r="1616">
          <cell r="A1616" t="str">
            <v>D27</v>
          </cell>
          <cell r="B1616" t="str">
            <v>TUMOR BENIGNO DEL OVARIO</v>
          </cell>
          <cell r="C1616" t="str">
            <v>047</v>
          </cell>
        </row>
        <row r="1617">
          <cell r="A1617" t="str">
            <v>D28</v>
          </cell>
          <cell r="B1617" t="str">
            <v>TUMOR BENIG. DE OTROS ORG. GENIT. FEMENINOS Y DE LOS NO ESPECIFICADOS</v>
          </cell>
          <cell r="C1617" t="str">
            <v>047</v>
          </cell>
        </row>
        <row r="1618">
          <cell r="A1618" t="str">
            <v>D280</v>
          </cell>
          <cell r="B1618" t="str">
            <v>TUMOR BENIGNO DE LA VULVA</v>
          </cell>
          <cell r="C1618" t="str">
            <v>047</v>
          </cell>
        </row>
        <row r="1619">
          <cell r="A1619" t="str">
            <v>D281</v>
          </cell>
          <cell r="B1619" t="str">
            <v>TUMOR BENIGNO DE LA VAGINA</v>
          </cell>
          <cell r="C1619" t="str">
            <v>047</v>
          </cell>
        </row>
        <row r="1620">
          <cell r="A1620" t="str">
            <v>D282</v>
          </cell>
          <cell r="B1620" t="str">
            <v>TUMOR BENIGNO DE LA TROMPA DE FALOPIO Y DE LOS LIGAMENTOS UTERINOS</v>
          </cell>
          <cell r="C1620" t="str">
            <v>047</v>
          </cell>
        </row>
        <row r="1621">
          <cell r="A1621" t="str">
            <v>D287</v>
          </cell>
          <cell r="B1621" t="str">
            <v>TUMOR BENIG. DE OTROS SITIOS ESPEC. DE LOS ORG. GENIT. FEMENINOS</v>
          </cell>
          <cell r="C1621" t="str">
            <v>047</v>
          </cell>
        </row>
        <row r="1622">
          <cell r="A1622" t="str">
            <v>D289</v>
          </cell>
          <cell r="B1622" t="str">
            <v>TUMOR BENIG. DE ORG.GENITAL FEMENINO, SITIO NO ESPECIFICADO</v>
          </cell>
          <cell r="C1622" t="str">
            <v>047</v>
          </cell>
        </row>
        <row r="1623">
          <cell r="A1623" t="str">
            <v>D29</v>
          </cell>
          <cell r="B1623" t="str">
            <v>TUMOR BENIGNO DE LOS ORGANOS GENITALES MASCULINOS</v>
          </cell>
          <cell r="C1623" t="str">
            <v>047</v>
          </cell>
        </row>
        <row r="1624">
          <cell r="A1624" t="str">
            <v>D290</v>
          </cell>
          <cell r="B1624" t="str">
            <v>TUMOR BENIGNO DEL PENE</v>
          </cell>
          <cell r="C1624" t="str">
            <v>047</v>
          </cell>
        </row>
        <row r="1625">
          <cell r="A1625" t="str">
            <v>D291</v>
          </cell>
          <cell r="B1625" t="str">
            <v>TIMOR BENIGNO DE LA PROSTATA</v>
          </cell>
          <cell r="C1625" t="str">
            <v>047</v>
          </cell>
        </row>
        <row r="1626">
          <cell r="A1626" t="str">
            <v>D292</v>
          </cell>
          <cell r="B1626" t="str">
            <v>TUMOR BENIGNO DE LOS TESTICULOS</v>
          </cell>
          <cell r="C1626" t="str">
            <v>047</v>
          </cell>
        </row>
        <row r="1627">
          <cell r="A1627" t="str">
            <v>D293</v>
          </cell>
          <cell r="B1627" t="str">
            <v>TUMOR BENIGNO DEL EPIDIDIMO</v>
          </cell>
          <cell r="C1627" t="str">
            <v>047</v>
          </cell>
        </row>
        <row r="1628">
          <cell r="A1628" t="str">
            <v>D294</v>
          </cell>
          <cell r="B1628" t="str">
            <v>TUMOR BENIGNO DEL ESCROTO</v>
          </cell>
          <cell r="C1628" t="str">
            <v>047</v>
          </cell>
        </row>
        <row r="1629">
          <cell r="A1629" t="str">
            <v>D297</v>
          </cell>
          <cell r="B1629" t="str">
            <v>TUMOR BENIGNO DE OTROS ORGANOS GENITALES MASCULINOS</v>
          </cell>
          <cell r="C1629" t="str">
            <v>047</v>
          </cell>
        </row>
        <row r="1630">
          <cell r="A1630" t="str">
            <v>D299</v>
          </cell>
          <cell r="B1630" t="str">
            <v>TUMOR BENIGNO DE ORGANO GENITAL MASCULINO, SITIO ESPECIFICADO</v>
          </cell>
          <cell r="C1630" t="str">
            <v>047</v>
          </cell>
        </row>
        <row r="1631">
          <cell r="A1631" t="str">
            <v>D30</v>
          </cell>
          <cell r="B1631" t="str">
            <v>TIMOR BENIGNO DE LOS ORGANOS URINARIOS</v>
          </cell>
          <cell r="C1631" t="str">
            <v>047</v>
          </cell>
        </row>
        <row r="1632">
          <cell r="A1632" t="str">
            <v>D300</v>
          </cell>
          <cell r="B1632" t="str">
            <v>TUMOR BENIGNO DEL RIÑON</v>
          </cell>
          <cell r="C1632" t="str">
            <v>047</v>
          </cell>
        </row>
        <row r="1633">
          <cell r="A1633" t="str">
            <v>D301</v>
          </cell>
          <cell r="B1633" t="str">
            <v>TUMOR BENIGNO DE LA PELVIS RENAL</v>
          </cell>
          <cell r="C1633" t="str">
            <v>047</v>
          </cell>
        </row>
        <row r="1634">
          <cell r="A1634" t="str">
            <v>D302</v>
          </cell>
          <cell r="B1634" t="str">
            <v>TUMOR BENIGNO DEL URETER</v>
          </cell>
          <cell r="C1634" t="str">
            <v>047</v>
          </cell>
        </row>
        <row r="1635">
          <cell r="A1635" t="str">
            <v>D303</v>
          </cell>
          <cell r="B1635" t="str">
            <v>TUMOR BENIGNO DE LA VEJIGA</v>
          </cell>
          <cell r="C1635" t="str">
            <v>047</v>
          </cell>
        </row>
        <row r="1636">
          <cell r="A1636" t="str">
            <v>D304</v>
          </cell>
          <cell r="B1636" t="str">
            <v>TUMOR BENIGNO DE LA URETRA</v>
          </cell>
          <cell r="C1636" t="str">
            <v>047</v>
          </cell>
        </row>
        <row r="1637">
          <cell r="A1637" t="str">
            <v>D307</v>
          </cell>
          <cell r="B1637" t="str">
            <v>TUMOR BENIGNO DE OTROS ORGANOS URINARIOS</v>
          </cell>
          <cell r="C1637" t="str">
            <v>047</v>
          </cell>
        </row>
        <row r="1638">
          <cell r="A1638" t="str">
            <v>D309</v>
          </cell>
          <cell r="B1638" t="str">
            <v>TUMOR BENIGNO DE ORGANO URINARIO NO ESPECIFICADO</v>
          </cell>
          <cell r="C1638" t="str">
            <v>047</v>
          </cell>
        </row>
        <row r="1639">
          <cell r="A1639" t="str">
            <v>D31</v>
          </cell>
          <cell r="B1639" t="str">
            <v>TUMOR BENIGNO DEL OJO Y SUS ANEXOS</v>
          </cell>
          <cell r="C1639" t="str">
            <v>047</v>
          </cell>
        </row>
        <row r="1640">
          <cell r="A1640" t="str">
            <v>D310</v>
          </cell>
          <cell r="B1640" t="str">
            <v>TUMOR BENIGNO DE LA CONJUNTIVA</v>
          </cell>
          <cell r="C1640" t="str">
            <v>047</v>
          </cell>
        </row>
        <row r="1641">
          <cell r="A1641" t="str">
            <v>D311</v>
          </cell>
          <cell r="B1641" t="str">
            <v>TUMOR BENIGNO DE LA CORNEA</v>
          </cell>
          <cell r="C1641" t="str">
            <v>047</v>
          </cell>
        </row>
        <row r="1642">
          <cell r="A1642" t="str">
            <v>D312</v>
          </cell>
          <cell r="B1642" t="str">
            <v>TUMOR BENIGNO DE LA RETINA</v>
          </cell>
          <cell r="C1642" t="str">
            <v>047</v>
          </cell>
        </row>
        <row r="1643">
          <cell r="A1643" t="str">
            <v>D313</v>
          </cell>
          <cell r="B1643" t="str">
            <v>TUMOR BENIGNO DE LA COROIDES</v>
          </cell>
          <cell r="C1643" t="str">
            <v>047</v>
          </cell>
        </row>
        <row r="1644">
          <cell r="A1644" t="str">
            <v>D314</v>
          </cell>
          <cell r="B1644" t="str">
            <v>TUMOR BENIGNO DEL CUERPO CILIAR</v>
          </cell>
          <cell r="C1644" t="str">
            <v>047</v>
          </cell>
        </row>
        <row r="1645">
          <cell r="A1645" t="str">
            <v>D315</v>
          </cell>
          <cell r="B1645" t="str">
            <v>TUMOR BENIGNO DE LAS GLANDULAS Y DE LOS CONDUCTOS LAGRIMALES</v>
          </cell>
          <cell r="C1645" t="str">
            <v>047</v>
          </cell>
        </row>
        <row r="1646">
          <cell r="A1646" t="str">
            <v>D316</v>
          </cell>
          <cell r="B1646" t="str">
            <v>TUMOR BENIGNO DE LA ORBITA, PARTE NO ESPECIFICADA</v>
          </cell>
          <cell r="C1646" t="str">
            <v>047</v>
          </cell>
        </row>
        <row r="1647">
          <cell r="A1647" t="str">
            <v>D319</v>
          </cell>
          <cell r="B1647" t="str">
            <v>TUMOR BENIGNO DEL OJO, PARTE NO ESPECIFICADA</v>
          </cell>
          <cell r="C1647" t="str">
            <v>047</v>
          </cell>
        </row>
        <row r="1648">
          <cell r="A1648" t="str">
            <v>D32</v>
          </cell>
          <cell r="B1648" t="str">
            <v>TUMORES BENIGNOS DE LAS MENINGES</v>
          </cell>
          <cell r="C1648" t="str">
            <v>047</v>
          </cell>
        </row>
        <row r="1649">
          <cell r="A1649" t="str">
            <v>D320</v>
          </cell>
          <cell r="B1649" t="str">
            <v>TUMOR BENIGNO DE LAS MENINGES CEREBRALES</v>
          </cell>
          <cell r="C1649" t="str">
            <v>047</v>
          </cell>
        </row>
        <row r="1650">
          <cell r="A1650" t="str">
            <v>D321</v>
          </cell>
          <cell r="B1650" t="str">
            <v>TUMOR BENIGNO DE LAS MENINGES RAQUIDEAS</v>
          </cell>
          <cell r="C1650" t="str">
            <v>047</v>
          </cell>
        </row>
        <row r="1651">
          <cell r="A1651" t="str">
            <v>D329</v>
          </cell>
          <cell r="B1651" t="str">
            <v>TUMOR BENIGNO DE LAS MENINGES, PARTE NO ESPECIFICADA</v>
          </cell>
          <cell r="C1651" t="str">
            <v>047</v>
          </cell>
        </row>
        <row r="1652">
          <cell r="A1652" t="str">
            <v>D33</v>
          </cell>
          <cell r="B1652" t="str">
            <v>TUMOR BENIGNO DEL ENCEFALO Y DE OTRAS PARTES DEL SIST. NERVIOSO CEN.</v>
          </cell>
          <cell r="C1652" t="str">
            <v>047</v>
          </cell>
        </row>
        <row r="1653">
          <cell r="A1653" t="str">
            <v>D330</v>
          </cell>
          <cell r="B1653" t="str">
            <v>TUMOR BENIGNO DEL ENCEFALO, SUPRATENTORIAL</v>
          </cell>
          <cell r="C1653" t="str">
            <v>047</v>
          </cell>
        </row>
        <row r="1654">
          <cell r="A1654" t="str">
            <v>D331</v>
          </cell>
          <cell r="B1654" t="str">
            <v>TUMOR BENIGNO DEL ENCEFALO, INFRATENTORIAL</v>
          </cell>
          <cell r="C1654" t="str">
            <v>047</v>
          </cell>
        </row>
        <row r="1655">
          <cell r="A1655" t="str">
            <v>D332</v>
          </cell>
          <cell r="B1655" t="str">
            <v>TUMOR BENIGNO DEL ENCEFALO, PARTE NO ESPECIFICADA</v>
          </cell>
          <cell r="C1655" t="str">
            <v>047</v>
          </cell>
        </row>
        <row r="1656">
          <cell r="A1656" t="str">
            <v>D333</v>
          </cell>
          <cell r="B1656" t="str">
            <v>TUMOR BENIGNO DE LOS NERVIOS CRANEALES</v>
          </cell>
          <cell r="C1656" t="str">
            <v>047</v>
          </cell>
        </row>
        <row r="1657">
          <cell r="A1657" t="str">
            <v>D334</v>
          </cell>
          <cell r="B1657" t="str">
            <v>TUMOR BENIGNO DE LA MEDULA ESPINAL</v>
          </cell>
          <cell r="C1657" t="str">
            <v>047</v>
          </cell>
        </row>
        <row r="1658">
          <cell r="A1658" t="str">
            <v>D337</v>
          </cell>
          <cell r="B1658" t="str">
            <v>TUMOR BENIG. DE OTRAS PARTES ESPECIF. DEL SIST. NERVIOSO CENTRAL</v>
          </cell>
          <cell r="C1658" t="str">
            <v>047</v>
          </cell>
        </row>
        <row r="1659">
          <cell r="A1659" t="str">
            <v>D339</v>
          </cell>
          <cell r="B1659" t="str">
            <v>TUMOR BENIGNO DEL SISTEMA NERVIOSO CENTRAL, SITIO NO ESPECIFICADO</v>
          </cell>
          <cell r="C1659" t="str">
            <v>047</v>
          </cell>
        </row>
        <row r="1660">
          <cell r="A1660" t="str">
            <v>D34</v>
          </cell>
          <cell r="B1660" t="str">
            <v>TUMOR BENIGNO DE LA GLANDULA TIROIDES</v>
          </cell>
          <cell r="C1660" t="str">
            <v>047</v>
          </cell>
        </row>
        <row r="1661">
          <cell r="A1661" t="str">
            <v>D35</v>
          </cell>
          <cell r="B1661" t="str">
            <v>TUMOR BENIGNO DE OTRAS GLANDULAS ENDOCRINAS Y DE LAS NO ESPECIFIC.</v>
          </cell>
          <cell r="C1661" t="str">
            <v>047</v>
          </cell>
        </row>
        <row r="1662">
          <cell r="A1662" t="str">
            <v>D350</v>
          </cell>
          <cell r="B1662" t="str">
            <v>TUMOR BENIGNO DE LA GLANDULA SUPRARRENAL</v>
          </cell>
          <cell r="C1662" t="str">
            <v>047</v>
          </cell>
        </row>
        <row r="1663">
          <cell r="A1663" t="str">
            <v>D351</v>
          </cell>
          <cell r="B1663" t="str">
            <v>TUMOR BENIGNO DE LA GLANDULA PARATIROIDES</v>
          </cell>
          <cell r="C1663" t="str">
            <v>047</v>
          </cell>
        </row>
        <row r="1664">
          <cell r="A1664" t="str">
            <v>D352</v>
          </cell>
          <cell r="B1664" t="str">
            <v>TUMOR BENIGNO DE LA HIPOFISIS</v>
          </cell>
          <cell r="C1664" t="str">
            <v>047</v>
          </cell>
        </row>
        <row r="1665">
          <cell r="A1665" t="str">
            <v>D353</v>
          </cell>
          <cell r="B1665" t="str">
            <v>TUMOR BENIGNO DEL CONDUCTO CRANEOFARINGEO</v>
          </cell>
          <cell r="C1665" t="str">
            <v>047</v>
          </cell>
        </row>
        <row r="1666">
          <cell r="A1666" t="str">
            <v>D354</v>
          </cell>
          <cell r="B1666" t="str">
            <v>TUMOR BENIGNO DE LA GLANDULA PINEAL</v>
          </cell>
          <cell r="C1666" t="str">
            <v>047</v>
          </cell>
        </row>
        <row r="1667">
          <cell r="A1667" t="str">
            <v>D355</v>
          </cell>
          <cell r="B1667" t="str">
            <v>TUMOR BENIGNO DEL CUERPO CAROTIDEO</v>
          </cell>
          <cell r="C1667" t="str">
            <v>047</v>
          </cell>
        </row>
        <row r="1668">
          <cell r="A1668" t="str">
            <v>D356</v>
          </cell>
          <cell r="B1668" t="str">
            <v>TUMOR BENIGNO DEL CUERPO AORTICO Y DE OTROS CUERPOS CROMAFINES</v>
          </cell>
          <cell r="C1668" t="str">
            <v>047</v>
          </cell>
        </row>
        <row r="1669">
          <cell r="A1669" t="str">
            <v>D357</v>
          </cell>
          <cell r="B1669" t="str">
            <v>TUMOR BENIGNO DE OTRAS GLANDULAS ENDOCRINAS ESPECIFICADAS</v>
          </cell>
          <cell r="C1669" t="str">
            <v>047</v>
          </cell>
        </row>
        <row r="1670">
          <cell r="A1670" t="str">
            <v>D358</v>
          </cell>
          <cell r="B1670" t="str">
            <v>TUMOR BENIGNO PLURIGLANDULAR</v>
          </cell>
          <cell r="C1670" t="str">
            <v>047</v>
          </cell>
        </row>
        <row r="1671">
          <cell r="A1671" t="str">
            <v>D359</v>
          </cell>
          <cell r="B1671" t="str">
            <v>TUMOR BENIGNO DE GLANDULA ENDOCRINA NO ESPECIFICADA</v>
          </cell>
          <cell r="C1671" t="str">
            <v>047</v>
          </cell>
        </row>
        <row r="1672">
          <cell r="A1672" t="str">
            <v>D36</v>
          </cell>
          <cell r="B1672" t="str">
            <v>TUMOR BENIGNO DE OTROS SITIOS Y DE LOS NO ESPECIFICADOS</v>
          </cell>
          <cell r="C1672" t="str">
            <v>047</v>
          </cell>
        </row>
        <row r="1673">
          <cell r="A1673" t="str">
            <v>D360</v>
          </cell>
          <cell r="B1673" t="str">
            <v>TUMOR BENIGNO DE LOS GANGLIOS LINFATICOS</v>
          </cell>
          <cell r="C1673" t="str">
            <v>047</v>
          </cell>
        </row>
        <row r="1674">
          <cell r="A1674" t="str">
            <v>D361</v>
          </cell>
          <cell r="B1674" t="str">
            <v>TUMOR BENIGNO DE LOS NERVIOS PERIFERICOS Y DEL SISTEMA NERV. AUTONO.</v>
          </cell>
          <cell r="C1674" t="str">
            <v>047</v>
          </cell>
        </row>
        <row r="1675">
          <cell r="A1675" t="str">
            <v>D362</v>
          </cell>
          <cell r="B1675" t="str">
            <v>TRAUMATISMO DEL PANCREAS</v>
          </cell>
          <cell r="C1675" t="str">
            <v>00</v>
          </cell>
        </row>
        <row r="1676">
          <cell r="A1676" t="str">
            <v>D367</v>
          </cell>
          <cell r="B1676" t="str">
            <v>TUMOR BENIGNO DE OTROS SITIOS ESPECIFICADOS</v>
          </cell>
          <cell r="C1676" t="str">
            <v>047</v>
          </cell>
        </row>
        <row r="1677">
          <cell r="A1677" t="str">
            <v>D369</v>
          </cell>
          <cell r="B1677" t="str">
            <v>TUMOR BENIGNO DE SITIOS NO ESPECIFICADO</v>
          </cell>
          <cell r="C1677" t="str">
            <v>047</v>
          </cell>
        </row>
        <row r="1678">
          <cell r="A1678" t="str">
            <v>D37</v>
          </cell>
          <cell r="B1678" t="str">
            <v>TUMOR DE COMPORT. INCIERTO O DESC. DE LA CAV. BUCAL Y DE LOS ORG.DIG.</v>
          </cell>
          <cell r="C1678" t="str">
            <v>047</v>
          </cell>
        </row>
        <row r="1679">
          <cell r="A1679" t="str">
            <v>D370</v>
          </cell>
          <cell r="B1679" t="str">
            <v>TUMOR DE COMPORT. INCIERTO O DESC. DEL LABIO, DE LA CAV. BUCAL Y DE LA</v>
          </cell>
          <cell r="C1679" t="str">
            <v>047</v>
          </cell>
        </row>
        <row r="1680">
          <cell r="A1680" t="str">
            <v>D371</v>
          </cell>
          <cell r="B1680" t="str">
            <v>TUMOR DE COMPORT. INCIERTO O DESCONOCIDO DEL ESTOMAGO</v>
          </cell>
          <cell r="C1680" t="str">
            <v>047</v>
          </cell>
        </row>
        <row r="1681">
          <cell r="A1681" t="str">
            <v>D372</v>
          </cell>
          <cell r="B1681" t="str">
            <v>TUMOR DE COMPORT. INCIERTO O DESCONOCIDO DEL INTESTINO DELGADO</v>
          </cell>
          <cell r="C1681" t="str">
            <v>047</v>
          </cell>
        </row>
        <row r="1682">
          <cell r="A1682" t="str">
            <v>D373</v>
          </cell>
          <cell r="B1682" t="str">
            <v>TUMOR DE COMPORT. INCIERTO O DESCONOCIDO DEL APENDICE</v>
          </cell>
          <cell r="C1682" t="str">
            <v>047</v>
          </cell>
        </row>
        <row r="1683">
          <cell r="A1683" t="str">
            <v>D374</v>
          </cell>
          <cell r="B1683" t="str">
            <v>TRUMOR DE COMPORTAMIENTO INCIERTO O DESCONOCIDO DEL COLON</v>
          </cell>
          <cell r="C1683" t="str">
            <v>047</v>
          </cell>
        </row>
        <row r="1684">
          <cell r="A1684" t="str">
            <v>D375</v>
          </cell>
          <cell r="B1684" t="str">
            <v>TOMOR DE COMPOTAMIENTO INCIERTO O DESCONOCIDO DEL RECTO</v>
          </cell>
          <cell r="C1684" t="str">
            <v>047</v>
          </cell>
        </row>
        <row r="1685">
          <cell r="A1685" t="str">
            <v>D376</v>
          </cell>
          <cell r="B1685" t="str">
            <v>TUMOR DE COMP. INCIERTO O DESC. DEL HIGADO, DE LA VES. BILIAR Y DEL CO</v>
          </cell>
          <cell r="C1685" t="str">
            <v>047</v>
          </cell>
        </row>
        <row r="1686">
          <cell r="A1686" t="str">
            <v>D377</v>
          </cell>
          <cell r="B1686" t="str">
            <v>TUMOR DE COMPORT. INCIERTO O DESC. DE OTROS ORG. DIGEST.ESPECIFICADOS</v>
          </cell>
          <cell r="C1686" t="str">
            <v>047</v>
          </cell>
        </row>
        <row r="1687">
          <cell r="A1687" t="str">
            <v>D379</v>
          </cell>
          <cell r="B1687" t="str">
            <v>TUMOR DE COMPORT. INCIERTO O DESC. DE ORG. DIGESTIVOS, SITIO NO ESPSC.</v>
          </cell>
          <cell r="C1687" t="str">
            <v>047</v>
          </cell>
        </row>
        <row r="1688">
          <cell r="A1688" t="str">
            <v>D38</v>
          </cell>
          <cell r="B1688" t="str">
            <v>TUMOR DE COMPORT. INCIERTO O DESC. DEL OIDO MEDIO Y DE LOS ORG. RESP.</v>
          </cell>
          <cell r="C1688" t="str">
            <v>047</v>
          </cell>
        </row>
        <row r="1689">
          <cell r="A1689" t="str">
            <v>D380</v>
          </cell>
          <cell r="B1689" t="str">
            <v>TUMOR DE COMPORT. INCIERTO O DESCONOCIDO DE LARINGE</v>
          </cell>
          <cell r="C1689" t="str">
            <v>047</v>
          </cell>
        </row>
        <row r="1690">
          <cell r="A1690" t="str">
            <v>D381</v>
          </cell>
          <cell r="B1690" t="str">
            <v>TUMOR DE COMPORT. INCIERTO O DESC. DE LA TRAQUEA, DE LOS BRONQ. Y DEL</v>
          </cell>
          <cell r="C1690" t="str">
            <v>047</v>
          </cell>
        </row>
        <row r="1691">
          <cell r="A1691" t="str">
            <v>D382</v>
          </cell>
          <cell r="B1691" t="str">
            <v>TUMOR DE COMPORTAMIENTO INCIERTO O DESCONOCIDO DE LA PLEURA</v>
          </cell>
          <cell r="C1691" t="str">
            <v>047</v>
          </cell>
        </row>
        <row r="1692">
          <cell r="A1692" t="str">
            <v>D383</v>
          </cell>
          <cell r="B1692" t="str">
            <v>TUMOR DE COMPORTAMIENTO INCIERTO O DESCONOCIDO DEL MEDIASTINO</v>
          </cell>
          <cell r="C1692" t="str">
            <v>047</v>
          </cell>
        </row>
        <row r="1693">
          <cell r="A1693" t="str">
            <v>D384</v>
          </cell>
          <cell r="B1693" t="str">
            <v>TUMOR DE COMPORTAMIENTO INCIERTO O DESCONOCIDO DEL TIMO</v>
          </cell>
          <cell r="C1693" t="str">
            <v>047</v>
          </cell>
        </row>
        <row r="1694">
          <cell r="A1694" t="str">
            <v>D385</v>
          </cell>
          <cell r="B1694" t="str">
            <v>TUMOR DE COMPORT. INCIERTO O DESC. DE OTROS ORGANOS RESPIRATORIOS</v>
          </cell>
          <cell r="C1694" t="str">
            <v>047</v>
          </cell>
        </row>
        <row r="1695">
          <cell r="A1695" t="str">
            <v>D386</v>
          </cell>
          <cell r="B1695" t="str">
            <v>TUMOR DE COMPORT. INCIERTO O DESC. DE ORG. RESP. SITIO NO ESPECIFICADO</v>
          </cell>
          <cell r="C1695" t="str">
            <v>047</v>
          </cell>
        </row>
        <row r="1696">
          <cell r="A1696" t="str">
            <v>D39</v>
          </cell>
          <cell r="B1696" t="str">
            <v>TUMOR DE COMPORT. INCIETO O DESC. DE LOS ORGANOS GENITALES FEMENINOS</v>
          </cell>
          <cell r="C1696" t="str">
            <v>047</v>
          </cell>
        </row>
        <row r="1697">
          <cell r="A1697" t="str">
            <v>D390</v>
          </cell>
          <cell r="B1697" t="str">
            <v>TUMOR DE COMPORTAMIENTO INCIERTO O DESCONOCIDO DEL UTERO</v>
          </cell>
          <cell r="C1697" t="str">
            <v>047</v>
          </cell>
        </row>
        <row r="1698">
          <cell r="A1698" t="str">
            <v>D391</v>
          </cell>
          <cell r="B1698" t="str">
            <v>TUMOR DE COMPORTAMIENTO INCIERTO O DESCONOCIDO DEL OVARIO</v>
          </cell>
          <cell r="C1698" t="str">
            <v>047</v>
          </cell>
        </row>
        <row r="1699">
          <cell r="A1699" t="str">
            <v>D392</v>
          </cell>
          <cell r="B1699" t="str">
            <v>TUMOR DE COMPORTAMIENTO INCIERTO O DESCONOCIDO DE LA PLACENTA</v>
          </cell>
          <cell r="C1699" t="str">
            <v>047</v>
          </cell>
        </row>
        <row r="1700">
          <cell r="A1700" t="str">
            <v>D397</v>
          </cell>
          <cell r="B1700" t="str">
            <v>TUMOR DE COMPORT. INCIERTO O DESC. DE OTROS ORG. GENIT. FEMENINOS</v>
          </cell>
          <cell r="C1700" t="str">
            <v>047</v>
          </cell>
        </row>
        <row r="1701">
          <cell r="A1701" t="str">
            <v>D399</v>
          </cell>
          <cell r="B1701" t="str">
            <v>TUMOR DE COMPORT. INCIERTO O DESC. DE ORG. GENIT. FEMEN. NO ESPECIF.</v>
          </cell>
          <cell r="C1701" t="str">
            <v>047</v>
          </cell>
        </row>
        <row r="1702">
          <cell r="A1702" t="str">
            <v>D40</v>
          </cell>
          <cell r="B1702" t="str">
            <v>TUMOR DE COMPORT. INCIERTO O DESC. DE LOS ORG.GENITALES MASCULINOS</v>
          </cell>
          <cell r="C1702" t="str">
            <v>047</v>
          </cell>
        </row>
        <row r="1703">
          <cell r="A1703" t="str">
            <v>D400</v>
          </cell>
          <cell r="B1703" t="str">
            <v>TUMOR DE COMPORTAMIENTO INCIERTO O DESCONOCIDO DE LA PROSTATA</v>
          </cell>
          <cell r="C1703" t="str">
            <v>047</v>
          </cell>
        </row>
        <row r="1704">
          <cell r="A1704" t="str">
            <v>D401</v>
          </cell>
          <cell r="B1704" t="str">
            <v>TUMOR DE COMPORTAMIENTO INCIERTO O DESCONOCIDO DEL TESTICULO</v>
          </cell>
          <cell r="C1704" t="str">
            <v>047</v>
          </cell>
        </row>
        <row r="1705">
          <cell r="A1705" t="str">
            <v>D407</v>
          </cell>
          <cell r="B1705" t="str">
            <v>TUMOR DE COMPORT. INCIERTO O DESC. DE OTROS ORG.GENIT. MASCULINOS</v>
          </cell>
          <cell r="C1705" t="str">
            <v>047</v>
          </cell>
        </row>
        <row r="1706">
          <cell r="A1706" t="str">
            <v>D409</v>
          </cell>
          <cell r="B1706" t="str">
            <v>TUMOR DE COMPORT. INCIERTO O DESC. DE ORG. GEN. MASC. NO ESPECIFICADO</v>
          </cell>
          <cell r="C1706" t="str">
            <v>047</v>
          </cell>
        </row>
        <row r="1707">
          <cell r="A1707" t="str">
            <v>D41</v>
          </cell>
          <cell r="B1707" t="str">
            <v>TUMOR DE COMPORT. INCIERTO O DESC. DE LOS ORGANOS URINARIOS</v>
          </cell>
          <cell r="C1707" t="str">
            <v>047</v>
          </cell>
        </row>
        <row r="1708">
          <cell r="A1708" t="str">
            <v>D410</v>
          </cell>
          <cell r="B1708" t="str">
            <v>TUMOR DE COMPORT.INCIERTO O DESCONOCIDO DE LOS ORGANOS URINARIOS</v>
          </cell>
          <cell r="C1708" t="str">
            <v>047</v>
          </cell>
        </row>
        <row r="1709">
          <cell r="A1709" t="str">
            <v>D411</v>
          </cell>
          <cell r="B1709" t="str">
            <v>TUMOR DE COMPORT. INCIERTO O DESCONOCIDO DE LA PEVIS RENAL</v>
          </cell>
          <cell r="C1709" t="str">
            <v>047</v>
          </cell>
        </row>
        <row r="1710">
          <cell r="A1710" t="str">
            <v>D412</v>
          </cell>
          <cell r="B1710" t="str">
            <v>TUMOR DE COMPORTAMIENTO INCIERTO O DESCONOCIDO DEL URETER</v>
          </cell>
          <cell r="C1710" t="str">
            <v>047</v>
          </cell>
        </row>
        <row r="1711">
          <cell r="A1711" t="str">
            <v>D413</v>
          </cell>
          <cell r="B1711" t="str">
            <v>TUMOR DE COMPORTAMIENTO INCIERTO O DESCONOCIDO DE LA URETRA</v>
          </cell>
          <cell r="C1711" t="str">
            <v>047</v>
          </cell>
        </row>
        <row r="1712">
          <cell r="A1712" t="str">
            <v>D414</v>
          </cell>
          <cell r="B1712" t="str">
            <v>TUMOR DE COMPORTAMIENTO INCIERTO O DESCONOCIDO DE LA VEJIGA</v>
          </cell>
          <cell r="C1712" t="str">
            <v>047</v>
          </cell>
        </row>
        <row r="1713">
          <cell r="A1713" t="str">
            <v>D417</v>
          </cell>
          <cell r="B1713" t="str">
            <v>TUMOR DE COMPORT. INCIERTO O DESC. DE OTROS ORGANOS URINARIOS</v>
          </cell>
          <cell r="C1713" t="str">
            <v>047</v>
          </cell>
        </row>
        <row r="1714">
          <cell r="A1714" t="str">
            <v>D419</v>
          </cell>
          <cell r="B1714" t="str">
            <v>TUMOR DE COMPOT. INCIERTO O DESC. DE ORG. URINARIOS NO ESPECICIFICADO</v>
          </cell>
          <cell r="C1714" t="str">
            <v>047</v>
          </cell>
        </row>
        <row r="1715">
          <cell r="A1715" t="str">
            <v>D42</v>
          </cell>
          <cell r="B1715" t="str">
            <v>TUMOR DE COMPORTAMIENTO INCIERTO O DESCONOCIDO DE LAS MENINGES</v>
          </cell>
          <cell r="C1715" t="str">
            <v>047</v>
          </cell>
        </row>
        <row r="1716">
          <cell r="A1716" t="str">
            <v>D420</v>
          </cell>
          <cell r="B1716" t="str">
            <v>TUMOR DE COMPOT. INCIERTO O DESC. DE LAS MANINGES CEREBRALES</v>
          </cell>
          <cell r="C1716" t="str">
            <v>047</v>
          </cell>
        </row>
        <row r="1717">
          <cell r="A1717" t="str">
            <v>D421</v>
          </cell>
          <cell r="B1717" t="str">
            <v>TUMOR DE COMPOT. INCIERTO O DESC. DE LAS MENINGES RAQUIDEAS</v>
          </cell>
          <cell r="C1717" t="str">
            <v>047</v>
          </cell>
        </row>
        <row r="1718">
          <cell r="A1718" t="str">
            <v>D429</v>
          </cell>
          <cell r="B1718" t="str">
            <v>TUMOR DE COMPORT. INCIERTO O DESC. DE LAS MENINGES, PARTE NO ESPCIF.</v>
          </cell>
          <cell r="C1718" t="str">
            <v>047</v>
          </cell>
        </row>
        <row r="1719">
          <cell r="A1719" t="str">
            <v>D43</v>
          </cell>
          <cell r="B1719" t="str">
            <v>TUMOR DE COMPORT. INCIERTO O DESC. DEL ENCEFALO Y SIST. NERV. CENTRAL</v>
          </cell>
          <cell r="C1719" t="str">
            <v>047</v>
          </cell>
        </row>
        <row r="1720">
          <cell r="A1720" t="str">
            <v>D430</v>
          </cell>
          <cell r="B1720" t="str">
            <v>TUMOR DE COMPORT. INCIERTO O DESC. DEL ENCEFALO, SUPRATENTORIAL</v>
          </cell>
          <cell r="C1720" t="str">
            <v>047</v>
          </cell>
        </row>
        <row r="1721">
          <cell r="A1721" t="str">
            <v>D431</v>
          </cell>
          <cell r="B1721" t="str">
            <v>TUMOR DE COMPORT. INCIERTO O DESC. DEL ENCEFALO, INFRATENTORIAL</v>
          </cell>
          <cell r="C1721" t="str">
            <v>047</v>
          </cell>
        </row>
        <row r="1722">
          <cell r="A1722" t="str">
            <v>D432</v>
          </cell>
          <cell r="B1722" t="str">
            <v>TUMOR DE COMPORT. INCIERTO O DESC. DEL ENCEFALO, PARTE NO ESPECIFACADA</v>
          </cell>
          <cell r="C1722" t="str">
            <v>047</v>
          </cell>
        </row>
        <row r="1723">
          <cell r="A1723" t="str">
            <v>D433</v>
          </cell>
          <cell r="B1723" t="str">
            <v>TUMOR DE COMPORT. INCIERTO O DESC. DE LOS NERVIOS CRANEALES</v>
          </cell>
          <cell r="C1723" t="str">
            <v>047</v>
          </cell>
        </row>
        <row r="1724">
          <cell r="A1724" t="str">
            <v>D434</v>
          </cell>
          <cell r="B1724" t="str">
            <v>TUMOR DE COMPORT. INCIERTO O DESC. DE LA MEDULA ESPINAL</v>
          </cell>
          <cell r="C1724" t="str">
            <v>047</v>
          </cell>
        </row>
        <row r="1725">
          <cell r="A1725" t="str">
            <v>D437</v>
          </cell>
          <cell r="B1725" t="str">
            <v>TUMOR DE COMPORT. INCIERTO O DESC. DE OTRAS PARTES ESP. DEL SIST.NERV</v>
          </cell>
          <cell r="C1725" t="str">
            <v>047</v>
          </cell>
        </row>
        <row r="1726">
          <cell r="A1726" t="str">
            <v>D439</v>
          </cell>
          <cell r="B1726" t="str">
            <v>TUMOR DE COMPORT. INCIERTO O DESC. DEL SIST. NERV. CENTRAL SITIO NO ES</v>
          </cell>
          <cell r="C1726" t="str">
            <v>047</v>
          </cell>
        </row>
        <row r="1727">
          <cell r="A1727" t="str">
            <v>D44</v>
          </cell>
          <cell r="B1727" t="str">
            <v>TUMOR DE COMPORT. INCIERTO O DESC. DE LAS GLANDULAS ENDOCRINAS</v>
          </cell>
          <cell r="C1727" t="str">
            <v>047</v>
          </cell>
        </row>
        <row r="1728">
          <cell r="A1728" t="str">
            <v>D440</v>
          </cell>
          <cell r="B1728" t="str">
            <v>TUMOR DE COMPOT. INCIERTO O DESC. DE LA GLADULA TIROIDES</v>
          </cell>
          <cell r="C1728" t="str">
            <v>047</v>
          </cell>
        </row>
        <row r="1729">
          <cell r="A1729" t="str">
            <v>D441</v>
          </cell>
          <cell r="B1729" t="str">
            <v>TUMOR DE COMPORT.INCIERTO O DESC. DE LA GLANDULA SUPRARRENAL</v>
          </cell>
          <cell r="C1729" t="str">
            <v>047</v>
          </cell>
        </row>
        <row r="1730">
          <cell r="A1730" t="str">
            <v>D442</v>
          </cell>
          <cell r="B1730" t="str">
            <v>TUMOR DE COMPORT. INCIERTO O DESC. DE LA GLANDULA PARATIROIDES</v>
          </cell>
          <cell r="C1730" t="str">
            <v>047</v>
          </cell>
        </row>
        <row r="1731">
          <cell r="A1731" t="str">
            <v>D443</v>
          </cell>
          <cell r="B1731" t="str">
            <v>TUMOR CE COMPORT. INCIERTO O DESC. DE LA GLANDULA HIPOFISIS</v>
          </cell>
          <cell r="C1731" t="str">
            <v>047</v>
          </cell>
        </row>
        <row r="1732">
          <cell r="A1732" t="str">
            <v>D444</v>
          </cell>
          <cell r="B1732" t="str">
            <v>TUMOR DE COMPORT. INCIERTO O DESC. DEL CONDUCTO CRANEOFARINGEO</v>
          </cell>
          <cell r="C1732" t="str">
            <v>047</v>
          </cell>
        </row>
        <row r="1733">
          <cell r="A1733" t="str">
            <v>D445</v>
          </cell>
          <cell r="B1733" t="str">
            <v>TUMOR DE COMPORT. INCIERTO O DESC. DE LA GLANDULA PINEAL</v>
          </cell>
          <cell r="C1733" t="str">
            <v>047</v>
          </cell>
        </row>
        <row r="1734">
          <cell r="A1734" t="str">
            <v>D446</v>
          </cell>
          <cell r="B1734" t="str">
            <v>TUMOR DE COMPORT. INCIERTO O DESC. DEL CUERPO CAROTIDEO</v>
          </cell>
          <cell r="C1734" t="str">
            <v>047</v>
          </cell>
        </row>
        <row r="1735">
          <cell r="A1735" t="str">
            <v>D447</v>
          </cell>
          <cell r="B1735" t="str">
            <v>TUMOR DE COMPORT. INCIERTO O DESC. DEL CUERPO AORTICO Y OTROS C. CROM</v>
          </cell>
          <cell r="C1735" t="str">
            <v>047</v>
          </cell>
        </row>
        <row r="1736">
          <cell r="A1736" t="str">
            <v>D448</v>
          </cell>
          <cell r="B1736" t="str">
            <v>TUMOR DE COMPORT. INCIERTO O DESC. CON AFECTACION PLURIGLANDULAR</v>
          </cell>
          <cell r="C1736" t="str">
            <v>047</v>
          </cell>
        </row>
        <row r="1737">
          <cell r="A1737" t="str">
            <v>D449</v>
          </cell>
          <cell r="B1737" t="str">
            <v>TUMOR DE COMPORT. INCIERTO O DESC. DE GLANDULA ENDOCRINA NO ESPEC</v>
          </cell>
          <cell r="C1737" t="str">
            <v>047</v>
          </cell>
        </row>
        <row r="1738">
          <cell r="A1738" t="str">
            <v>D45</v>
          </cell>
          <cell r="B1738" t="str">
            <v>POLICITEMIA VERA</v>
          </cell>
          <cell r="C1738" t="str">
            <v>047</v>
          </cell>
        </row>
        <row r="1739">
          <cell r="A1739" t="str">
            <v>D46</v>
          </cell>
          <cell r="B1739" t="str">
            <v>SINDROMES MIELODISPLASICOS</v>
          </cell>
          <cell r="C1739" t="str">
            <v>047</v>
          </cell>
        </row>
        <row r="1740">
          <cell r="A1740" t="str">
            <v>D460</v>
          </cell>
          <cell r="B1740" t="str">
            <v>ANEMIA REFRACTARIA SIN SIDEROBLASTOS, ASI DESCRITA</v>
          </cell>
          <cell r="C1740" t="str">
            <v>047</v>
          </cell>
        </row>
        <row r="1741">
          <cell r="A1741" t="str">
            <v>D461</v>
          </cell>
          <cell r="B1741" t="str">
            <v>ANEMIA REFRACTARIA CON SIDEROBLASTOS</v>
          </cell>
          <cell r="C1741" t="str">
            <v>047</v>
          </cell>
        </row>
        <row r="1742">
          <cell r="A1742" t="str">
            <v>D462</v>
          </cell>
          <cell r="B1742" t="str">
            <v>ANEMIA REFRACTARIA CON EXCESO DE BLASTOS</v>
          </cell>
          <cell r="C1742" t="str">
            <v>047</v>
          </cell>
        </row>
        <row r="1743">
          <cell r="A1743" t="str">
            <v>D463</v>
          </cell>
          <cell r="B1743" t="str">
            <v>ANEMIA REFRACTARIA CON EXCESO DE BLASTOS CON TRANSFORMACION</v>
          </cell>
          <cell r="C1743" t="str">
            <v>047</v>
          </cell>
        </row>
        <row r="1744">
          <cell r="A1744" t="str">
            <v>D464</v>
          </cell>
          <cell r="B1744" t="str">
            <v>ANEMIA REFRACTARIA, SIN OTRA ESPECIFICACION</v>
          </cell>
          <cell r="C1744" t="str">
            <v>047</v>
          </cell>
        </row>
        <row r="1745">
          <cell r="A1745" t="str">
            <v>D467</v>
          </cell>
          <cell r="B1745" t="str">
            <v>OTROS SINDROMES MIELODISPLASTICOS</v>
          </cell>
          <cell r="C1745" t="str">
            <v>047</v>
          </cell>
        </row>
        <row r="1746">
          <cell r="A1746" t="str">
            <v>D469</v>
          </cell>
          <cell r="B1746" t="str">
            <v>SINDROME MIELODISPLASICO, SIN OTRA ESPECIFICACION</v>
          </cell>
          <cell r="C1746" t="str">
            <v>047</v>
          </cell>
        </row>
        <row r="1747">
          <cell r="A1747" t="str">
            <v>D47</v>
          </cell>
          <cell r="B1747" t="str">
            <v>OTROS TUMORES DE COMPORT. INCIERTO O DESC. DEL TEJIDO LINFATICO</v>
          </cell>
          <cell r="C1747" t="str">
            <v>047</v>
          </cell>
        </row>
        <row r="1748">
          <cell r="A1748" t="str">
            <v>D470</v>
          </cell>
          <cell r="B1748" t="str">
            <v>TUMOR DE COMPORT.INCIERTO O DESC. DE LOS MASTOCITOS E HISTIOCITOS</v>
          </cell>
          <cell r="C1748" t="str">
            <v>047</v>
          </cell>
        </row>
        <row r="1749">
          <cell r="A1749" t="str">
            <v>D471</v>
          </cell>
          <cell r="B1749" t="str">
            <v>ENFERMEDAD MIELOPROLIFERATIVA CRONICA</v>
          </cell>
          <cell r="C1749" t="str">
            <v>047</v>
          </cell>
        </row>
        <row r="1750">
          <cell r="A1750" t="str">
            <v>D472</v>
          </cell>
          <cell r="B1750" t="str">
            <v>GAMMOPATIA MONOCIONAL</v>
          </cell>
          <cell r="C1750" t="str">
            <v>047</v>
          </cell>
        </row>
        <row r="1751">
          <cell r="A1751" t="str">
            <v>D473</v>
          </cell>
          <cell r="B1751" t="str">
            <v>TROMBOCITOPENIA (HEMORRAGICA) ESENCIAL</v>
          </cell>
          <cell r="C1751" t="str">
            <v>047</v>
          </cell>
        </row>
        <row r="1752">
          <cell r="A1752" t="str">
            <v>D477</v>
          </cell>
          <cell r="B1752" t="str">
            <v>OTROS TUMORES ESPEC. DE COMPORT. INCIERTO O DESC. DEL TEJIDO LINFATIC</v>
          </cell>
          <cell r="C1752" t="str">
            <v>047</v>
          </cell>
        </row>
        <row r="1753">
          <cell r="A1753" t="str">
            <v>D479</v>
          </cell>
          <cell r="B1753" t="str">
            <v>TUMORES DE COMPORT. INCIERTO O DESC. DEL TEJIDO LINFATICO, DE LOS ORG.</v>
          </cell>
          <cell r="C1753" t="str">
            <v>047</v>
          </cell>
        </row>
        <row r="1754">
          <cell r="A1754" t="str">
            <v>D48</v>
          </cell>
          <cell r="B1754" t="str">
            <v>TUMOR DE COMPORT. INCIERTO O DESC. DE OTROS SITIOS Y DE LOS NO ESPC.</v>
          </cell>
          <cell r="C1754" t="str">
            <v>047</v>
          </cell>
        </row>
        <row r="1755">
          <cell r="A1755" t="str">
            <v>D480</v>
          </cell>
          <cell r="B1755" t="str">
            <v>TUMOR DE COMPORT. INCIERTO O DESC. DEL HUESO Y CARTILAGO ARTICULAR</v>
          </cell>
          <cell r="C1755" t="str">
            <v>047</v>
          </cell>
        </row>
        <row r="1756">
          <cell r="A1756" t="str">
            <v>D481</v>
          </cell>
          <cell r="B1756" t="str">
            <v>TUMOR DE COMPORT. INCIERTO O DESC. DEL TEJIDO CONJ. Y OTRO TEJ. BLANDO</v>
          </cell>
          <cell r="C1756" t="str">
            <v>047</v>
          </cell>
        </row>
        <row r="1757">
          <cell r="A1757" t="str">
            <v>D482</v>
          </cell>
          <cell r="B1757" t="str">
            <v>TUMOR DE COMPORT. INCIERTO O DESC. DE LOS NERV. PERIF. Y DEL SIST. NER</v>
          </cell>
          <cell r="C1757" t="str">
            <v>047</v>
          </cell>
        </row>
        <row r="1758">
          <cell r="A1758" t="str">
            <v>D483</v>
          </cell>
          <cell r="B1758" t="str">
            <v>TUMOR DE COMPORTAMIENTO INCIERTO O DESCONOCIDO DEL RETROPERITONEO</v>
          </cell>
          <cell r="C1758" t="str">
            <v>047</v>
          </cell>
        </row>
        <row r="1759">
          <cell r="A1759" t="str">
            <v>D484</v>
          </cell>
          <cell r="B1759" t="str">
            <v>TUMOR DE COMPORTAMIENTO INCIERTO O DESCONOCIDO DEL PERITONEO</v>
          </cell>
          <cell r="C1759" t="str">
            <v>047</v>
          </cell>
        </row>
        <row r="1760">
          <cell r="A1760" t="str">
            <v>D485</v>
          </cell>
          <cell r="B1760" t="str">
            <v>TUMOR DE COMPORTAMIENTO INCIERTO O DESCONOCIDO DE LA PIEL</v>
          </cell>
          <cell r="C1760" t="str">
            <v>047</v>
          </cell>
        </row>
        <row r="1761">
          <cell r="A1761" t="str">
            <v>D486</v>
          </cell>
          <cell r="B1761" t="str">
            <v>TUMOR DE COMPORTAMIENTO INCIERTO O DESCONOCIDO DE LA MAMA</v>
          </cell>
          <cell r="C1761" t="str">
            <v>047</v>
          </cell>
        </row>
        <row r="1762">
          <cell r="A1762" t="str">
            <v>D487</v>
          </cell>
          <cell r="B1762" t="str">
            <v>TUMOR DE COMPORT. INCIERTO O DESC. DE OTROS SITIOS ESPECIFICADOS</v>
          </cell>
          <cell r="C1762" t="str">
            <v>047</v>
          </cell>
        </row>
        <row r="1763">
          <cell r="A1763" t="str">
            <v>D489</v>
          </cell>
          <cell r="B1763" t="str">
            <v>TUMOR DE COMPORTAMIENTO INCIERTO O DESC. DE SITIO NO ESPECIFICADO</v>
          </cell>
          <cell r="C1763" t="str">
            <v>047</v>
          </cell>
        </row>
        <row r="1764">
          <cell r="A1764" t="str">
            <v>D50</v>
          </cell>
          <cell r="B1764" t="str">
            <v>ANEMIAS POR DEFICIENCIA DE HIERRO</v>
          </cell>
          <cell r="C1764" t="str">
            <v>049</v>
          </cell>
        </row>
        <row r="1765">
          <cell r="A1765" t="str">
            <v>D500</v>
          </cell>
          <cell r="B1765" t="str">
            <v>ANEMIA POR DEFICIENCIA DE HIERRO SECUNDARIA A PERDIDA DE SANGRE (CRO)</v>
          </cell>
          <cell r="C1765" t="str">
            <v>049</v>
          </cell>
        </row>
        <row r="1766">
          <cell r="A1766" t="str">
            <v>D501</v>
          </cell>
          <cell r="B1766" t="str">
            <v>DISFAGIA SIDEROPENICA</v>
          </cell>
          <cell r="C1766" t="str">
            <v>049</v>
          </cell>
        </row>
        <row r="1767">
          <cell r="A1767" t="str">
            <v>D508</v>
          </cell>
          <cell r="B1767" t="str">
            <v>OTRAS ANEMIAS POR DEFICIENCIA DE HIERRO</v>
          </cell>
          <cell r="C1767" t="str">
            <v>049</v>
          </cell>
        </row>
        <row r="1768">
          <cell r="A1768" t="str">
            <v>D509</v>
          </cell>
          <cell r="B1768" t="str">
            <v>ANEMIA POR DEFICIENCIA DE HIERRO SIN OTRA ESPECIFICACION</v>
          </cell>
          <cell r="C1768" t="str">
            <v>049</v>
          </cell>
        </row>
        <row r="1769">
          <cell r="A1769" t="str">
            <v>D51</v>
          </cell>
          <cell r="B1769" t="str">
            <v>ANEMIA POR DEFICIENCIA DE VITAMINA B12</v>
          </cell>
          <cell r="C1769" t="str">
            <v>049</v>
          </cell>
        </row>
        <row r="1770">
          <cell r="A1770" t="str">
            <v>D510</v>
          </cell>
          <cell r="B1770" t="str">
            <v>ANEMIA POR DEF. DE VITAMINA B12 DEBIDA A DEF. DEL FACTOR INTRINSECO</v>
          </cell>
          <cell r="C1770" t="str">
            <v>049</v>
          </cell>
        </row>
        <row r="1771">
          <cell r="A1771" t="str">
            <v>D511</v>
          </cell>
          <cell r="B1771" t="str">
            <v>ANEMIA POR DEF. DE VIT. B12 DEBIDA A MALA ABSORCION SELECTIVA DE VITAM</v>
          </cell>
          <cell r="C1771" t="str">
            <v>049</v>
          </cell>
        </row>
        <row r="1772">
          <cell r="A1772" t="str">
            <v>D512</v>
          </cell>
          <cell r="B1772" t="str">
            <v>DEFICIENCIA DE TRASCOBALAMINA</v>
          </cell>
          <cell r="C1772" t="str">
            <v>049</v>
          </cell>
        </row>
        <row r="1773">
          <cell r="A1773" t="str">
            <v>D513</v>
          </cell>
          <cell r="B1773" t="str">
            <v>OTRAS ANEMIAS POR DEFICIENCIA DIETETICA DE VITAMINA B12</v>
          </cell>
          <cell r="C1773" t="str">
            <v>049</v>
          </cell>
        </row>
        <row r="1774">
          <cell r="A1774" t="str">
            <v>D518</v>
          </cell>
          <cell r="B1774" t="str">
            <v>OTRAS ANEMIAS POR DEFICIENCIA DE VITAMINA B12</v>
          </cell>
          <cell r="C1774" t="str">
            <v>049</v>
          </cell>
        </row>
        <row r="1775">
          <cell r="A1775" t="str">
            <v>D519</v>
          </cell>
          <cell r="B1775" t="str">
            <v>ANEMIA POR DEFICIENCIA DE VITAMINA B12, SIN OTRA ESPECIFICACION</v>
          </cell>
          <cell r="C1775" t="str">
            <v>049</v>
          </cell>
        </row>
        <row r="1776">
          <cell r="A1776" t="str">
            <v>D52</v>
          </cell>
          <cell r="B1776" t="str">
            <v>ANEMIA POR DEFICIENCIA DE FOLATOS</v>
          </cell>
          <cell r="C1776" t="str">
            <v>049</v>
          </cell>
        </row>
        <row r="1777">
          <cell r="A1777" t="str">
            <v>D520</v>
          </cell>
          <cell r="B1777" t="str">
            <v>ANEMIA POR DEFICIENCIA DIETETICA DE FOLATOS</v>
          </cell>
          <cell r="C1777" t="str">
            <v>049</v>
          </cell>
        </row>
        <row r="1778">
          <cell r="A1778" t="str">
            <v>D521</v>
          </cell>
          <cell r="B1778" t="str">
            <v>ANEMIA POR DEFICIENCIA DE FOLATOS INDUCIDA POR DROGAS</v>
          </cell>
          <cell r="C1778" t="str">
            <v>049</v>
          </cell>
        </row>
        <row r="1779">
          <cell r="A1779" t="str">
            <v>D528</v>
          </cell>
          <cell r="B1779" t="str">
            <v>OTRAS ANEMIAS POR DEFICIENCIA DE FOLATOS</v>
          </cell>
          <cell r="C1779" t="str">
            <v>049</v>
          </cell>
        </row>
        <row r="1780">
          <cell r="A1780" t="str">
            <v>D529</v>
          </cell>
          <cell r="B1780" t="str">
            <v>ANEMIA POR DEFICIENCIA DE FOLATOS, SIN OTRA ESPECIFICACION</v>
          </cell>
          <cell r="C1780" t="str">
            <v>049</v>
          </cell>
        </row>
        <row r="1781">
          <cell r="A1781" t="str">
            <v>D53</v>
          </cell>
          <cell r="B1781" t="str">
            <v>OTRS ANEMIAS NUTRICIONALES</v>
          </cell>
          <cell r="C1781" t="str">
            <v>049</v>
          </cell>
        </row>
        <row r="1782">
          <cell r="A1782" t="str">
            <v>D530</v>
          </cell>
          <cell r="B1782" t="str">
            <v>ANEMIA POR DEFICIENCIA DE PROTEINAS</v>
          </cell>
          <cell r="C1782" t="str">
            <v>049</v>
          </cell>
        </row>
        <row r="1783">
          <cell r="A1783" t="str">
            <v>D531</v>
          </cell>
          <cell r="B1783" t="str">
            <v>OTRAS ENEMIAS MAGALOBLASTICAS, NO ESPECIFICADAS EN OTRA PARTE</v>
          </cell>
          <cell r="C1783" t="str">
            <v>049</v>
          </cell>
        </row>
        <row r="1784">
          <cell r="A1784" t="str">
            <v>D532</v>
          </cell>
          <cell r="B1784" t="str">
            <v>ANEMIA ESCORBUTICA</v>
          </cell>
          <cell r="C1784" t="str">
            <v>049</v>
          </cell>
        </row>
        <row r="1785">
          <cell r="A1785" t="str">
            <v>D538</v>
          </cell>
          <cell r="B1785" t="str">
            <v>OTRAS ANEMIAS NUTRICIONALES ESPECIFICADAS</v>
          </cell>
          <cell r="C1785" t="str">
            <v>049</v>
          </cell>
        </row>
        <row r="1786">
          <cell r="A1786" t="str">
            <v>D539</v>
          </cell>
          <cell r="B1786" t="str">
            <v>ANEMIA NUTRICIONALES, NO ESPECIFICADAS</v>
          </cell>
          <cell r="C1786" t="str">
            <v>049</v>
          </cell>
        </row>
        <row r="1787">
          <cell r="A1787" t="str">
            <v>D55</v>
          </cell>
          <cell r="B1787" t="str">
            <v>ANEMIA DEBIDA A TRASTORNOS ENZIMATICOS</v>
          </cell>
          <cell r="C1787" t="str">
            <v>049</v>
          </cell>
        </row>
        <row r="1788">
          <cell r="A1788" t="str">
            <v>D550</v>
          </cell>
          <cell r="B1788" t="str">
            <v>ANEMIA DEBIDA A DEFICIENCIA DE GLUCOSA-6-FOSFATO DESHIDROGENASA (G6FD)</v>
          </cell>
          <cell r="C1788" t="str">
            <v>049</v>
          </cell>
        </row>
        <row r="1789">
          <cell r="A1789" t="str">
            <v>D551</v>
          </cell>
          <cell r="B1789" t="str">
            <v>ANEMIA DEBIDA A OTROS TRASTORNOS DEL METABOLISMO DEL GLUTATION</v>
          </cell>
          <cell r="C1789" t="str">
            <v>049</v>
          </cell>
        </row>
        <row r="1790">
          <cell r="A1790" t="str">
            <v>D552</v>
          </cell>
          <cell r="B1790" t="str">
            <v>ANEMIA DEBIDA A TRASTORNOS DE LA ENZIMAS GLUCOLITICAS</v>
          </cell>
          <cell r="C1790" t="str">
            <v>049</v>
          </cell>
        </row>
        <row r="1791">
          <cell r="A1791" t="str">
            <v>D553</v>
          </cell>
          <cell r="B1791" t="str">
            <v>ANEMIA DEBIDA A TRASTORNOS DEL METABOLISMO DE LOS NUCLEOTIDOS</v>
          </cell>
          <cell r="C1791" t="str">
            <v>049</v>
          </cell>
        </row>
        <row r="1792">
          <cell r="A1792" t="str">
            <v>D558</v>
          </cell>
          <cell r="B1792" t="str">
            <v>OTRAS ANEMIAS DEBIDAS A TRASTORNOS ENZIMATICOS</v>
          </cell>
          <cell r="C1792" t="str">
            <v>049</v>
          </cell>
        </row>
        <row r="1793">
          <cell r="A1793" t="str">
            <v>D559</v>
          </cell>
          <cell r="B1793" t="str">
            <v>ANEMIA DEBIDA A TRASTORNOS ENZIMATICOS, SIN OTRA ESPECIFICACION</v>
          </cell>
          <cell r="C1793" t="str">
            <v>049</v>
          </cell>
        </row>
        <row r="1794">
          <cell r="A1794" t="str">
            <v>D56</v>
          </cell>
          <cell r="B1794" t="str">
            <v>TALASEMIA</v>
          </cell>
          <cell r="C1794" t="str">
            <v>049</v>
          </cell>
        </row>
        <row r="1795">
          <cell r="A1795" t="str">
            <v>D560</v>
          </cell>
          <cell r="B1795" t="str">
            <v>ALFA TALASEMIA</v>
          </cell>
          <cell r="C1795" t="str">
            <v>049</v>
          </cell>
        </row>
        <row r="1796">
          <cell r="A1796" t="str">
            <v>D561</v>
          </cell>
          <cell r="B1796" t="str">
            <v>BETA TALASEMIA</v>
          </cell>
          <cell r="C1796" t="str">
            <v>049</v>
          </cell>
        </row>
        <row r="1797">
          <cell r="A1797" t="str">
            <v>D562</v>
          </cell>
          <cell r="B1797" t="str">
            <v>DELTA-BETA TALASEMIA</v>
          </cell>
          <cell r="C1797" t="str">
            <v>049</v>
          </cell>
        </row>
        <row r="1798">
          <cell r="A1798" t="str">
            <v>D563</v>
          </cell>
          <cell r="B1798" t="str">
            <v>RASGO TALASEMICO</v>
          </cell>
          <cell r="C1798" t="str">
            <v>049</v>
          </cell>
        </row>
        <row r="1799">
          <cell r="A1799" t="str">
            <v>D564</v>
          </cell>
          <cell r="B1799" t="str">
            <v>PERSISTENCIA HEREDITARIA DE LA HEMOGLOBINA FETAL (PHHF)</v>
          </cell>
          <cell r="C1799" t="str">
            <v>049</v>
          </cell>
        </row>
        <row r="1800">
          <cell r="A1800" t="str">
            <v>D568</v>
          </cell>
          <cell r="B1800" t="str">
            <v>OTRAS TALASEMIAS</v>
          </cell>
          <cell r="C1800" t="str">
            <v>049</v>
          </cell>
        </row>
        <row r="1801">
          <cell r="A1801" t="str">
            <v>D569</v>
          </cell>
          <cell r="B1801" t="str">
            <v>TALASEMIA, NO ESPECIFICADA</v>
          </cell>
          <cell r="C1801" t="str">
            <v>049</v>
          </cell>
        </row>
        <row r="1802">
          <cell r="A1802" t="str">
            <v>D57</v>
          </cell>
          <cell r="B1802" t="str">
            <v>TRASTORNOS FALCIFORMES</v>
          </cell>
          <cell r="C1802" t="str">
            <v>049</v>
          </cell>
        </row>
        <row r="1803">
          <cell r="A1803" t="str">
            <v>D570</v>
          </cell>
          <cell r="B1803" t="str">
            <v>ANEMIA FALCIFORME CO CRISIS</v>
          </cell>
          <cell r="C1803" t="str">
            <v>049</v>
          </cell>
        </row>
        <row r="1804">
          <cell r="A1804" t="str">
            <v>D571</v>
          </cell>
          <cell r="B1804" t="str">
            <v>ANEMIA FALCIFORME SIN CRISIS</v>
          </cell>
          <cell r="C1804" t="str">
            <v>049</v>
          </cell>
        </row>
        <row r="1805">
          <cell r="A1805" t="str">
            <v>D572</v>
          </cell>
          <cell r="B1805" t="str">
            <v>TRASTORNOS FALCIFORMES HETEROCIGOTOS DOBLES</v>
          </cell>
          <cell r="C1805" t="str">
            <v>049</v>
          </cell>
        </row>
        <row r="1806">
          <cell r="A1806" t="str">
            <v>D573</v>
          </cell>
          <cell r="B1806" t="str">
            <v>RASGO DREPANOCITICO</v>
          </cell>
          <cell r="C1806" t="str">
            <v>049</v>
          </cell>
        </row>
        <row r="1807">
          <cell r="A1807" t="str">
            <v>D578</v>
          </cell>
          <cell r="B1807" t="str">
            <v>OTROS TRASTORNOS FALCIFORMES</v>
          </cell>
          <cell r="C1807" t="str">
            <v>049</v>
          </cell>
        </row>
        <row r="1808">
          <cell r="A1808" t="str">
            <v>D58</v>
          </cell>
          <cell r="B1808" t="str">
            <v>OTRAS ANEMIAS HEMOLITICAS HEREDITARIAS</v>
          </cell>
          <cell r="C1808" t="str">
            <v>049</v>
          </cell>
        </row>
        <row r="1809">
          <cell r="A1809" t="str">
            <v>D580</v>
          </cell>
          <cell r="B1809" t="str">
            <v>ESFEROCITOSIS HEREDITARIA</v>
          </cell>
          <cell r="C1809" t="str">
            <v>049</v>
          </cell>
        </row>
        <row r="1810">
          <cell r="A1810" t="str">
            <v>D581</v>
          </cell>
          <cell r="B1810" t="str">
            <v>ELIPTOCITOSIS HEREDITARIA</v>
          </cell>
          <cell r="C1810" t="str">
            <v>049</v>
          </cell>
        </row>
        <row r="1811">
          <cell r="A1811" t="str">
            <v>D582</v>
          </cell>
          <cell r="B1811" t="str">
            <v>OTRAS HEMOGLOBINOPATIAS</v>
          </cell>
          <cell r="C1811" t="str">
            <v>049</v>
          </cell>
        </row>
        <row r="1812">
          <cell r="A1812" t="str">
            <v>D588</v>
          </cell>
          <cell r="B1812" t="str">
            <v>OTRAS ANEMIAS HEMOLITICAS HEREDITARIAS ESPECIFICADAS</v>
          </cell>
          <cell r="C1812" t="str">
            <v>049</v>
          </cell>
        </row>
        <row r="1813">
          <cell r="A1813" t="str">
            <v>D589</v>
          </cell>
          <cell r="B1813" t="str">
            <v>ANEMIA HEMOLITICA HEREDITARIA, SIN OTRA ESPECIFICACION</v>
          </cell>
          <cell r="C1813" t="str">
            <v>049</v>
          </cell>
        </row>
        <row r="1814">
          <cell r="A1814" t="str">
            <v>D59</v>
          </cell>
          <cell r="B1814" t="str">
            <v>ANEMIA HEMOLITICA ADQUIRIDA</v>
          </cell>
          <cell r="C1814" t="str">
            <v>049</v>
          </cell>
        </row>
        <row r="1815">
          <cell r="A1815" t="str">
            <v>D590</v>
          </cell>
          <cell r="B1815" t="str">
            <v>ANEMIA HEMOLITICA AUTOINMUNE INCLUIDA POR DROGAS</v>
          </cell>
          <cell r="C1815" t="str">
            <v>049</v>
          </cell>
        </row>
        <row r="1816">
          <cell r="A1816" t="str">
            <v>D591</v>
          </cell>
          <cell r="B1816" t="str">
            <v>OTRAS ANEMIAS HEMOLITICAS AUTOINMUNES</v>
          </cell>
          <cell r="C1816" t="str">
            <v>049</v>
          </cell>
        </row>
        <row r="1817">
          <cell r="A1817" t="str">
            <v>D592</v>
          </cell>
          <cell r="B1817" t="str">
            <v>ANEMIA HEMOLITICA NO AUTOINMUNE INDUCIDA POR DROGAS</v>
          </cell>
          <cell r="C1817" t="str">
            <v>049</v>
          </cell>
        </row>
        <row r="1818">
          <cell r="A1818" t="str">
            <v>D593</v>
          </cell>
          <cell r="B1818" t="str">
            <v>SIDROME HEMOLITICO-UREMICO</v>
          </cell>
          <cell r="C1818" t="str">
            <v>049</v>
          </cell>
        </row>
        <row r="1819">
          <cell r="A1819" t="str">
            <v>D594</v>
          </cell>
          <cell r="B1819" t="str">
            <v>OTRAS ANEMIAS HEMOLITICAS NO AUTOINMUNES</v>
          </cell>
          <cell r="C1819" t="str">
            <v>049</v>
          </cell>
        </row>
        <row r="1820">
          <cell r="A1820" t="str">
            <v>D595</v>
          </cell>
          <cell r="B1820" t="str">
            <v>HEMOGLOBINURIA PAROXISTICA NOCTURNA (MARCHIAFAVA-MICHELI)</v>
          </cell>
          <cell r="C1820" t="str">
            <v>049</v>
          </cell>
        </row>
        <row r="1821">
          <cell r="A1821" t="str">
            <v>D596</v>
          </cell>
          <cell r="B1821" t="str">
            <v>HEMOGLOBINURIA DEBIDA A HEMOLISIS POR OTRAS CAUSAS EXTERNAS</v>
          </cell>
          <cell r="C1821" t="str">
            <v>049</v>
          </cell>
        </row>
        <row r="1822">
          <cell r="A1822" t="str">
            <v>D598</v>
          </cell>
          <cell r="B1822" t="str">
            <v>OTRS ANEMIAS HEMOLITICAS ADQUIRIDAS</v>
          </cell>
          <cell r="C1822" t="str">
            <v>049</v>
          </cell>
        </row>
        <row r="1823">
          <cell r="A1823" t="str">
            <v>D599</v>
          </cell>
          <cell r="B1823" t="str">
            <v>ANEMIA HEMOLITICA ADQUIRIDA, SIN OTRA ESPECIFICACION</v>
          </cell>
          <cell r="C1823" t="str">
            <v>049</v>
          </cell>
        </row>
        <row r="1824">
          <cell r="A1824" t="str">
            <v>D60</v>
          </cell>
          <cell r="B1824" t="str">
            <v>APLASIA ADQUIRIDA, EXCLUSIVA DE LA SERIE ROJA (ERITROBLASTOPENIA)</v>
          </cell>
          <cell r="C1824" t="str">
            <v>049</v>
          </cell>
        </row>
        <row r="1825">
          <cell r="A1825" t="str">
            <v>D600</v>
          </cell>
          <cell r="B1825" t="str">
            <v>APLASIA CRONICA ADQUIRIDA, EXCLUSIVA DE LA SERIE ROJA</v>
          </cell>
          <cell r="C1825" t="str">
            <v>049</v>
          </cell>
        </row>
        <row r="1826">
          <cell r="A1826" t="str">
            <v>D601</v>
          </cell>
          <cell r="B1826" t="str">
            <v>APLASIA TRANSITORIA ADQUIRIDA, EXCLUSIVA DE LA SERIE ROJA</v>
          </cell>
          <cell r="C1826" t="str">
            <v>049</v>
          </cell>
        </row>
        <row r="1827">
          <cell r="A1827" t="str">
            <v>D608</v>
          </cell>
          <cell r="B1827" t="str">
            <v>OTRAS APLASIAS ADQUIRIDAS, EXCLUSIVAS DE LA SERIE ROJA</v>
          </cell>
          <cell r="C1827" t="str">
            <v>049</v>
          </cell>
        </row>
        <row r="1828">
          <cell r="A1828" t="str">
            <v>D609</v>
          </cell>
          <cell r="B1828" t="str">
            <v>APLASIA ADQUIRIDA, EXCLUSIVA DE LA SERIE ROJA, NO ESPECIFICADA</v>
          </cell>
          <cell r="C1828" t="str">
            <v>049</v>
          </cell>
        </row>
        <row r="1829">
          <cell r="A1829" t="str">
            <v>D61</v>
          </cell>
          <cell r="B1829" t="str">
            <v>ORTAS ANEMIAS APLASTICAS</v>
          </cell>
          <cell r="C1829" t="str">
            <v>049</v>
          </cell>
        </row>
        <row r="1830">
          <cell r="A1830" t="str">
            <v>D610</v>
          </cell>
          <cell r="B1830" t="str">
            <v>ANEMIA APLASTICA CONSTITUCIONAL</v>
          </cell>
          <cell r="C1830" t="str">
            <v>049</v>
          </cell>
        </row>
        <row r="1831">
          <cell r="A1831" t="str">
            <v>D611</v>
          </cell>
          <cell r="B1831" t="str">
            <v>ANEMIA APLASTICA INDUCIDA POR DROGAS</v>
          </cell>
          <cell r="C1831" t="str">
            <v>049</v>
          </cell>
        </row>
        <row r="1832">
          <cell r="A1832" t="str">
            <v>D612</v>
          </cell>
          <cell r="B1832" t="str">
            <v>ANEMIA APLASTICA DEBIDA A OTROS AGENTES EXTERNOS</v>
          </cell>
          <cell r="C1832" t="str">
            <v>049</v>
          </cell>
        </row>
        <row r="1833">
          <cell r="A1833" t="str">
            <v>D613</v>
          </cell>
          <cell r="B1833" t="str">
            <v>ANEMIA APLASTICA IDIOPATICA</v>
          </cell>
          <cell r="C1833" t="str">
            <v>049</v>
          </cell>
        </row>
        <row r="1834">
          <cell r="A1834" t="str">
            <v>D618</v>
          </cell>
          <cell r="B1834" t="str">
            <v>OTRAS ANEMIAS APLASTICAS ESPECIFICADAS</v>
          </cell>
          <cell r="C1834" t="str">
            <v>049</v>
          </cell>
        </row>
        <row r="1835">
          <cell r="A1835" t="str">
            <v>D619</v>
          </cell>
          <cell r="B1835" t="str">
            <v>ANEMIA APLASTICA SIN OTRA EPECIFICACION</v>
          </cell>
          <cell r="C1835" t="str">
            <v>049</v>
          </cell>
        </row>
        <row r="1836">
          <cell r="A1836" t="str">
            <v>D62</v>
          </cell>
          <cell r="B1836" t="str">
            <v>ANEMIA POSTHEMORRAGICO AGUDA</v>
          </cell>
          <cell r="C1836" t="str">
            <v>049</v>
          </cell>
        </row>
        <row r="1837">
          <cell r="A1837" t="str">
            <v>D63*</v>
          </cell>
          <cell r="B1837" t="str">
            <v>ANEMIA EN ENFERMEDADES CRONICAS CLASIFICADAS EN OTRAS PARTES</v>
          </cell>
          <cell r="C1837" t="str">
            <v>049</v>
          </cell>
        </row>
        <row r="1838">
          <cell r="A1838" t="str">
            <v>D630</v>
          </cell>
          <cell r="B1838" t="str">
            <v>ANEMIA EN ENFERMEDADES NEOPLASTICA (C00-D48+)</v>
          </cell>
          <cell r="C1838" t="str">
            <v>049</v>
          </cell>
        </row>
        <row r="1839">
          <cell r="A1839" t="str">
            <v>D638</v>
          </cell>
          <cell r="B1839" t="str">
            <v>ANEMIA EN OTRAS ENFERMEDADES CRONICAS CLASIFICADAS EN OTRA PARTE</v>
          </cell>
          <cell r="C1839" t="str">
            <v>049</v>
          </cell>
        </row>
        <row r="1840">
          <cell r="A1840" t="str">
            <v>D64</v>
          </cell>
          <cell r="B1840" t="str">
            <v>OTRAS ANEMIAS</v>
          </cell>
          <cell r="C1840" t="str">
            <v>049</v>
          </cell>
        </row>
        <row r="1841">
          <cell r="A1841" t="str">
            <v>D640</v>
          </cell>
          <cell r="B1841" t="str">
            <v>ANEMIA SIDEROBLASTICA HEREDITARIA</v>
          </cell>
          <cell r="C1841" t="str">
            <v>049</v>
          </cell>
        </row>
        <row r="1842">
          <cell r="A1842" t="str">
            <v>D641</v>
          </cell>
          <cell r="B1842" t="str">
            <v>ANEMIA SIDEROBLASTICA SECUNDARIA A OTRA ENFERMEDAD</v>
          </cell>
          <cell r="C1842" t="str">
            <v>049</v>
          </cell>
        </row>
        <row r="1843">
          <cell r="A1843" t="str">
            <v>D642</v>
          </cell>
          <cell r="B1843" t="str">
            <v>ANEMIA SIDEROBLASTICA SECUNDARIA, DEBIDA A DROGAS Y TOXINAS</v>
          </cell>
          <cell r="C1843" t="str">
            <v>049</v>
          </cell>
        </row>
        <row r="1844">
          <cell r="A1844" t="str">
            <v>D643</v>
          </cell>
          <cell r="B1844" t="str">
            <v>OTRAS ANEMIAS SIDEROBLASTICAS</v>
          </cell>
          <cell r="C1844" t="str">
            <v>049</v>
          </cell>
        </row>
        <row r="1845">
          <cell r="A1845" t="str">
            <v>D644</v>
          </cell>
          <cell r="B1845" t="str">
            <v>ANEMIA DISERITROPOYETICA CONGENITA</v>
          </cell>
          <cell r="C1845" t="str">
            <v>049</v>
          </cell>
        </row>
        <row r="1846">
          <cell r="A1846" t="str">
            <v>D648</v>
          </cell>
          <cell r="B1846" t="str">
            <v>OTRAS ANEMIAS ESPECIFICADAS</v>
          </cell>
          <cell r="C1846" t="str">
            <v>049</v>
          </cell>
        </row>
        <row r="1847">
          <cell r="A1847" t="str">
            <v>D649</v>
          </cell>
          <cell r="B1847" t="str">
            <v>ANEMIA DE TIPO NO ESPECIFICADO</v>
          </cell>
          <cell r="C1847" t="str">
            <v>049</v>
          </cell>
        </row>
        <row r="1848">
          <cell r="A1848" t="str">
            <v>D65</v>
          </cell>
          <cell r="B1848" t="str">
            <v>COAGULACION INTRAVASCULAR DISEMINADA (SINDROME DE DESFIBRINACION)</v>
          </cell>
          <cell r="C1848" t="str">
            <v>050</v>
          </cell>
        </row>
        <row r="1849">
          <cell r="A1849" t="str">
            <v>D66</v>
          </cell>
          <cell r="B1849" t="str">
            <v>DEFICIENCIA HEREDITARIA DEL FACTOR VIII</v>
          </cell>
          <cell r="C1849" t="str">
            <v>050</v>
          </cell>
        </row>
        <row r="1850">
          <cell r="A1850" t="str">
            <v>D67</v>
          </cell>
          <cell r="B1850" t="str">
            <v>DEFICIENCIA HEREDITARIA DEL FACTOR IX</v>
          </cell>
          <cell r="C1850" t="str">
            <v>050</v>
          </cell>
        </row>
        <row r="1851">
          <cell r="A1851" t="str">
            <v>D68</v>
          </cell>
          <cell r="B1851" t="str">
            <v>OTROS DEFECTOS DE LA COAGULACION</v>
          </cell>
          <cell r="C1851" t="str">
            <v>050</v>
          </cell>
        </row>
        <row r="1852">
          <cell r="A1852" t="str">
            <v>D680</v>
          </cell>
          <cell r="B1852" t="str">
            <v>ENFERMEDAD DE VON WILLEBRAND</v>
          </cell>
          <cell r="C1852" t="str">
            <v>050</v>
          </cell>
        </row>
        <row r="1853">
          <cell r="A1853" t="str">
            <v>D681</v>
          </cell>
          <cell r="B1853" t="str">
            <v>DEFICIENCIA HEREDITARIA DEL FACTOR XI</v>
          </cell>
          <cell r="C1853" t="str">
            <v>050</v>
          </cell>
        </row>
        <row r="1854">
          <cell r="A1854" t="str">
            <v>D682</v>
          </cell>
          <cell r="B1854" t="str">
            <v>DEFICIENCIA HEREDITARIA DE OTROS FACTORES DE LA COAGULACION</v>
          </cell>
          <cell r="C1854" t="str">
            <v>050</v>
          </cell>
        </row>
        <row r="1855">
          <cell r="A1855" t="str">
            <v>D683</v>
          </cell>
          <cell r="B1855" t="str">
            <v>TRASTORNO HEMORRAGICO DEBIDO A ANTICOAGULANTES CIRCULANTES</v>
          </cell>
          <cell r="C1855" t="str">
            <v>050</v>
          </cell>
        </row>
        <row r="1856">
          <cell r="A1856" t="str">
            <v>D684</v>
          </cell>
          <cell r="B1856" t="str">
            <v>DEFICIENCIA ADQUIRIDA DE FACTORES DE LA COAGULACION</v>
          </cell>
          <cell r="C1856" t="str">
            <v>050</v>
          </cell>
        </row>
        <row r="1857">
          <cell r="A1857" t="str">
            <v>D688</v>
          </cell>
          <cell r="B1857" t="str">
            <v>OTROS DEFECTOS ESPECIFICADOS DE LA COAGULACION</v>
          </cell>
          <cell r="C1857" t="str">
            <v>050</v>
          </cell>
        </row>
        <row r="1858">
          <cell r="A1858" t="str">
            <v>D689</v>
          </cell>
          <cell r="B1858" t="str">
            <v>DEFECTO DE LA COAGULACION, NO ESPECIFICADO</v>
          </cell>
          <cell r="C1858" t="str">
            <v>050</v>
          </cell>
        </row>
        <row r="1859">
          <cell r="A1859" t="str">
            <v>D69</v>
          </cell>
          <cell r="B1859" t="str">
            <v>PURPURA Y OTRAS AFECCIONES HEMORRAGICOS</v>
          </cell>
          <cell r="C1859" t="str">
            <v>048</v>
          </cell>
        </row>
        <row r="1860">
          <cell r="A1860" t="str">
            <v>D690</v>
          </cell>
          <cell r="B1860" t="str">
            <v>PURPURA ALERGICA</v>
          </cell>
          <cell r="C1860" t="str">
            <v>048</v>
          </cell>
        </row>
        <row r="1861">
          <cell r="A1861" t="str">
            <v>D691</v>
          </cell>
          <cell r="B1861" t="str">
            <v>DEFECTOS CUALITATIVOS DE LAS PLAQUETAS</v>
          </cell>
          <cell r="C1861" t="str">
            <v>048</v>
          </cell>
        </row>
        <row r="1862">
          <cell r="A1862" t="str">
            <v>D692</v>
          </cell>
          <cell r="B1862" t="str">
            <v>OTRAS PURPURAS NO TROMBOCITOPENICAS</v>
          </cell>
          <cell r="C1862" t="str">
            <v>048</v>
          </cell>
        </row>
        <row r="1863">
          <cell r="A1863" t="str">
            <v>D693</v>
          </cell>
          <cell r="B1863" t="str">
            <v>PURPURA TROMBOCITOPENICAS IDIOPATICA</v>
          </cell>
          <cell r="C1863" t="str">
            <v>048</v>
          </cell>
        </row>
        <row r="1864">
          <cell r="A1864" t="str">
            <v>D694</v>
          </cell>
          <cell r="B1864" t="str">
            <v>OTRAS TROMBOCITOPENIAS PRIMARIAS</v>
          </cell>
          <cell r="C1864" t="str">
            <v>048</v>
          </cell>
        </row>
        <row r="1865">
          <cell r="A1865" t="str">
            <v>D695</v>
          </cell>
          <cell r="B1865" t="str">
            <v>TROMBOCITOPENIA SECUNDARIA</v>
          </cell>
          <cell r="C1865" t="str">
            <v>048</v>
          </cell>
        </row>
        <row r="1866">
          <cell r="A1866" t="str">
            <v>D696</v>
          </cell>
          <cell r="B1866" t="str">
            <v>TROMBOCITOPENIA NO ESPECIFICADA</v>
          </cell>
          <cell r="C1866" t="str">
            <v>048</v>
          </cell>
        </row>
        <row r="1867">
          <cell r="A1867" t="str">
            <v>D698</v>
          </cell>
          <cell r="B1867" t="str">
            <v>OTRAS AFECCIONES HEMORRAGICAS ESPECIFICADAS</v>
          </cell>
          <cell r="C1867" t="str">
            <v>048</v>
          </cell>
        </row>
        <row r="1868">
          <cell r="A1868" t="str">
            <v>D699</v>
          </cell>
          <cell r="B1868" t="str">
            <v>AFECCIONES HEMORRAGICA, NO ESPECIFICADA</v>
          </cell>
          <cell r="C1868" t="str">
            <v>048</v>
          </cell>
        </row>
        <row r="1869">
          <cell r="A1869" t="str">
            <v>D70</v>
          </cell>
          <cell r="B1869" t="str">
            <v>AGRANULOCITOSIS</v>
          </cell>
          <cell r="C1869" t="str">
            <v>050</v>
          </cell>
        </row>
        <row r="1870">
          <cell r="A1870" t="str">
            <v>D71</v>
          </cell>
          <cell r="B1870" t="str">
            <v>TRASTORNO FUNCIONALES DE LOS POLIMORFONUCLEARES NEUTROFILOS</v>
          </cell>
          <cell r="C1870" t="str">
            <v>050</v>
          </cell>
        </row>
        <row r="1871">
          <cell r="A1871" t="str">
            <v>D72</v>
          </cell>
          <cell r="B1871" t="str">
            <v>OTROS TRASTORNOS DE LOS LEUCOCITOS</v>
          </cell>
          <cell r="C1871" t="str">
            <v>050</v>
          </cell>
        </row>
        <row r="1872">
          <cell r="A1872" t="str">
            <v>D720</v>
          </cell>
          <cell r="B1872" t="str">
            <v>ANOMALIAS GENETICAS DE LOS LEUCOCITOS</v>
          </cell>
          <cell r="C1872" t="str">
            <v>050</v>
          </cell>
        </row>
        <row r="1873">
          <cell r="A1873" t="str">
            <v>D721</v>
          </cell>
          <cell r="B1873" t="str">
            <v>EOSINOFILIA</v>
          </cell>
          <cell r="C1873" t="str">
            <v>050</v>
          </cell>
        </row>
        <row r="1874">
          <cell r="A1874" t="str">
            <v>D728</v>
          </cell>
          <cell r="B1874" t="str">
            <v>OTROS TRASTORNOS ESPECIFICADOS DE LOS LEUCOCITOS</v>
          </cell>
          <cell r="C1874" t="str">
            <v>050</v>
          </cell>
        </row>
        <row r="1875">
          <cell r="A1875" t="str">
            <v>D729</v>
          </cell>
          <cell r="B1875" t="str">
            <v>TRASTORNOS DE LOS LEUCOCITOS, NO ESPECIFICADOS</v>
          </cell>
          <cell r="C1875" t="str">
            <v>050</v>
          </cell>
        </row>
        <row r="1876">
          <cell r="A1876" t="str">
            <v>D73</v>
          </cell>
          <cell r="B1876" t="str">
            <v>ENFERMEDADES DEL BAZO</v>
          </cell>
          <cell r="C1876" t="str">
            <v>050</v>
          </cell>
        </row>
        <row r="1877">
          <cell r="A1877" t="str">
            <v>D730</v>
          </cell>
          <cell r="B1877" t="str">
            <v>HIPOESPLENISMO</v>
          </cell>
          <cell r="C1877" t="str">
            <v>050</v>
          </cell>
        </row>
        <row r="1878">
          <cell r="A1878" t="str">
            <v>D731</v>
          </cell>
          <cell r="B1878" t="str">
            <v>HIPERESPLENISMO</v>
          </cell>
          <cell r="C1878" t="str">
            <v>050</v>
          </cell>
        </row>
        <row r="1879">
          <cell r="A1879" t="str">
            <v>D732</v>
          </cell>
          <cell r="B1879" t="str">
            <v>ESPLENOMEGALIA CONGESTIVA CRONICA</v>
          </cell>
          <cell r="C1879" t="str">
            <v>050</v>
          </cell>
        </row>
        <row r="1880">
          <cell r="A1880" t="str">
            <v>D733</v>
          </cell>
          <cell r="B1880" t="str">
            <v>ABSCESO DEL BAZO</v>
          </cell>
          <cell r="C1880" t="str">
            <v>050</v>
          </cell>
        </row>
        <row r="1881">
          <cell r="A1881" t="str">
            <v>D734</v>
          </cell>
          <cell r="B1881" t="str">
            <v>QUISTE DEL BAZO</v>
          </cell>
          <cell r="C1881" t="str">
            <v>050</v>
          </cell>
        </row>
        <row r="1882">
          <cell r="A1882" t="str">
            <v>D735</v>
          </cell>
          <cell r="B1882" t="str">
            <v>INFARTO DEL BAZO</v>
          </cell>
          <cell r="C1882" t="str">
            <v>050</v>
          </cell>
        </row>
        <row r="1883">
          <cell r="A1883" t="str">
            <v>D738</v>
          </cell>
          <cell r="B1883" t="str">
            <v>OTRAS ENFERMEDADES DEL BAZO</v>
          </cell>
          <cell r="C1883" t="str">
            <v>050</v>
          </cell>
        </row>
        <row r="1884">
          <cell r="A1884" t="str">
            <v>D739</v>
          </cell>
          <cell r="B1884" t="str">
            <v>ENFERMEDAD DEL BAZO, NO ESPECIFICADA</v>
          </cell>
          <cell r="C1884" t="str">
            <v>050</v>
          </cell>
        </row>
        <row r="1885">
          <cell r="A1885" t="str">
            <v>D74</v>
          </cell>
          <cell r="B1885" t="str">
            <v>METAHEMOGLOBINEMIA</v>
          </cell>
          <cell r="C1885" t="str">
            <v>050</v>
          </cell>
        </row>
        <row r="1886">
          <cell r="A1886" t="str">
            <v>D740</v>
          </cell>
          <cell r="B1886" t="str">
            <v>METAHEMOGLOBINEMIA CONGENITA</v>
          </cell>
          <cell r="C1886" t="str">
            <v>050</v>
          </cell>
        </row>
        <row r="1887">
          <cell r="A1887" t="str">
            <v>D748</v>
          </cell>
          <cell r="B1887" t="str">
            <v>OTRAS METAHEMOGLOBINEMIAS</v>
          </cell>
          <cell r="C1887" t="str">
            <v>050</v>
          </cell>
        </row>
        <row r="1888">
          <cell r="A1888" t="str">
            <v>D749</v>
          </cell>
          <cell r="B1888" t="str">
            <v>METAHEMOGLOBINEMIA, NO ESPECIFICADA</v>
          </cell>
          <cell r="C1888" t="str">
            <v>050</v>
          </cell>
        </row>
        <row r="1889">
          <cell r="A1889" t="str">
            <v>D75</v>
          </cell>
          <cell r="B1889" t="str">
            <v>OTRAS ENFERMEDADES DE LA SANGRE Y DE LOS ORG. HEMATOPOYETICOS</v>
          </cell>
          <cell r="C1889" t="str">
            <v>050</v>
          </cell>
        </row>
        <row r="1890">
          <cell r="A1890" t="str">
            <v>D750</v>
          </cell>
          <cell r="B1890" t="str">
            <v>ERITROCITOSIS FAMILIAR</v>
          </cell>
          <cell r="C1890" t="str">
            <v>050</v>
          </cell>
        </row>
        <row r="1891">
          <cell r="A1891" t="str">
            <v>D751</v>
          </cell>
          <cell r="B1891" t="str">
            <v>POLICITEMIA SECUNDARIA</v>
          </cell>
          <cell r="C1891" t="str">
            <v>050</v>
          </cell>
        </row>
        <row r="1892">
          <cell r="A1892" t="str">
            <v>D752</v>
          </cell>
          <cell r="B1892" t="str">
            <v>TROMBOCITOSIS ESENCIAL</v>
          </cell>
          <cell r="C1892" t="str">
            <v>050</v>
          </cell>
        </row>
        <row r="1893">
          <cell r="A1893" t="str">
            <v>D758</v>
          </cell>
          <cell r="B1893" t="str">
            <v>OTRAS ENF. ESPECIF. DE LA SANGRE Y DE LOS ORGANOS HEMATOPOYETICOS</v>
          </cell>
          <cell r="C1893" t="str">
            <v>050</v>
          </cell>
        </row>
        <row r="1894">
          <cell r="A1894" t="str">
            <v>D759</v>
          </cell>
          <cell r="B1894" t="str">
            <v>ENF. DE LA SANGRE Y DE LOS ORGANOS HEMATOPOYETICOS, NO ESPECIFICADA</v>
          </cell>
          <cell r="C1894" t="str">
            <v>050</v>
          </cell>
        </row>
        <row r="1895">
          <cell r="A1895" t="str">
            <v>D76</v>
          </cell>
          <cell r="B1895" t="str">
            <v>CIERTAS ENF. QUE AFECTAN AL TEJ. LINFORRETICULAR Y AL SIST.RETICULOEN</v>
          </cell>
          <cell r="C1895" t="str">
            <v>050</v>
          </cell>
        </row>
        <row r="1896">
          <cell r="A1896" t="str">
            <v>D760</v>
          </cell>
          <cell r="B1896" t="str">
            <v>HISTIOCITOSIS DE LAS CELULAS DE LANGERHANS, NO CLASIF. EN OTRA PARTE</v>
          </cell>
          <cell r="C1896" t="str">
            <v>050</v>
          </cell>
        </row>
        <row r="1897">
          <cell r="A1897" t="str">
            <v>D761</v>
          </cell>
          <cell r="B1897" t="str">
            <v>LINFOHISTIOCITOSIS HEMOFAGOCITICA</v>
          </cell>
          <cell r="C1897" t="str">
            <v>050</v>
          </cell>
        </row>
        <row r="1898">
          <cell r="A1898" t="str">
            <v>D762</v>
          </cell>
          <cell r="B1898" t="str">
            <v>SIDROME HEMOFAGOCITICO ASOCIADO A INFECCION</v>
          </cell>
          <cell r="C1898" t="str">
            <v>050</v>
          </cell>
        </row>
        <row r="1899">
          <cell r="A1899" t="str">
            <v>D763</v>
          </cell>
          <cell r="B1899" t="str">
            <v>OTROS SINDROMES HISTIOCITICOS</v>
          </cell>
          <cell r="C1899" t="str">
            <v>050</v>
          </cell>
        </row>
        <row r="1900">
          <cell r="A1900" t="str">
            <v>D80</v>
          </cell>
          <cell r="B1900" t="str">
            <v>INMUNODEFICIENCIA CON PREDOMINIO DE DEFECTOS DE LOS ANTICUERPOS</v>
          </cell>
          <cell r="C1900" t="str">
            <v>050</v>
          </cell>
        </row>
        <row r="1901">
          <cell r="A1901" t="str">
            <v>D800</v>
          </cell>
          <cell r="B1901" t="str">
            <v>HIPOGAMMAGLOBULINEMIA HEREDITARIA</v>
          </cell>
          <cell r="C1901" t="str">
            <v>050</v>
          </cell>
        </row>
        <row r="1902">
          <cell r="A1902" t="str">
            <v>D801</v>
          </cell>
          <cell r="B1902" t="str">
            <v>HIPOGAMMAGLOBULINEMIA NO FAMILIAR</v>
          </cell>
          <cell r="C1902" t="str">
            <v>050</v>
          </cell>
        </row>
        <row r="1903">
          <cell r="A1903" t="str">
            <v>D802</v>
          </cell>
          <cell r="B1903" t="str">
            <v>DEFICIENCIA SELECTIVA DE INMUNOGLOBULINA A (IGA)</v>
          </cell>
          <cell r="C1903" t="str">
            <v>050</v>
          </cell>
        </row>
        <row r="1904">
          <cell r="A1904" t="str">
            <v>D803</v>
          </cell>
          <cell r="B1904" t="str">
            <v>DEFICIENCIA SELECTIVA DE SUBCLASE DE LA INMUNOGLOBULINA G (IGG)</v>
          </cell>
          <cell r="C1904" t="str">
            <v>050</v>
          </cell>
        </row>
        <row r="1905">
          <cell r="A1905" t="str">
            <v>D804</v>
          </cell>
          <cell r="B1905" t="str">
            <v>DEFICIENCIA SELECTIVA DE INMUNOGLOBULINA M (IGM)</v>
          </cell>
          <cell r="C1905" t="str">
            <v>050</v>
          </cell>
        </row>
        <row r="1906">
          <cell r="A1906" t="str">
            <v>D805</v>
          </cell>
          <cell r="B1906" t="str">
            <v>INMUNODEFICIENCIA CON INCREMENTO DE INMUNOGLOBULINA M (IGM)</v>
          </cell>
          <cell r="C1906" t="str">
            <v>050</v>
          </cell>
        </row>
        <row r="1907">
          <cell r="A1907" t="str">
            <v>D806</v>
          </cell>
          <cell r="B1907" t="str">
            <v>DEFICIENCIA DE ANTICUERPOS CON INMUNO. CASI NORMALES O CON HIPERINMUNO</v>
          </cell>
          <cell r="C1907" t="str">
            <v>050</v>
          </cell>
        </row>
        <row r="1908">
          <cell r="A1908" t="str">
            <v>D807</v>
          </cell>
          <cell r="B1908" t="str">
            <v>HIPOGAMMAGLOBULINEMIA TRANSITORIA DE LA INFANCIA</v>
          </cell>
          <cell r="C1908" t="str">
            <v>050</v>
          </cell>
        </row>
        <row r="1909">
          <cell r="A1909" t="str">
            <v>D808</v>
          </cell>
          <cell r="B1909" t="str">
            <v>OTRAS INMUNODEFICIENCIAS CON PREDOMINIO DE DEFECTOS DE ANTICUERPOS</v>
          </cell>
          <cell r="C1909" t="str">
            <v>050</v>
          </cell>
        </row>
        <row r="1910">
          <cell r="A1910" t="str">
            <v>D809</v>
          </cell>
          <cell r="B1910" t="str">
            <v>INMUNODEF. CON PREDOMINIO DE DEFECTOS DE LOS ANTIC. NO ESPECIFICADA</v>
          </cell>
          <cell r="C1910" t="str">
            <v>050</v>
          </cell>
        </row>
        <row r="1911">
          <cell r="A1911" t="str">
            <v>D81</v>
          </cell>
          <cell r="B1911" t="str">
            <v>INMUNODEFICIENCIAS COMBINADAS</v>
          </cell>
          <cell r="C1911" t="str">
            <v>050</v>
          </cell>
        </row>
        <row r="1912">
          <cell r="A1912" t="str">
            <v>D810</v>
          </cell>
          <cell r="B1912" t="str">
            <v>INMUNODEFICIENCA COMBINADA SEVERA (IDCS) CON DISGENECIA RETICULAR</v>
          </cell>
          <cell r="C1912" t="str">
            <v>050</v>
          </cell>
        </row>
        <row r="1913">
          <cell r="A1913" t="str">
            <v>D811</v>
          </cell>
          <cell r="B1913" t="str">
            <v>INMUNODEFICIENCIA COMBINADA SEVERA (IDCS) CON LINFOCITOPENIA T Y B</v>
          </cell>
          <cell r="C1913" t="str">
            <v>050</v>
          </cell>
        </row>
        <row r="1914">
          <cell r="A1914" t="str">
            <v>D812</v>
          </cell>
          <cell r="B1914" t="str">
            <v>INMUNODEFICIENCIA COMBINADA SEVERA (IDCS) CON CIFRA BAJA O NORMAL</v>
          </cell>
          <cell r="C1914" t="str">
            <v>050</v>
          </cell>
        </row>
        <row r="1915">
          <cell r="A1915" t="str">
            <v>D813</v>
          </cell>
          <cell r="B1915" t="str">
            <v>DEFICIENCIA DE LA ADENOSINA DEAMINASA (ADA)</v>
          </cell>
          <cell r="C1915" t="str">
            <v>050</v>
          </cell>
        </row>
        <row r="1916">
          <cell r="A1916" t="str">
            <v>D814</v>
          </cell>
          <cell r="B1916" t="str">
            <v>SINDROME DE NEZELOF</v>
          </cell>
          <cell r="C1916" t="str">
            <v>050</v>
          </cell>
        </row>
        <row r="1917">
          <cell r="A1917" t="str">
            <v>D815</v>
          </cell>
          <cell r="B1917" t="str">
            <v>DEFICIENCIA DE LA FOSFORILASA PURINONUCLEOSIDA (FPN)</v>
          </cell>
          <cell r="C1917" t="str">
            <v>050</v>
          </cell>
        </row>
        <row r="1918">
          <cell r="A1918" t="str">
            <v>D816</v>
          </cell>
          <cell r="B1918" t="str">
            <v>DEFICIENCIA DE LA CLASE I DEL COMPLEJO DE HISTOCOMPATIBILIDAD MAYOR</v>
          </cell>
          <cell r="C1918" t="str">
            <v>050</v>
          </cell>
        </row>
        <row r="1919">
          <cell r="A1919" t="str">
            <v>D817</v>
          </cell>
          <cell r="B1919" t="str">
            <v>DEFICIENCIA DE LA CLASE II DEL COMPLEJO DE HISTOCOMPATIBILIDAD MAYOR</v>
          </cell>
          <cell r="C1919" t="str">
            <v>050</v>
          </cell>
        </row>
        <row r="1920">
          <cell r="A1920" t="str">
            <v>D818</v>
          </cell>
          <cell r="B1920" t="str">
            <v>OTRAS INMUNODEFICIENCIAS COMBINADAS</v>
          </cell>
          <cell r="C1920" t="str">
            <v>050</v>
          </cell>
        </row>
        <row r="1921">
          <cell r="A1921" t="str">
            <v>D819</v>
          </cell>
          <cell r="B1921" t="str">
            <v>INMUNODEFICIENCIA COMBINADA, NO ESPECIFICADA</v>
          </cell>
          <cell r="C1921" t="str">
            <v>050</v>
          </cell>
        </row>
        <row r="1922">
          <cell r="A1922" t="str">
            <v>D82</v>
          </cell>
          <cell r="B1922" t="str">
            <v>INMUNODEFICIENCIA ASOCIADA CON OTROS DEFECTOS MAYORES</v>
          </cell>
          <cell r="C1922" t="str">
            <v>050</v>
          </cell>
        </row>
        <row r="1923">
          <cell r="A1923" t="str">
            <v>D820</v>
          </cell>
          <cell r="B1923" t="str">
            <v>SINDROME DE WISKOTT-ALDRICH</v>
          </cell>
          <cell r="C1923" t="str">
            <v>050</v>
          </cell>
        </row>
        <row r="1924">
          <cell r="A1924" t="str">
            <v>D821</v>
          </cell>
          <cell r="B1924" t="str">
            <v>SINDROME DE DI GEORGE</v>
          </cell>
          <cell r="C1924" t="str">
            <v>050</v>
          </cell>
        </row>
        <row r="1925">
          <cell r="A1925" t="str">
            <v>D822</v>
          </cell>
          <cell r="B1925" t="str">
            <v>INMUNODEFICIENCIA CON ENANISMO MICROMELICO (MIEBROS CORTOS)</v>
          </cell>
          <cell r="C1925" t="str">
            <v>050</v>
          </cell>
        </row>
        <row r="1926">
          <cell r="A1926" t="str">
            <v>D823</v>
          </cell>
          <cell r="B1926" t="str">
            <v>INMUNODEF. CONSECUTIVA A RESPUESTA DEFECTUOSA HERED. CONTRA EL VIR</v>
          </cell>
          <cell r="C1926" t="str">
            <v>050</v>
          </cell>
        </row>
        <row r="1927">
          <cell r="A1927" t="str">
            <v>D824</v>
          </cell>
          <cell r="B1927" t="str">
            <v>SINDROME DE HIPERINMUNOGLOBULINA E (IGE)</v>
          </cell>
          <cell r="C1927" t="str">
            <v>050</v>
          </cell>
        </row>
        <row r="1928">
          <cell r="A1928" t="str">
            <v>D828</v>
          </cell>
          <cell r="B1928" t="str">
            <v>INMUNODEFICIENCIA ASOCIADA CON OTROS DEFECTOS MAYORES ESPECIFICADOS</v>
          </cell>
          <cell r="C1928" t="str">
            <v>050</v>
          </cell>
        </row>
        <row r="1929">
          <cell r="A1929" t="str">
            <v>D829</v>
          </cell>
          <cell r="B1929" t="str">
            <v>INMUNODEFICIENCIA ASOCIADA CON DEFECTOS MAYORES NO ESPECIFICADOS</v>
          </cell>
          <cell r="C1929" t="str">
            <v>050</v>
          </cell>
        </row>
        <row r="1930">
          <cell r="A1930" t="str">
            <v>D83</v>
          </cell>
          <cell r="B1930" t="str">
            <v>INMUNODEFICIENCIA VARAIBLE COMUN</v>
          </cell>
          <cell r="C1930" t="str">
            <v>050</v>
          </cell>
        </row>
        <row r="1931">
          <cell r="A1931" t="str">
            <v>D830</v>
          </cell>
          <cell r="B1931" t="str">
            <v>INMUNODEF. VARIABLE COMUN CON PRED. DE ANORMALIDAD EN EL MUMERO</v>
          </cell>
          <cell r="C1931" t="str">
            <v>050</v>
          </cell>
        </row>
        <row r="1932">
          <cell r="A1932" t="str">
            <v>D831</v>
          </cell>
          <cell r="B1932" t="str">
            <v>INMUNODEF. VARIABLE COMUN CON PRED. DE TRASTORNOS INMUNORREGUL.</v>
          </cell>
          <cell r="C1932" t="str">
            <v>050</v>
          </cell>
        </row>
        <row r="1933">
          <cell r="A1933" t="str">
            <v>D832</v>
          </cell>
          <cell r="B1933" t="str">
            <v>INMUNODEF. VARIABLE COMUN CON AUTOANTICUERPOS ANTI-B O ANTI-T</v>
          </cell>
          <cell r="C1933" t="str">
            <v>050</v>
          </cell>
        </row>
        <row r="1934">
          <cell r="A1934" t="str">
            <v>D838</v>
          </cell>
          <cell r="B1934" t="str">
            <v>OTRAS INMUNODEFICIENCIA VARIABLES COMUNES</v>
          </cell>
          <cell r="C1934" t="str">
            <v>050</v>
          </cell>
        </row>
        <row r="1935">
          <cell r="A1935" t="str">
            <v>D839</v>
          </cell>
          <cell r="B1935" t="str">
            <v>INMUNODEFICIENCIA VARIABLES COMUN, NO ESPECIFICADA</v>
          </cell>
          <cell r="C1935" t="str">
            <v>050</v>
          </cell>
        </row>
        <row r="1936">
          <cell r="A1936" t="str">
            <v>D84</v>
          </cell>
          <cell r="B1936" t="str">
            <v>OTRAS INMUNODEFICIENCIAS</v>
          </cell>
          <cell r="C1936" t="str">
            <v>050</v>
          </cell>
        </row>
        <row r="1937">
          <cell r="A1937" t="str">
            <v>D840</v>
          </cell>
          <cell r="B1937" t="str">
            <v>DEFECTO DE LA FUNCION-1 DEL LINFOCITO (LFA-1)</v>
          </cell>
          <cell r="C1937" t="str">
            <v>050</v>
          </cell>
        </row>
        <row r="1938">
          <cell r="A1938" t="str">
            <v>D841</v>
          </cell>
          <cell r="B1938" t="str">
            <v>DEFECTO DEL SISTEMA DEL COMPLEMENTO</v>
          </cell>
          <cell r="C1938" t="str">
            <v>050</v>
          </cell>
        </row>
        <row r="1939">
          <cell r="A1939" t="str">
            <v>D848</v>
          </cell>
          <cell r="B1939" t="str">
            <v>OTRAS INMUNODEFICIENCIAS ESPECIFICADAS</v>
          </cell>
          <cell r="C1939" t="str">
            <v>050</v>
          </cell>
        </row>
        <row r="1940">
          <cell r="A1940" t="str">
            <v>D849</v>
          </cell>
          <cell r="B1940" t="str">
            <v>INMUNODEFICIENCIA, NO ESPECIFICADA</v>
          </cell>
          <cell r="C1940" t="str">
            <v>050</v>
          </cell>
        </row>
        <row r="1941">
          <cell r="A1941" t="str">
            <v>D86</v>
          </cell>
          <cell r="B1941" t="str">
            <v>SARCOIDOSIS</v>
          </cell>
          <cell r="C1941" t="str">
            <v>050</v>
          </cell>
        </row>
        <row r="1942">
          <cell r="A1942" t="str">
            <v>D860</v>
          </cell>
          <cell r="B1942" t="str">
            <v>SARCOIDOSIS DEL PULMON</v>
          </cell>
          <cell r="C1942" t="str">
            <v>050</v>
          </cell>
        </row>
        <row r="1943">
          <cell r="A1943" t="str">
            <v>D861</v>
          </cell>
          <cell r="B1943" t="str">
            <v>SARCOIDOSIS DE LOS GANGLIOS LINFATICOS</v>
          </cell>
          <cell r="C1943" t="str">
            <v>050</v>
          </cell>
        </row>
        <row r="1944">
          <cell r="A1944" t="str">
            <v>D862</v>
          </cell>
          <cell r="B1944" t="str">
            <v>SARCOIDOSIS DEL PULMON Y DE LOS GANGLIOS LINFATICOS</v>
          </cell>
          <cell r="C1944" t="str">
            <v>050</v>
          </cell>
        </row>
        <row r="1945">
          <cell r="A1945" t="str">
            <v>D863</v>
          </cell>
          <cell r="B1945" t="str">
            <v>SARCOIDOSIS DE LA PIEL</v>
          </cell>
          <cell r="C1945" t="str">
            <v>050</v>
          </cell>
        </row>
        <row r="1946">
          <cell r="A1946" t="str">
            <v>D868</v>
          </cell>
          <cell r="B1946" t="str">
            <v>SARCOIDOSIS DE OTROS SITIOS ESPECIFICADOS O DE SITIOS COMBINADOS</v>
          </cell>
          <cell r="C1946" t="str">
            <v>050</v>
          </cell>
        </row>
        <row r="1947">
          <cell r="A1947" t="str">
            <v>D869</v>
          </cell>
          <cell r="B1947" t="str">
            <v>SARCOIDOSIS DE SITIO NO ESPECIFICADO</v>
          </cell>
          <cell r="C1947" t="str">
            <v>050</v>
          </cell>
        </row>
        <row r="1948">
          <cell r="A1948" t="str">
            <v>D89</v>
          </cell>
          <cell r="B1948" t="str">
            <v>OTROS TRASTORNOS QUE AFECTAN EL MECANISMO DE LA INMUNIDAD, NO CLAS.</v>
          </cell>
          <cell r="C1948" t="str">
            <v>050</v>
          </cell>
        </row>
        <row r="1949">
          <cell r="A1949" t="str">
            <v>D890</v>
          </cell>
          <cell r="B1949" t="str">
            <v>HIPRGAMMAGLOBULINEMIA POLICIONAL</v>
          </cell>
          <cell r="C1949" t="str">
            <v>050</v>
          </cell>
        </row>
        <row r="1950">
          <cell r="A1950" t="str">
            <v>D891</v>
          </cell>
          <cell r="B1950" t="str">
            <v>CRIOGLOBULINEMIA</v>
          </cell>
          <cell r="C1950" t="str">
            <v>050</v>
          </cell>
        </row>
        <row r="1951">
          <cell r="A1951" t="str">
            <v>D892</v>
          </cell>
          <cell r="B1951" t="str">
            <v>HIPERGAMMAGLOBULINEMIA, NO ESPECIFICADA</v>
          </cell>
          <cell r="C1951" t="str">
            <v>050</v>
          </cell>
        </row>
        <row r="1952">
          <cell r="A1952" t="str">
            <v>D898</v>
          </cell>
          <cell r="B1952" t="str">
            <v>OTROS TRASTORNOS ESPECIF. QUE AFECTAN EL MECANISMO DE LA INMUNIDAD</v>
          </cell>
          <cell r="C1952" t="str">
            <v>050</v>
          </cell>
        </row>
        <row r="1953">
          <cell r="A1953" t="str">
            <v>D899</v>
          </cell>
          <cell r="B1953" t="str">
            <v>TRASTORNOS QUE AFECTAN AL MECANISMO DE LA INMUNIDAD, NO ESPECIFICAD</v>
          </cell>
          <cell r="C1953" t="str">
            <v>050</v>
          </cell>
        </row>
        <row r="1954">
          <cell r="A1954" t="str">
            <v>E00</v>
          </cell>
          <cell r="B1954" t="str">
            <v>SINDROME CONGENITO DE DEFICIENCIA DE YODO</v>
          </cell>
          <cell r="C1954" t="str">
            <v>054</v>
          </cell>
        </row>
        <row r="1955">
          <cell r="A1955" t="str">
            <v>E000</v>
          </cell>
          <cell r="B1955" t="str">
            <v>SIDROME CONGENITO DE DEFICIENCIA DE YODO, TIPO NUROLOGICO</v>
          </cell>
          <cell r="C1955" t="str">
            <v>054</v>
          </cell>
        </row>
        <row r="1956">
          <cell r="A1956" t="str">
            <v>E001</v>
          </cell>
          <cell r="B1956" t="str">
            <v>SIDROME DE DEFICIENCIA CONGENITA DE YODO, TIPO MIXEDEMATOSO</v>
          </cell>
          <cell r="C1956" t="str">
            <v>054</v>
          </cell>
        </row>
        <row r="1957">
          <cell r="A1957" t="str">
            <v>E002</v>
          </cell>
          <cell r="B1957" t="str">
            <v>SIDROME CONGENITO DE DEFICIENCIA DE YODO, TIPO MIXTO</v>
          </cell>
          <cell r="C1957" t="str">
            <v>054</v>
          </cell>
        </row>
        <row r="1958">
          <cell r="A1958" t="str">
            <v>E009</v>
          </cell>
          <cell r="B1958" t="str">
            <v>SIDROME CONGENITO DE YODO, NO ESPECIFICADO</v>
          </cell>
          <cell r="C1958" t="str">
            <v>054</v>
          </cell>
        </row>
        <row r="1959">
          <cell r="A1959" t="str">
            <v>E01</v>
          </cell>
          <cell r="B1959" t="str">
            <v>TRASTORNOS TIROIDEOS VINCULADOS A DEFICIENCIA DE YODO Y AFECCIONES</v>
          </cell>
          <cell r="C1959" t="str">
            <v>054</v>
          </cell>
        </row>
        <row r="1960">
          <cell r="A1960" t="str">
            <v>E010</v>
          </cell>
          <cell r="B1960" t="str">
            <v>BOCIO DIFUSO (ENDEMICO) RELACIONADO CON DEFICIENCIA DE YODO</v>
          </cell>
          <cell r="C1960" t="str">
            <v>054</v>
          </cell>
        </row>
        <row r="1961">
          <cell r="A1961" t="str">
            <v>E011</v>
          </cell>
          <cell r="B1961" t="str">
            <v>BOCIO MULTINODULAR (ENDEMICO) RELACIONADO CON DEFICIENCIA DE YODO</v>
          </cell>
          <cell r="C1961" t="str">
            <v>054</v>
          </cell>
        </row>
        <row r="1962">
          <cell r="A1962" t="str">
            <v>E012</v>
          </cell>
          <cell r="B1962" t="str">
            <v>BOCIO (ENDEMICO) RELACIONADO CON DEFICIENCIA DE YODO, NO ESPECIFICADO</v>
          </cell>
          <cell r="C1962" t="str">
            <v>054</v>
          </cell>
        </row>
        <row r="1963">
          <cell r="A1963" t="str">
            <v>E018</v>
          </cell>
          <cell r="B1963" t="str">
            <v>OTROS TRASTORNOS DE LA TIROIDES RELACIONADOS CON DEFIC. DE YODO</v>
          </cell>
          <cell r="C1963" t="str">
            <v>054</v>
          </cell>
        </row>
        <row r="1964">
          <cell r="A1964" t="str">
            <v>E02</v>
          </cell>
          <cell r="B1964" t="str">
            <v>HIPOTIROIDISMO SUBCLINICO POR DEFICIENCIA DE YODO</v>
          </cell>
          <cell r="C1964" t="str">
            <v>054</v>
          </cell>
        </row>
        <row r="1965">
          <cell r="A1965" t="str">
            <v>E03</v>
          </cell>
          <cell r="B1965" t="str">
            <v>OTROS HIPOTIROIDISMO</v>
          </cell>
          <cell r="C1965" t="str">
            <v>054</v>
          </cell>
        </row>
        <row r="1966">
          <cell r="A1966" t="str">
            <v>E030</v>
          </cell>
          <cell r="B1966" t="str">
            <v>HIPOTIROIDISMO CONGENITO CON BOCIO DIFUSO</v>
          </cell>
          <cell r="C1966" t="str">
            <v>054</v>
          </cell>
        </row>
        <row r="1967">
          <cell r="A1967" t="str">
            <v>E031</v>
          </cell>
          <cell r="B1967" t="str">
            <v>HIPOTIROIDISMO CONGENITO SIN BOCIO</v>
          </cell>
          <cell r="C1967" t="str">
            <v>054</v>
          </cell>
        </row>
        <row r="1968">
          <cell r="A1968" t="str">
            <v>E033</v>
          </cell>
          <cell r="B1968" t="str">
            <v>HIPOTIROIDISMO POSTINFECCIOOSO</v>
          </cell>
          <cell r="C1968" t="str">
            <v>054</v>
          </cell>
        </row>
        <row r="1969">
          <cell r="A1969" t="str">
            <v>E034</v>
          </cell>
          <cell r="B1969" t="str">
            <v>ATROFIA DE TIROIDES (ADQUIRIDA)</v>
          </cell>
          <cell r="C1969" t="str">
            <v>054</v>
          </cell>
        </row>
        <row r="1970">
          <cell r="A1970" t="str">
            <v>E035</v>
          </cell>
          <cell r="B1970" t="str">
            <v>COMA MIXEDEMATOSO</v>
          </cell>
          <cell r="C1970" t="str">
            <v>054</v>
          </cell>
        </row>
        <row r="1971">
          <cell r="A1971" t="str">
            <v>E038</v>
          </cell>
          <cell r="B1971" t="str">
            <v>OTROS HIPOTIROIDISMO ESPECIFICADOS</v>
          </cell>
          <cell r="C1971" t="str">
            <v>054</v>
          </cell>
        </row>
        <row r="1972">
          <cell r="A1972" t="str">
            <v>E039</v>
          </cell>
          <cell r="B1972" t="str">
            <v>HIPOTIROIDISMO, NO ESPECIFICADO</v>
          </cell>
          <cell r="C1972" t="str">
            <v>054</v>
          </cell>
        </row>
        <row r="1973">
          <cell r="A1973" t="str">
            <v>E04</v>
          </cell>
          <cell r="B1973" t="str">
            <v>OTROS BOCIOS NO TOXICOS</v>
          </cell>
          <cell r="C1973" t="str">
            <v>054</v>
          </cell>
        </row>
        <row r="1974">
          <cell r="A1974" t="str">
            <v>E040</v>
          </cell>
          <cell r="B1974" t="str">
            <v>BOCIO DIFUSO NO TOXICO</v>
          </cell>
          <cell r="C1974" t="str">
            <v>054</v>
          </cell>
        </row>
        <row r="1975">
          <cell r="A1975" t="str">
            <v>E041</v>
          </cell>
          <cell r="B1975" t="str">
            <v>NODULO TIROIDEO SOLITARIO NO TOXICO</v>
          </cell>
          <cell r="C1975" t="str">
            <v>054</v>
          </cell>
        </row>
        <row r="1976">
          <cell r="A1976" t="str">
            <v>E042</v>
          </cell>
          <cell r="B1976" t="str">
            <v>BOCIO MULTINODULAR NO TOXICO</v>
          </cell>
          <cell r="C1976" t="str">
            <v>054</v>
          </cell>
        </row>
        <row r="1977">
          <cell r="A1977" t="str">
            <v>E048</v>
          </cell>
          <cell r="B1977" t="str">
            <v>OTROS BOCIOS NO TOXICOS ESPECIFICADOS</v>
          </cell>
          <cell r="C1977" t="str">
            <v>054</v>
          </cell>
        </row>
        <row r="1978">
          <cell r="A1978" t="str">
            <v>E049</v>
          </cell>
          <cell r="B1978" t="str">
            <v>BOCIO NO TOXICO, NO ESPECIFICADO</v>
          </cell>
          <cell r="C1978" t="str">
            <v>054</v>
          </cell>
        </row>
        <row r="1979">
          <cell r="A1979" t="str">
            <v>E05</v>
          </cell>
          <cell r="B1979" t="str">
            <v>TIROTOXICOSIS (HIPERTIROIDISMO)</v>
          </cell>
          <cell r="C1979" t="str">
            <v>054</v>
          </cell>
        </row>
        <row r="1980">
          <cell r="A1980" t="str">
            <v>E050</v>
          </cell>
          <cell r="B1980" t="str">
            <v>TIROTOXICOSIS CON BOCIO DIFUSO</v>
          </cell>
          <cell r="C1980" t="str">
            <v>054</v>
          </cell>
        </row>
        <row r="1981">
          <cell r="A1981" t="str">
            <v>E051</v>
          </cell>
          <cell r="B1981" t="str">
            <v>TIORTOXICOSIS CON NODULO SOLITARIO TIROIDEO TOXICO</v>
          </cell>
          <cell r="C1981" t="str">
            <v>054</v>
          </cell>
        </row>
        <row r="1982">
          <cell r="A1982" t="str">
            <v>E052</v>
          </cell>
          <cell r="B1982" t="str">
            <v>TIROTOXICOSIS CON BOCIO MULTINODULAR TOXICO</v>
          </cell>
          <cell r="C1982" t="str">
            <v>054</v>
          </cell>
        </row>
        <row r="1983">
          <cell r="A1983" t="str">
            <v>E053</v>
          </cell>
          <cell r="B1983" t="str">
            <v>TIROTOXICOSIS POR TEJIDO TIROIDEO ECTOPICO</v>
          </cell>
          <cell r="C1983" t="str">
            <v>054</v>
          </cell>
        </row>
        <row r="1984">
          <cell r="A1984" t="str">
            <v>E054</v>
          </cell>
          <cell r="B1984" t="str">
            <v>TIROTOXICOSIS FACTICIA</v>
          </cell>
          <cell r="C1984" t="str">
            <v>054</v>
          </cell>
        </row>
        <row r="1985">
          <cell r="A1985" t="str">
            <v>E055</v>
          </cell>
          <cell r="B1985" t="str">
            <v>CRISIS O TORMENTA TIROTOXICA</v>
          </cell>
          <cell r="C1985" t="str">
            <v>054</v>
          </cell>
        </row>
        <row r="1986">
          <cell r="A1986" t="str">
            <v>E058</v>
          </cell>
          <cell r="B1986" t="str">
            <v>OTRAS TIROTOXICOSIS</v>
          </cell>
          <cell r="C1986" t="str">
            <v>054</v>
          </cell>
        </row>
        <row r="1987">
          <cell r="A1987" t="str">
            <v>E059</v>
          </cell>
          <cell r="B1987" t="str">
            <v>TIROTOXICOSIS, NO ESPECIFICADA</v>
          </cell>
          <cell r="C1987" t="str">
            <v>054</v>
          </cell>
        </row>
        <row r="1988">
          <cell r="A1988" t="str">
            <v>E06</v>
          </cell>
          <cell r="B1988" t="str">
            <v>TIROIDITIS</v>
          </cell>
          <cell r="C1988" t="str">
            <v>054</v>
          </cell>
        </row>
        <row r="1989">
          <cell r="A1989" t="str">
            <v>E060</v>
          </cell>
          <cell r="B1989" t="str">
            <v>TIROIDITIS AGUDA</v>
          </cell>
          <cell r="C1989" t="str">
            <v>054</v>
          </cell>
        </row>
        <row r="1990">
          <cell r="A1990" t="str">
            <v>E061</v>
          </cell>
          <cell r="B1990" t="str">
            <v>TIROIDITIS SUBAGUDA</v>
          </cell>
          <cell r="C1990" t="str">
            <v>054</v>
          </cell>
        </row>
        <row r="1991">
          <cell r="A1991" t="str">
            <v>E062</v>
          </cell>
          <cell r="B1991" t="str">
            <v>TIROIDITIS CRONICA CON TIROTOXICOSIS TRANSITORIA</v>
          </cell>
          <cell r="C1991" t="str">
            <v>054</v>
          </cell>
        </row>
        <row r="1992">
          <cell r="A1992" t="str">
            <v>E063</v>
          </cell>
          <cell r="B1992" t="str">
            <v>TIROIDITIS AUTOINMUNE</v>
          </cell>
          <cell r="C1992" t="str">
            <v>054</v>
          </cell>
        </row>
        <row r="1993">
          <cell r="A1993" t="str">
            <v>E064</v>
          </cell>
          <cell r="B1993" t="str">
            <v>TIROIDITIS INDUCIDA POR DROGAS</v>
          </cell>
          <cell r="C1993" t="str">
            <v>054</v>
          </cell>
        </row>
        <row r="1994">
          <cell r="A1994" t="str">
            <v>E065</v>
          </cell>
          <cell r="B1994" t="str">
            <v>OTRAS TIROIDITIS CRONICAS</v>
          </cell>
          <cell r="C1994" t="str">
            <v>054</v>
          </cell>
        </row>
        <row r="1995">
          <cell r="A1995" t="str">
            <v>E069</v>
          </cell>
          <cell r="B1995" t="str">
            <v>TIROIDITIS, NO ESPECIFICADA</v>
          </cell>
          <cell r="C1995" t="str">
            <v>054</v>
          </cell>
        </row>
        <row r="1996">
          <cell r="A1996" t="str">
            <v>E07</v>
          </cell>
          <cell r="B1996" t="str">
            <v>OTROS TRASTORNOS TIROIDEOS</v>
          </cell>
          <cell r="C1996" t="str">
            <v>054</v>
          </cell>
        </row>
        <row r="1997">
          <cell r="A1997" t="str">
            <v>E070</v>
          </cell>
          <cell r="B1997" t="str">
            <v>HIPERSECRECION DE CALCITONINA</v>
          </cell>
          <cell r="C1997" t="str">
            <v>054</v>
          </cell>
        </row>
        <row r="1998">
          <cell r="A1998" t="str">
            <v>E071</v>
          </cell>
          <cell r="B1998" t="str">
            <v>BOCIO DISHORMOGENETICO</v>
          </cell>
          <cell r="C1998" t="str">
            <v>054</v>
          </cell>
        </row>
        <row r="1999">
          <cell r="A1999" t="str">
            <v>E078</v>
          </cell>
          <cell r="B1999" t="str">
            <v>OTROS TRASTORNOS ESPECIFICADOS DE LA GLANDULA TIROIDES</v>
          </cell>
          <cell r="C1999" t="str">
            <v>054</v>
          </cell>
        </row>
        <row r="2000">
          <cell r="A2000" t="str">
            <v>E079</v>
          </cell>
          <cell r="B2000" t="str">
            <v>TRASTORNO DE LA GLANDULA TIROIDES, NO ESPECIFICADO</v>
          </cell>
          <cell r="C2000" t="str">
            <v>054</v>
          </cell>
        </row>
        <row r="2001">
          <cell r="A2001" t="str">
            <v>E10</v>
          </cell>
          <cell r="B2001" t="str">
            <v>DIABETES MELLITUS INSULINODEPENDIENTE</v>
          </cell>
          <cell r="C2001" t="str">
            <v>052</v>
          </cell>
        </row>
        <row r="2002">
          <cell r="A2002" t="str">
            <v>E107</v>
          </cell>
          <cell r="B2002" t="str">
            <v>DIABETES MELLITUS INSULINODEPENDIENTE</v>
          </cell>
          <cell r="C2002" t="str">
            <v>052</v>
          </cell>
        </row>
        <row r="2003">
          <cell r="A2003" t="str">
            <v>E109</v>
          </cell>
          <cell r="B2003" t="str">
            <v>DIABETES MELLITUS INSULINODEPENDIENTE</v>
          </cell>
          <cell r="C2003" t="str">
            <v>052</v>
          </cell>
        </row>
        <row r="2004">
          <cell r="A2004" t="str">
            <v>E11</v>
          </cell>
          <cell r="B2004" t="str">
            <v>DIABETES MELLITUS NO INSULINODEPENDIENTE</v>
          </cell>
          <cell r="C2004" t="str">
            <v>052</v>
          </cell>
        </row>
        <row r="2005">
          <cell r="A2005" t="str">
            <v>E112</v>
          </cell>
          <cell r="B2005" t="str">
            <v>DIABETES MELLITUS NO INSULINODEPENDIENTE</v>
          </cell>
          <cell r="C2005" t="str">
            <v>052</v>
          </cell>
        </row>
        <row r="2006">
          <cell r="A2006" t="str">
            <v>E116</v>
          </cell>
          <cell r="B2006" t="str">
            <v>DIABETES MELLITUS NO INSULINODEPENDIENTE</v>
          </cell>
          <cell r="C2006" t="str">
            <v>052</v>
          </cell>
        </row>
        <row r="2007">
          <cell r="A2007" t="str">
            <v>E117</v>
          </cell>
          <cell r="B2007" t="str">
            <v>DIABETES MELLITUS NO INSULINODEPENDIENTE</v>
          </cell>
          <cell r="C2007" t="str">
            <v>052</v>
          </cell>
        </row>
        <row r="2008">
          <cell r="A2008" t="str">
            <v>E119</v>
          </cell>
          <cell r="B2008" t="str">
            <v>DIABETES MELLITUS NO INSULINODEPENDIENTE</v>
          </cell>
          <cell r="C2008" t="str">
            <v>052</v>
          </cell>
        </row>
        <row r="2009">
          <cell r="A2009" t="str">
            <v>E122</v>
          </cell>
          <cell r="B2009" t="str">
            <v>DIABETES MELLITUS ASOCIADA CON DESNUTRICION</v>
          </cell>
          <cell r="C2009" t="str">
            <v>052</v>
          </cell>
        </row>
        <row r="2010">
          <cell r="A2010" t="str">
            <v>E13</v>
          </cell>
          <cell r="B2010" t="str">
            <v>OTRAS DIABETES MELLITUS ESPECIFICADAS</v>
          </cell>
          <cell r="C2010" t="str">
            <v>052</v>
          </cell>
        </row>
        <row r="2011">
          <cell r="A2011" t="str">
            <v>E142</v>
          </cell>
          <cell r="B2011" t="str">
            <v>DIABETES MELLITUS, NO ESPECIFICADA</v>
          </cell>
          <cell r="C2011" t="str">
            <v>052</v>
          </cell>
        </row>
        <row r="2012">
          <cell r="A2012" t="str">
            <v>E145</v>
          </cell>
          <cell r="B2012" t="str">
            <v>DIABETES MELLITUS, NO ESPECIFICADA</v>
          </cell>
          <cell r="C2012" t="str">
            <v>052</v>
          </cell>
        </row>
        <row r="2013">
          <cell r="A2013" t="str">
            <v>E146</v>
          </cell>
          <cell r="B2013" t="str">
            <v>DIABETES MELLITUS, NO ESPECIFICADA</v>
          </cell>
          <cell r="C2013" t="str">
            <v>052</v>
          </cell>
        </row>
        <row r="2014">
          <cell r="A2014" t="str">
            <v>E147</v>
          </cell>
          <cell r="B2014" t="str">
            <v>DIABETES MELLITUS, NO ESPECIFICADA</v>
          </cell>
          <cell r="C2014" t="str">
            <v>052</v>
          </cell>
        </row>
        <row r="2015">
          <cell r="A2015" t="str">
            <v>E149</v>
          </cell>
          <cell r="B2015" t="str">
            <v>DIABETES MELLITUS, NO ESPECIFICADA</v>
          </cell>
          <cell r="C2015" t="str">
            <v>052</v>
          </cell>
        </row>
        <row r="2016">
          <cell r="A2016" t="str">
            <v>E15</v>
          </cell>
          <cell r="B2016" t="str">
            <v>COMA HIPOGLICEMICO NO DIABETICO</v>
          </cell>
          <cell r="C2016" t="str">
            <v>054</v>
          </cell>
        </row>
        <row r="2017">
          <cell r="A2017" t="str">
            <v>E16</v>
          </cell>
          <cell r="B2017" t="str">
            <v>OTROS TRASTORNOS DE LA SECRECION INTERNA DEL PANCREAS</v>
          </cell>
          <cell r="C2017" t="str">
            <v>054</v>
          </cell>
        </row>
        <row r="2018">
          <cell r="A2018" t="str">
            <v>E160</v>
          </cell>
          <cell r="B2018" t="str">
            <v>HIPOGLICEMIA SIN COMA, INDUCIDA POR DROGAS</v>
          </cell>
          <cell r="C2018" t="str">
            <v>054</v>
          </cell>
        </row>
        <row r="2019">
          <cell r="A2019" t="str">
            <v>E161</v>
          </cell>
          <cell r="B2019" t="str">
            <v>OTRAS HIPOGLICEMIAS</v>
          </cell>
          <cell r="C2019" t="str">
            <v>054</v>
          </cell>
        </row>
        <row r="2020">
          <cell r="A2020" t="str">
            <v>E162</v>
          </cell>
          <cell r="B2020" t="str">
            <v>HIPOGLICEMIA, NO ESPECIFICADA</v>
          </cell>
          <cell r="C2020" t="str">
            <v>054</v>
          </cell>
        </row>
        <row r="2021">
          <cell r="A2021" t="str">
            <v>E163</v>
          </cell>
          <cell r="B2021" t="str">
            <v>SECRECION EXAGERADA DEL GLUCAGON</v>
          </cell>
          <cell r="C2021" t="str">
            <v>054</v>
          </cell>
        </row>
        <row r="2022">
          <cell r="A2022" t="str">
            <v>E168</v>
          </cell>
          <cell r="B2022" t="str">
            <v>OTROS TRASTORNOS ESPECIFICADOS DE LA SECRECION INTERNA DEL PANCREAS</v>
          </cell>
          <cell r="C2022" t="str">
            <v>054</v>
          </cell>
        </row>
        <row r="2023">
          <cell r="A2023" t="str">
            <v>E169</v>
          </cell>
          <cell r="B2023" t="str">
            <v>TRASTORNOS DE LA SECRECION INTERNA DEL PANCREAS, SIN OTRA ESPECIFIC</v>
          </cell>
          <cell r="C2023" t="str">
            <v>054</v>
          </cell>
        </row>
        <row r="2024">
          <cell r="A2024" t="str">
            <v>E21</v>
          </cell>
          <cell r="B2024" t="str">
            <v>HIPERPARATIRIODIMO Y OTROS TRASTORNOS DE LA GLANDULA PARATIROIDES</v>
          </cell>
          <cell r="C2024" t="str">
            <v>054</v>
          </cell>
        </row>
        <row r="2025">
          <cell r="A2025" t="str">
            <v>E210</v>
          </cell>
          <cell r="B2025" t="str">
            <v>HIPERPARATIROIDISMO PRIMARIO</v>
          </cell>
          <cell r="C2025" t="str">
            <v>054</v>
          </cell>
        </row>
        <row r="2026">
          <cell r="A2026" t="str">
            <v>E211</v>
          </cell>
          <cell r="B2026" t="str">
            <v>HIPERPARATIROIDISMO SECUNDARIO NO CLASIFICADO EN OTRA PARTE</v>
          </cell>
          <cell r="C2026" t="str">
            <v>054</v>
          </cell>
        </row>
        <row r="2027">
          <cell r="A2027" t="str">
            <v>E212</v>
          </cell>
          <cell r="B2027" t="str">
            <v>OTROS TIPOS DE HIPERTIROIDISMO</v>
          </cell>
          <cell r="C2027" t="str">
            <v>054</v>
          </cell>
        </row>
        <row r="2028">
          <cell r="A2028" t="str">
            <v>E213</v>
          </cell>
          <cell r="B2028" t="str">
            <v>HIPERPARATIROIDISMO, SIN OTRA ESPECIFICACION</v>
          </cell>
          <cell r="C2028" t="str">
            <v>054</v>
          </cell>
        </row>
        <row r="2029">
          <cell r="A2029" t="str">
            <v>E214</v>
          </cell>
          <cell r="B2029" t="str">
            <v>OTROS TRASTORNOS ESPECIFICADOS DE LA GLANDULA PARATIROIDES</v>
          </cell>
          <cell r="C2029" t="str">
            <v>054</v>
          </cell>
        </row>
        <row r="2030">
          <cell r="A2030" t="str">
            <v>E215</v>
          </cell>
          <cell r="B2030" t="str">
            <v>TRASTORNOS DE LA GANDULA PARATIROIDES, NO ESPECIFICADO</v>
          </cell>
          <cell r="C2030" t="str">
            <v>054</v>
          </cell>
        </row>
        <row r="2031">
          <cell r="A2031" t="str">
            <v>E22</v>
          </cell>
          <cell r="B2031" t="str">
            <v>HIPERFICION DE LA GLANDULA HIPOFISIS</v>
          </cell>
          <cell r="C2031" t="str">
            <v>054</v>
          </cell>
        </row>
        <row r="2032">
          <cell r="A2032" t="str">
            <v>E220</v>
          </cell>
          <cell r="B2032" t="str">
            <v>ACROMEGALIA Y GIGANTISMO HIPOFISARIO</v>
          </cell>
          <cell r="C2032" t="str">
            <v>054</v>
          </cell>
        </row>
        <row r="2033">
          <cell r="A2033" t="str">
            <v>E221</v>
          </cell>
          <cell r="B2033" t="str">
            <v>HIPERPROLACTINEMIA</v>
          </cell>
          <cell r="C2033" t="str">
            <v>054</v>
          </cell>
        </row>
        <row r="2034">
          <cell r="A2034" t="str">
            <v>E222</v>
          </cell>
          <cell r="B2034" t="str">
            <v>SIDROME DE SECRECION INAPROPIADA DE HORMONA ANTIDIURETICA</v>
          </cell>
          <cell r="C2034" t="str">
            <v>054</v>
          </cell>
        </row>
        <row r="2035">
          <cell r="A2035" t="str">
            <v>E228</v>
          </cell>
          <cell r="B2035" t="str">
            <v>OTRAS HIPERFUNCIONES DE LA GLANDULA HIPOFISIS</v>
          </cell>
          <cell r="C2035" t="str">
            <v>054</v>
          </cell>
        </row>
        <row r="2036">
          <cell r="A2036" t="str">
            <v>E229</v>
          </cell>
          <cell r="B2036" t="str">
            <v>HIPERFUNCION DE LA GLANDULA HIPOFISIS, NO ESPECIFICADA</v>
          </cell>
          <cell r="C2036" t="str">
            <v>054</v>
          </cell>
        </row>
        <row r="2037">
          <cell r="A2037" t="str">
            <v>E23</v>
          </cell>
          <cell r="B2037" t="str">
            <v>HIPOFUNCION Y OTROS TRASTORNOS DE LA GLANDULA HIPOFISIS</v>
          </cell>
          <cell r="C2037" t="str">
            <v>054</v>
          </cell>
        </row>
        <row r="2038">
          <cell r="A2038" t="str">
            <v>E230</v>
          </cell>
          <cell r="B2038" t="str">
            <v>HIPOPITUITARISMO</v>
          </cell>
          <cell r="C2038" t="str">
            <v>054</v>
          </cell>
        </row>
        <row r="2039">
          <cell r="A2039" t="str">
            <v>E231</v>
          </cell>
          <cell r="B2039" t="str">
            <v>HIPOPITUITARISMO INDUCIDO POR DROGAS</v>
          </cell>
          <cell r="C2039" t="str">
            <v>054</v>
          </cell>
        </row>
        <row r="2040">
          <cell r="A2040" t="str">
            <v>E232</v>
          </cell>
          <cell r="B2040" t="str">
            <v>DIABETES INSIPIDA</v>
          </cell>
          <cell r="C2040" t="str">
            <v>054</v>
          </cell>
        </row>
        <row r="2041">
          <cell r="A2041" t="str">
            <v>E233</v>
          </cell>
          <cell r="B2041" t="str">
            <v>DISFINCION HIPOTALAMICA, NO CLASIFICADA EN OTRA PARTE</v>
          </cell>
          <cell r="C2041" t="str">
            <v>054</v>
          </cell>
        </row>
        <row r="2042">
          <cell r="A2042" t="str">
            <v>E236</v>
          </cell>
          <cell r="B2042" t="str">
            <v>OTROS TRASTORNOS DE LA GLANDULA HIPOFISIS</v>
          </cell>
          <cell r="C2042" t="str">
            <v>054</v>
          </cell>
        </row>
        <row r="2043">
          <cell r="A2043" t="str">
            <v>E237</v>
          </cell>
          <cell r="B2043" t="str">
            <v>TRASTORNO DE LA GLANDULA HIPOFISIS, NO ESPECIFICADO</v>
          </cell>
          <cell r="C2043" t="str">
            <v>054</v>
          </cell>
        </row>
        <row r="2044">
          <cell r="A2044" t="str">
            <v>E24</v>
          </cell>
          <cell r="B2044" t="str">
            <v>SIDROME DE CUSHING</v>
          </cell>
          <cell r="C2044" t="str">
            <v>054</v>
          </cell>
        </row>
        <row r="2045">
          <cell r="A2045" t="str">
            <v>E240</v>
          </cell>
          <cell r="B2045" t="str">
            <v>ENFERMEDAD DE CUSHING DEPENDIENTE DE LA HIPOFISIS</v>
          </cell>
          <cell r="C2045" t="str">
            <v>054</v>
          </cell>
        </row>
        <row r="2046">
          <cell r="A2046" t="str">
            <v>E241</v>
          </cell>
          <cell r="B2046" t="str">
            <v>SINDROME DE NELSON</v>
          </cell>
          <cell r="C2046" t="str">
            <v>054</v>
          </cell>
        </row>
        <row r="2047">
          <cell r="A2047" t="str">
            <v>E242</v>
          </cell>
          <cell r="B2047" t="str">
            <v>SIDROME DE CUSHING INDUCIDO POR DROGAS</v>
          </cell>
          <cell r="C2047" t="str">
            <v>054</v>
          </cell>
        </row>
        <row r="2048">
          <cell r="A2048" t="str">
            <v>E243</v>
          </cell>
          <cell r="B2048" t="str">
            <v>SINDROME DE ACTH ECTOPICO</v>
          </cell>
          <cell r="C2048" t="str">
            <v>054</v>
          </cell>
        </row>
        <row r="2049">
          <cell r="A2049" t="str">
            <v>E244</v>
          </cell>
          <cell r="B2049" t="str">
            <v>SINDROME DE SEUDO-CUSHING INDUCIDO POR ALCOHOL</v>
          </cell>
          <cell r="C2049" t="str">
            <v>054</v>
          </cell>
        </row>
        <row r="2050">
          <cell r="A2050" t="str">
            <v>E248</v>
          </cell>
          <cell r="B2050" t="str">
            <v>OTROS TIPOS DE SINDROME DE CUSHING</v>
          </cell>
          <cell r="C2050" t="str">
            <v>054</v>
          </cell>
        </row>
        <row r="2051">
          <cell r="A2051" t="str">
            <v>E25</v>
          </cell>
          <cell r="B2051" t="str">
            <v>TRASTORNOS ADRENOGENITALES</v>
          </cell>
          <cell r="C2051" t="str">
            <v>054</v>
          </cell>
        </row>
        <row r="2052">
          <cell r="A2052" t="str">
            <v>E250</v>
          </cell>
          <cell r="B2052" t="str">
            <v>TRASTORNOS ADRENOGENITALES CONGENITOS CON DEFICIENCIA ENZIMATICA</v>
          </cell>
          <cell r="C2052" t="str">
            <v>054</v>
          </cell>
        </row>
        <row r="2053">
          <cell r="A2053" t="str">
            <v>E258</v>
          </cell>
          <cell r="B2053" t="str">
            <v>OTROS TRASTORNOS ADRENOGENITALES</v>
          </cell>
          <cell r="C2053" t="str">
            <v>054</v>
          </cell>
        </row>
        <row r="2054">
          <cell r="A2054" t="str">
            <v>E259</v>
          </cell>
          <cell r="B2054" t="str">
            <v>TRASTORNO ADRENOGENITALES, NO ESPECIFICADO</v>
          </cell>
          <cell r="C2054" t="str">
            <v>054</v>
          </cell>
        </row>
        <row r="2055">
          <cell r="A2055" t="str">
            <v>E26</v>
          </cell>
          <cell r="B2055" t="str">
            <v>HIPERALDOSTERONISMO</v>
          </cell>
          <cell r="C2055" t="str">
            <v>054</v>
          </cell>
        </row>
        <row r="2056">
          <cell r="A2056" t="str">
            <v>E260</v>
          </cell>
          <cell r="B2056" t="str">
            <v>HIPRALDOSTERONISMO PRIMARIO</v>
          </cell>
          <cell r="C2056" t="str">
            <v>054</v>
          </cell>
        </row>
        <row r="2057">
          <cell r="A2057" t="str">
            <v>E261</v>
          </cell>
          <cell r="B2057" t="str">
            <v>HIPERALDOSTERONISMO SECUNDARIO</v>
          </cell>
          <cell r="C2057" t="str">
            <v>054</v>
          </cell>
        </row>
        <row r="2058">
          <cell r="A2058" t="str">
            <v>E268</v>
          </cell>
          <cell r="B2058" t="str">
            <v>OTROS TIPOS DE HIPERALDOSTERONISMO</v>
          </cell>
          <cell r="C2058" t="str">
            <v>054</v>
          </cell>
        </row>
        <row r="2059">
          <cell r="A2059" t="str">
            <v>E269</v>
          </cell>
          <cell r="B2059" t="str">
            <v>HIPERALDOSTERONISMO, NO ESPECIFICADO</v>
          </cell>
          <cell r="C2059" t="str">
            <v>054</v>
          </cell>
        </row>
        <row r="2060">
          <cell r="A2060" t="str">
            <v>E27</v>
          </cell>
          <cell r="B2060" t="str">
            <v>OTROS TRASTORNOS DE LA GLANDULA SUPRARRENAL</v>
          </cell>
          <cell r="C2060" t="str">
            <v>054</v>
          </cell>
        </row>
        <row r="2061">
          <cell r="A2061" t="str">
            <v>E270</v>
          </cell>
          <cell r="B2061" t="str">
            <v>OTRA HIPERACTIVIDAD CORTICOSUPRARRENAL</v>
          </cell>
          <cell r="C2061" t="str">
            <v>054</v>
          </cell>
        </row>
        <row r="2062">
          <cell r="A2062" t="str">
            <v>E271</v>
          </cell>
          <cell r="B2062" t="str">
            <v>INSUFICIENCIA CORTICOSUPRARRENAL PRIMARIA</v>
          </cell>
          <cell r="C2062" t="str">
            <v>054</v>
          </cell>
        </row>
        <row r="2063">
          <cell r="A2063" t="str">
            <v>E272</v>
          </cell>
          <cell r="B2063" t="str">
            <v>CRISIS ADDISONIANA</v>
          </cell>
          <cell r="C2063" t="str">
            <v>054</v>
          </cell>
        </row>
        <row r="2064">
          <cell r="A2064" t="str">
            <v>E273</v>
          </cell>
          <cell r="B2064" t="str">
            <v>INSUFICIENCIA CORTICOSUPRARRENAL INDUCIDA PÓR DROGAS</v>
          </cell>
          <cell r="C2064" t="str">
            <v>054</v>
          </cell>
        </row>
        <row r="2065">
          <cell r="A2065" t="str">
            <v>E274</v>
          </cell>
          <cell r="B2065" t="str">
            <v>OTRAS INSUFICIENCIA CORTICOSUPRARRENAL Y LAS NO ESPECIFICADAS</v>
          </cell>
          <cell r="C2065" t="str">
            <v>054</v>
          </cell>
        </row>
        <row r="2066">
          <cell r="A2066" t="str">
            <v>E275</v>
          </cell>
          <cell r="B2066" t="str">
            <v>HIPERFUNCION DE LA MEDULA SUPRARRENAL</v>
          </cell>
          <cell r="C2066" t="str">
            <v>054</v>
          </cell>
        </row>
        <row r="2067">
          <cell r="A2067" t="str">
            <v>E278</v>
          </cell>
          <cell r="B2067" t="str">
            <v>OTROS TRASTORNOS ESPECIFICADOS DE LA GLANDULA SUPRARRENAL</v>
          </cell>
          <cell r="C2067" t="str">
            <v>054</v>
          </cell>
        </row>
        <row r="2068">
          <cell r="A2068" t="str">
            <v>E279</v>
          </cell>
          <cell r="B2068" t="str">
            <v>TRASTORNO DE LA GLANDULA SUPRARRENAL, NO ESPECIFICADO</v>
          </cell>
          <cell r="C2068" t="str">
            <v>054</v>
          </cell>
        </row>
        <row r="2069">
          <cell r="A2069" t="str">
            <v>E28</v>
          </cell>
          <cell r="B2069" t="str">
            <v>DISFUNCION OVARICA</v>
          </cell>
          <cell r="C2069" t="str">
            <v>054</v>
          </cell>
        </row>
        <row r="2070">
          <cell r="A2070" t="str">
            <v>E280</v>
          </cell>
          <cell r="B2070" t="str">
            <v>EXCESO DE ESTROGENOS</v>
          </cell>
          <cell r="C2070" t="str">
            <v>054</v>
          </cell>
        </row>
        <row r="2071">
          <cell r="A2071" t="str">
            <v>E281</v>
          </cell>
          <cell r="B2071" t="str">
            <v>EXCESO DE ANDROGENOS</v>
          </cell>
          <cell r="C2071" t="str">
            <v>054</v>
          </cell>
        </row>
        <row r="2072">
          <cell r="A2072" t="str">
            <v>E282</v>
          </cell>
          <cell r="B2072" t="str">
            <v>SINDROME DE OVARIO POLIQUISTICO</v>
          </cell>
          <cell r="C2072" t="str">
            <v>054</v>
          </cell>
        </row>
        <row r="2073">
          <cell r="A2073" t="str">
            <v>E283</v>
          </cell>
          <cell r="B2073" t="str">
            <v>INSUFICIENCIA OVARICA PRIMARIA</v>
          </cell>
          <cell r="C2073" t="str">
            <v>054</v>
          </cell>
        </row>
        <row r="2074">
          <cell r="A2074" t="str">
            <v>E288</v>
          </cell>
          <cell r="B2074" t="str">
            <v>OTRAS DISFUNCIONES OVARICAS</v>
          </cell>
          <cell r="C2074" t="str">
            <v>054</v>
          </cell>
        </row>
        <row r="2075">
          <cell r="A2075" t="str">
            <v>E289</v>
          </cell>
          <cell r="B2075" t="str">
            <v>DISFUNCION OVARICA, NO ESPECIFICADA</v>
          </cell>
          <cell r="C2075" t="str">
            <v>054</v>
          </cell>
        </row>
        <row r="2076">
          <cell r="A2076" t="str">
            <v>E29</v>
          </cell>
          <cell r="B2076" t="str">
            <v>DISFUNCION TESTICULAR</v>
          </cell>
          <cell r="C2076" t="str">
            <v>054</v>
          </cell>
        </row>
        <row r="2077">
          <cell r="A2077" t="str">
            <v>E290</v>
          </cell>
          <cell r="B2077" t="str">
            <v>HIPERFUNCION TESTICULAR</v>
          </cell>
          <cell r="C2077" t="str">
            <v>054</v>
          </cell>
        </row>
        <row r="2078">
          <cell r="A2078" t="str">
            <v>E291</v>
          </cell>
          <cell r="B2078" t="str">
            <v>HIPOFUNCION TESTICULAR</v>
          </cell>
          <cell r="C2078" t="str">
            <v>054</v>
          </cell>
        </row>
        <row r="2079">
          <cell r="A2079" t="str">
            <v>E298</v>
          </cell>
          <cell r="B2079" t="str">
            <v>OTRAS DISFUNCIONES TESTICULARES</v>
          </cell>
          <cell r="C2079" t="str">
            <v>054</v>
          </cell>
        </row>
        <row r="2080">
          <cell r="A2080" t="str">
            <v>E299</v>
          </cell>
          <cell r="B2080" t="str">
            <v>DISFUNCION TESTICULAR, NO ESPECIFICADA</v>
          </cell>
          <cell r="C2080" t="str">
            <v>054</v>
          </cell>
        </row>
        <row r="2081">
          <cell r="A2081" t="str">
            <v>E30</v>
          </cell>
          <cell r="B2081" t="str">
            <v>TRASTORNOS DE LA PUBERTAD, CLASIFIVADOS EN OTRA PARTE</v>
          </cell>
          <cell r="C2081" t="str">
            <v>054</v>
          </cell>
        </row>
        <row r="2082">
          <cell r="A2082" t="str">
            <v>E300</v>
          </cell>
          <cell r="B2082" t="str">
            <v>PUBERTAD RETARDADA</v>
          </cell>
          <cell r="C2082" t="str">
            <v>054</v>
          </cell>
        </row>
        <row r="2083">
          <cell r="A2083" t="str">
            <v>E301</v>
          </cell>
          <cell r="B2083" t="str">
            <v>PUBERTAD PRECOZ</v>
          </cell>
          <cell r="C2083" t="str">
            <v>054</v>
          </cell>
        </row>
        <row r="2084">
          <cell r="A2084" t="str">
            <v>E308</v>
          </cell>
          <cell r="B2084" t="str">
            <v>OTROS TRASTORNOS DE LA PUBERTAD</v>
          </cell>
          <cell r="C2084" t="str">
            <v>054</v>
          </cell>
        </row>
        <row r="2085">
          <cell r="A2085" t="str">
            <v>E309</v>
          </cell>
          <cell r="B2085" t="str">
            <v>TRASTORNOS DE LA PUBERTAD</v>
          </cell>
          <cell r="C2085" t="str">
            <v>054</v>
          </cell>
        </row>
        <row r="2086">
          <cell r="A2086" t="str">
            <v>E31</v>
          </cell>
          <cell r="B2086" t="str">
            <v>DISFUNCION POLIGLANDULAR</v>
          </cell>
          <cell r="C2086" t="str">
            <v>054</v>
          </cell>
        </row>
        <row r="2087">
          <cell r="A2087" t="str">
            <v>E310</v>
          </cell>
          <cell r="B2087" t="str">
            <v>INSUFICIENCIA POLIGLANDULAR AUTOINMUNE</v>
          </cell>
          <cell r="C2087" t="str">
            <v>054</v>
          </cell>
        </row>
        <row r="2088">
          <cell r="A2088" t="str">
            <v>E311</v>
          </cell>
          <cell r="B2088" t="str">
            <v>HIPERFUNCION POLIGLANDULAR</v>
          </cell>
          <cell r="C2088" t="str">
            <v>054</v>
          </cell>
        </row>
        <row r="2089">
          <cell r="A2089" t="str">
            <v>E318</v>
          </cell>
          <cell r="B2089" t="str">
            <v>OTRAS DISFUNCIONES POLIGLANDULAR</v>
          </cell>
          <cell r="C2089" t="str">
            <v>054</v>
          </cell>
        </row>
        <row r="2090">
          <cell r="A2090" t="str">
            <v>E319</v>
          </cell>
          <cell r="B2090" t="str">
            <v>DISFUCION POLIGLANDULAR, NO ESPECIFICADA</v>
          </cell>
          <cell r="C2090" t="str">
            <v>054</v>
          </cell>
        </row>
        <row r="2091">
          <cell r="A2091" t="str">
            <v>E32</v>
          </cell>
          <cell r="B2091" t="str">
            <v>ENFERMEDAD DEL TIMO</v>
          </cell>
          <cell r="C2091" t="str">
            <v>054</v>
          </cell>
        </row>
        <row r="2092">
          <cell r="A2092" t="str">
            <v>E320</v>
          </cell>
          <cell r="B2092" t="str">
            <v>HIPERPLASIA PERSISTENTE DEL TIMO</v>
          </cell>
          <cell r="C2092" t="str">
            <v>054</v>
          </cell>
        </row>
        <row r="2093">
          <cell r="A2093" t="str">
            <v>E321</v>
          </cell>
          <cell r="B2093" t="str">
            <v>ABSCESO DEL TIMO</v>
          </cell>
          <cell r="C2093" t="str">
            <v>054</v>
          </cell>
        </row>
        <row r="2094">
          <cell r="A2094" t="str">
            <v>E328</v>
          </cell>
          <cell r="B2094" t="str">
            <v>OTRAS ENFERMEDADES DEL TIMO</v>
          </cell>
          <cell r="C2094" t="str">
            <v>054</v>
          </cell>
        </row>
        <row r="2095">
          <cell r="A2095" t="str">
            <v>E329</v>
          </cell>
          <cell r="B2095" t="str">
            <v>ENFERMEDAD DEL TIMO, NO ESPECIFICADA</v>
          </cell>
          <cell r="C2095" t="str">
            <v>054</v>
          </cell>
        </row>
        <row r="2096">
          <cell r="A2096" t="str">
            <v>E34</v>
          </cell>
          <cell r="B2096" t="str">
            <v>OTROS TRASTORNOS ENDOCRINOS</v>
          </cell>
          <cell r="C2096" t="str">
            <v>054</v>
          </cell>
        </row>
        <row r="2097">
          <cell r="A2097" t="str">
            <v>E340</v>
          </cell>
          <cell r="B2097" t="str">
            <v>SIDROME CARCINOIDE</v>
          </cell>
          <cell r="C2097" t="str">
            <v>054</v>
          </cell>
        </row>
        <row r="2098">
          <cell r="A2098" t="str">
            <v>E341</v>
          </cell>
          <cell r="B2098" t="str">
            <v>OTRAS HIPERSECRECIONES DE ORMONAS INTESTINALES</v>
          </cell>
          <cell r="C2098" t="str">
            <v>054</v>
          </cell>
        </row>
        <row r="2099">
          <cell r="A2099" t="str">
            <v>E342</v>
          </cell>
          <cell r="B2099" t="str">
            <v>SECRECION HORMONAL ECTOPICA, NO CLASIFICADA EN OTRA PARTE</v>
          </cell>
          <cell r="C2099" t="str">
            <v>054</v>
          </cell>
        </row>
        <row r="2100">
          <cell r="A2100" t="str">
            <v>E343</v>
          </cell>
          <cell r="B2100" t="str">
            <v>ENANISMO, NO CLASIFICADO EN OTRA PARTE</v>
          </cell>
          <cell r="C2100" t="str">
            <v>054</v>
          </cell>
        </row>
        <row r="2101">
          <cell r="A2101" t="str">
            <v>E344</v>
          </cell>
          <cell r="B2101" t="str">
            <v>ESTATURA ALTA CONSTITUCIONAL</v>
          </cell>
          <cell r="C2101" t="str">
            <v>054</v>
          </cell>
        </row>
        <row r="2102">
          <cell r="A2102" t="str">
            <v>E345</v>
          </cell>
          <cell r="B2102" t="str">
            <v>SINDROME DE RESISTENCIA ANDROGENICA</v>
          </cell>
          <cell r="C2102" t="str">
            <v>054</v>
          </cell>
        </row>
        <row r="2103">
          <cell r="A2103" t="str">
            <v>E348</v>
          </cell>
          <cell r="B2103" t="str">
            <v>OTROS TRASTORNOS ENDOCRINOS ESPECIFICADOS</v>
          </cell>
          <cell r="C2103" t="str">
            <v>054</v>
          </cell>
        </row>
        <row r="2104">
          <cell r="A2104" t="str">
            <v>E349</v>
          </cell>
          <cell r="B2104" t="str">
            <v>TRASTORNOS ENDOCRINO, NO ESPECIFICADO</v>
          </cell>
          <cell r="C2104" t="str">
            <v>054</v>
          </cell>
        </row>
        <row r="2105">
          <cell r="A2105" t="str">
            <v>E40</v>
          </cell>
          <cell r="B2105" t="str">
            <v>KWASHIORKOR</v>
          </cell>
          <cell r="C2105" t="str">
            <v>053</v>
          </cell>
        </row>
        <row r="2106">
          <cell r="A2106" t="str">
            <v>E41</v>
          </cell>
          <cell r="B2106" t="str">
            <v>MARASMO NUTRICIONAL</v>
          </cell>
          <cell r="C2106" t="str">
            <v>053</v>
          </cell>
        </row>
        <row r="2107">
          <cell r="A2107" t="str">
            <v>E42</v>
          </cell>
          <cell r="B2107" t="str">
            <v>KWASHIORKOR MARASMATICO</v>
          </cell>
          <cell r="C2107" t="str">
            <v>053</v>
          </cell>
        </row>
        <row r="2108">
          <cell r="A2108" t="str">
            <v>E43X</v>
          </cell>
          <cell r="B2108" t="str">
            <v>DESNUTRICION PROTEICOCALORICA SEVERA, NO ESPECIFICADA</v>
          </cell>
          <cell r="C2108" t="str">
            <v>053</v>
          </cell>
        </row>
        <row r="2109">
          <cell r="A2109" t="str">
            <v>E44</v>
          </cell>
          <cell r="B2109" t="str">
            <v>DESNUTRICION PROTEICOCALORICA DE GRADO MODERADO Y LEVE</v>
          </cell>
          <cell r="C2109" t="str">
            <v>053</v>
          </cell>
        </row>
        <row r="2110">
          <cell r="A2110" t="str">
            <v>E440</v>
          </cell>
          <cell r="B2110" t="str">
            <v>DESNUTRICION PROTEICOCALORICA  MADERADA</v>
          </cell>
          <cell r="C2110" t="str">
            <v>053</v>
          </cell>
        </row>
        <row r="2111">
          <cell r="A2111" t="str">
            <v>E441</v>
          </cell>
          <cell r="B2111" t="str">
            <v>DESNUTRICION PROTEICOCALORICAS LEVE</v>
          </cell>
          <cell r="C2111" t="str">
            <v>053</v>
          </cell>
        </row>
        <row r="2112">
          <cell r="A2112" t="str">
            <v>E45</v>
          </cell>
          <cell r="B2112" t="str">
            <v>RETARDO DEL DESARROLLO DEBIDO A DESNUTRICION PROTEICOCALORICA</v>
          </cell>
          <cell r="C2112" t="str">
            <v>053</v>
          </cell>
        </row>
        <row r="2113">
          <cell r="A2113" t="str">
            <v>E46</v>
          </cell>
          <cell r="B2113" t="str">
            <v>DESNUTRICION PROTEICOCALORICA, NO ESPECIFICADA</v>
          </cell>
          <cell r="C2113" t="str">
            <v>053</v>
          </cell>
        </row>
        <row r="2114">
          <cell r="A2114" t="str">
            <v>E50</v>
          </cell>
          <cell r="B2114" t="str">
            <v>DEFICIENCIA DE VITAMINA A</v>
          </cell>
          <cell r="C2114" t="str">
            <v>054</v>
          </cell>
        </row>
        <row r="2115">
          <cell r="A2115" t="str">
            <v>E500</v>
          </cell>
          <cell r="B2115" t="str">
            <v>DEFICIENCIA DE VITAMINA A CON XEROSIS CONJUNTIVAL</v>
          </cell>
          <cell r="C2115" t="str">
            <v>054</v>
          </cell>
        </row>
        <row r="2116">
          <cell r="A2116" t="str">
            <v>E501</v>
          </cell>
          <cell r="B2116" t="str">
            <v>DEFICIENCIA DE VITAMINA A CON MANCHA DE BITOT Y XEROSIS CONJUNTIVAL</v>
          </cell>
          <cell r="C2116" t="str">
            <v>054</v>
          </cell>
        </row>
        <row r="2117">
          <cell r="A2117" t="str">
            <v>E502</v>
          </cell>
          <cell r="B2117" t="str">
            <v>DEFICIENCIA DE VITAMINA A CON XEROSIS CORNEAL</v>
          </cell>
          <cell r="C2117" t="str">
            <v>054</v>
          </cell>
        </row>
        <row r="2118">
          <cell r="A2118" t="str">
            <v>E503</v>
          </cell>
          <cell r="B2118" t="str">
            <v>DEFICIENCIA DE VITAMINA A CON ULCERACION CORNEAL Y XEROSIS</v>
          </cell>
          <cell r="C2118" t="str">
            <v>054</v>
          </cell>
        </row>
        <row r="2119">
          <cell r="A2119" t="str">
            <v>E504</v>
          </cell>
          <cell r="B2119" t="str">
            <v>DEFICIENCIA DE VITAMINA A CON QUERATOMALACIA</v>
          </cell>
          <cell r="C2119" t="str">
            <v>054</v>
          </cell>
        </row>
        <row r="2120">
          <cell r="A2120" t="str">
            <v>E505</v>
          </cell>
          <cell r="B2120" t="str">
            <v>DEFICIENCIA DE VITAMINA A CON CEGUERA NOCTURNA</v>
          </cell>
          <cell r="C2120" t="str">
            <v>054</v>
          </cell>
        </row>
        <row r="2121">
          <cell r="A2121" t="str">
            <v>E506</v>
          </cell>
          <cell r="B2121" t="str">
            <v>DEFICIENCIA DE VITAMINA A CON CICATRICES XEROFTALMICAS DE LA CORNEA</v>
          </cell>
          <cell r="C2121" t="str">
            <v>054</v>
          </cell>
        </row>
        <row r="2122">
          <cell r="A2122" t="str">
            <v>E507</v>
          </cell>
          <cell r="B2122" t="str">
            <v>OTRAS MANIFESTACIONES OCULARES DE DEFICIENCIA DE VITAMINA A</v>
          </cell>
          <cell r="C2122" t="str">
            <v>054</v>
          </cell>
        </row>
        <row r="2123">
          <cell r="A2123" t="str">
            <v>E508</v>
          </cell>
          <cell r="B2123" t="str">
            <v>OTRAS MANIFESTACIONES DE DEFICIENCIA DE VITAMINA A</v>
          </cell>
          <cell r="C2123" t="str">
            <v>054</v>
          </cell>
        </row>
        <row r="2124">
          <cell r="A2124" t="str">
            <v>E509</v>
          </cell>
          <cell r="B2124" t="str">
            <v>DEFICIENCIA DE VITAMINA A, NO ESPECIFICADA</v>
          </cell>
          <cell r="C2124" t="str">
            <v>054</v>
          </cell>
        </row>
        <row r="2125">
          <cell r="A2125" t="str">
            <v>E51</v>
          </cell>
          <cell r="B2125" t="str">
            <v>DEFICIENCIA DE TIAMINA</v>
          </cell>
          <cell r="C2125" t="str">
            <v>054</v>
          </cell>
        </row>
        <row r="2126">
          <cell r="A2126" t="str">
            <v>E511</v>
          </cell>
          <cell r="B2126" t="str">
            <v>BERIBERI</v>
          </cell>
          <cell r="C2126" t="str">
            <v>054</v>
          </cell>
        </row>
        <row r="2127">
          <cell r="A2127" t="str">
            <v>E512</v>
          </cell>
          <cell r="B2127" t="str">
            <v>ENCEFALOPATIA DE WERNICKE</v>
          </cell>
          <cell r="C2127" t="str">
            <v>054</v>
          </cell>
        </row>
        <row r="2128">
          <cell r="A2128" t="str">
            <v>E518</v>
          </cell>
          <cell r="B2128" t="str">
            <v>OTRAS MANIFESTACIONES DE LA DEFICIENCIA DE TIAMINA</v>
          </cell>
          <cell r="C2128" t="str">
            <v>054</v>
          </cell>
        </row>
        <row r="2129">
          <cell r="A2129" t="str">
            <v>E519</v>
          </cell>
          <cell r="B2129" t="str">
            <v>DEFICIENCIA DE TIAMINA, NO ESPECIFICADA</v>
          </cell>
          <cell r="C2129" t="str">
            <v>054</v>
          </cell>
        </row>
        <row r="2130">
          <cell r="A2130" t="str">
            <v>E52</v>
          </cell>
          <cell r="B2130" t="str">
            <v>DEFICIENCIA DE NIACINA (PELAGRA)</v>
          </cell>
          <cell r="C2130" t="str">
            <v>054</v>
          </cell>
        </row>
        <row r="2131">
          <cell r="A2131" t="str">
            <v>E53</v>
          </cell>
          <cell r="B2131" t="str">
            <v>DEFICIENCIA DE OTRAS VITAMINAS SEL GRUPO B</v>
          </cell>
          <cell r="C2131" t="str">
            <v>054</v>
          </cell>
        </row>
        <row r="2132">
          <cell r="A2132" t="str">
            <v>E530</v>
          </cell>
          <cell r="B2132" t="str">
            <v>DEFICIENCIA DE RIBOFLAVINA</v>
          </cell>
          <cell r="C2132" t="str">
            <v>054</v>
          </cell>
        </row>
        <row r="2133">
          <cell r="A2133" t="str">
            <v>E531</v>
          </cell>
          <cell r="B2133" t="str">
            <v>DEFICIENCIA DE PIRIDOXINA</v>
          </cell>
          <cell r="C2133" t="str">
            <v>054</v>
          </cell>
        </row>
        <row r="2134">
          <cell r="A2134" t="str">
            <v>E538</v>
          </cell>
          <cell r="B2134" t="str">
            <v>DEFICIENCIA DE OTRAS VITAMINAS DEL GRUPO B</v>
          </cell>
          <cell r="C2134" t="str">
            <v>054</v>
          </cell>
        </row>
        <row r="2135">
          <cell r="A2135" t="str">
            <v>E539</v>
          </cell>
          <cell r="B2135" t="str">
            <v>DEFICIENCIA DE VITAMINA B, NO ESPECIFICADA</v>
          </cell>
          <cell r="C2135" t="str">
            <v>054</v>
          </cell>
        </row>
        <row r="2136">
          <cell r="A2136" t="str">
            <v>E54</v>
          </cell>
          <cell r="B2136" t="str">
            <v>DEFICIENCIA DE ACIDO ASCORBICO</v>
          </cell>
          <cell r="C2136" t="str">
            <v>054</v>
          </cell>
        </row>
        <row r="2137">
          <cell r="A2137" t="str">
            <v>E55</v>
          </cell>
          <cell r="B2137" t="str">
            <v>DEFICIENCIA DE VITAMINA D</v>
          </cell>
          <cell r="C2137" t="str">
            <v>054</v>
          </cell>
        </row>
        <row r="2138">
          <cell r="A2138" t="str">
            <v>E550</v>
          </cell>
          <cell r="B2138" t="str">
            <v>RAQUITISMO ACTIVO</v>
          </cell>
          <cell r="C2138" t="str">
            <v>054</v>
          </cell>
        </row>
        <row r="2139">
          <cell r="A2139" t="str">
            <v>E559</v>
          </cell>
          <cell r="B2139" t="str">
            <v>DEFICIENCIA DE VITAMINA D, NO ESPECIFICADA</v>
          </cell>
          <cell r="C2139" t="str">
            <v>054</v>
          </cell>
        </row>
        <row r="2140">
          <cell r="A2140" t="str">
            <v>E56</v>
          </cell>
          <cell r="B2140" t="str">
            <v>OTRAS DEFICIENCIAS DE VITAMINAS</v>
          </cell>
          <cell r="C2140" t="str">
            <v>054</v>
          </cell>
        </row>
        <row r="2141">
          <cell r="A2141" t="str">
            <v>E560</v>
          </cell>
          <cell r="B2141" t="str">
            <v>DEFICIENCIA DE VITAMINA E</v>
          </cell>
          <cell r="C2141" t="str">
            <v>054</v>
          </cell>
        </row>
        <row r="2142">
          <cell r="A2142" t="str">
            <v>E561</v>
          </cell>
          <cell r="B2142" t="str">
            <v>DEFICIENCIA DE VITAMINA K</v>
          </cell>
          <cell r="C2142" t="str">
            <v>054</v>
          </cell>
        </row>
        <row r="2143">
          <cell r="A2143" t="str">
            <v>E568</v>
          </cell>
          <cell r="B2143" t="str">
            <v>DEFICIENCIA DE OTRAS VITAMINAS</v>
          </cell>
          <cell r="C2143" t="str">
            <v>054</v>
          </cell>
        </row>
        <row r="2144">
          <cell r="A2144" t="str">
            <v>E569</v>
          </cell>
          <cell r="B2144" t="str">
            <v>DEFICIENCIA DE VITAMINA, NO ESPECIFICADA</v>
          </cell>
          <cell r="C2144" t="str">
            <v>054</v>
          </cell>
        </row>
        <row r="2145">
          <cell r="A2145" t="str">
            <v>E58</v>
          </cell>
          <cell r="B2145" t="str">
            <v>DEFICIENCIA DIETETICA DE CALCIO</v>
          </cell>
          <cell r="C2145" t="str">
            <v>054</v>
          </cell>
        </row>
        <row r="2146">
          <cell r="A2146" t="str">
            <v>E59</v>
          </cell>
          <cell r="B2146" t="str">
            <v>DEFICIENCIA DIETETICA DE SELENIO</v>
          </cell>
          <cell r="C2146" t="str">
            <v>054</v>
          </cell>
        </row>
        <row r="2147">
          <cell r="A2147" t="str">
            <v>E60</v>
          </cell>
          <cell r="B2147" t="str">
            <v>DEFICIENCIA DIETETICA DE ZINC</v>
          </cell>
          <cell r="C2147" t="str">
            <v>054</v>
          </cell>
        </row>
        <row r="2148">
          <cell r="A2148" t="str">
            <v>E61</v>
          </cell>
          <cell r="B2148" t="str">
            <v>DEFICIENCIA DE OTROS ELEMENTOS NUTRICIONALES</v>
          </cell>
          <cell r="C2148" t="str">
            <v>054</v>
          </cell>
        </row>
        <row r="2149">
          <cell r="A2149" t="str">
            <v>E610</v>
          </cell>
          <cell r="B2149" t="str">
            <v>DEFICIENCIA DE COBRE</v>
          </cell>
          <cell r="C2149" t="str">
            <v>054</v>
          </cell>
        </row>
        <row r="2150">
          <cell r="A2150" t="str">
            <v>E611</v>
          </cell>
          <cell r="B2150" t="str">
            <v>DEFICIENCIA DE HIERRO</v>
          </cell>
          <cell r="C2150" t="str">
            <v>054</v>
          </cell>
        </row>
        <row r="2151">
          <cell r="A2151" t="str">
            <v>E612</v>
          </cell>
          <cell r="B2151" t="str">
            <v>DEFICIENCIA DE MAGNESIO</v>
          </cell>
          <cell r="C2151" t="str">
            <v>054</v>
          </cell>
        </row>
        <row r="2152">
          <cell r="A2152" t="str">
            <v>E613</v>
          </cell>
          <cell r="B2152" t="str">
            <v>DEFICIENCIA DE MANGANESO</v>
          </cell>
          <cell r="C2152" t="str">
            <v>054</v>
          </cell>
        </row>
        <row r="2153">
          <cell r="A2153" t="str">
            <v>E614</v>
          </cell>
          <cell r="B2153" t="str">
            <v>DEFICIENCIA DE CROMO</v>
          </cell>
          <cell r="C2153" t="str">
            <v>054</v>
          </cell>
        </row>
        <row r="2154">
          <cell r="A2154" t="str">
            <v>E615</v>
          </cell>
          <cell r="B2154" t="str">
            <v>DEFICIENCIA DE MOLIBDENO</v>
          </cell>
          <cell r="C2154" t="str">
            <v>054</v>
          </cell>
        </row>
        <row r="2155">
          <cell r="A2155" t="str">
            <v>E616</v>
          </cell>
          <cell r="B2155" t="str">
            <v>DEFICIENCIA DE VANADIO</v>
          </cell>
          <cell r="C2155" t="str">
            <v>054</v>
          </cell>
        </row>
        <row r="2156">
          <cell r="A2156" t="str">
            <v>E617</v>
          </cell>
          <cell r="B2156" t="str">
            <v>DEFICIENCIA DE MULTIPLES ELEMENTOS NUTRICIONALES</v>
          </cell>
          <cell r="C2156" t="str">
            <v>054</v>
          </cell>
        </row>
        <row r="2157">
          <cell r="A2157" t="str">
            <v>E618</v>
          </cell>
          <cell r="B2157" t="str">
            <v>DEFICIENCIA DE OTROS ELEMENTOS NUTRICIONALES ESPECIFICADOS</v>
          </cell>
          <cell r="C2157" t="str">
            <v>054</v>
          </cell>
        </row>
        <row r="2158">
          <cell r="A2158" t="str">
            <v>E619</v>
          </cell>
          <cell r="B2158" t="str">
            <v>DEFICIENCIA DE OTROS ELEMENTOS NUTRICIONAL, NO ESPECIFICADO</v>
          </cell>
          <cell r="C2158" t="str">
            <v>054</v>
          </cell>
        </row>
        <row r="2159">
          <cell r="A2159" t="str">
            <v>E63</v>
          </cell>
          <cell r="B2159" t="str">
            <v>OTRAS DEFICIENCIAS NUTRICIONALES</v>
          </cell>
          <cell r="C2159" t="str">
            <v>054</v>
          </cell>
        </row>
        <row r="2160">
          <cell r="A2160" t="str">
            <v>E630</v>
          </cell>
          <cell r="B2160" t="str">
            <v>DEFICIENCIA DE ACIDOS GRASOS ESENCIALES(AGE)</v>
          </cell>
          <cell r="C2160" t="str">
            <v>054</v>
          </cell>
        </row>
        <row r="2161">
          <cell r="A2161" t="str">
            <v>E631</v>
          </cell>
          <cell r="B2161" t="str">
            <v>DESEQUILIBRIO DE LOS CONSTITUYENTES EN LA DIETA</v>
          </cell>
          <cell r="C2161" t="str">
            <v>054</v>
          </cell>
        </row>
        <row r="2162">
          <cell r="A2162" t="str">
            <v>E638</v>
          </cell>
          <cell r="B2162" t="str">
            <v>OTRAS DEFICIENCIAS NUTRICIONALES ESPECIFICADAS</v>
          </cell>
          <cell r="C2162" t="str">
            <v>054</v>
          </cell>
        </row>
        <row r="2163">
          <cell r="A2163" t="str">
            <v>E639</v>
          </cell>
          <cell r="B2163" t="str">
            <v>DEFICIENCIA NUTRICIONAL, NO ESPECIFICADA</v>
          </cell>
          <cell r="C2163" t="str">
            <v>054</v>
          </cell>
        </row>
        <row r="2164">
          <cell r="A2164" t="str">
            <v>E64</v>
          </cell>
          <cell r="B2164" t="str">
            <v>SECUELAS DE LA DESNUTRICION Y DE OTRAS DEFICIENCIAS NUTRICIONALES</v>
          </cell>
          <cell r="C2164" t="str">
            <v>054</v>
          </cell>
        </row>
        <row r="2165">
          <cell r="A2165" t="str">
            <v>E640</v>
          </cell>
          <cell r="B2165" t="str">
            <v>SECUELAS DE LA DESNUTRICION PROTEICOCALORICAS</v>
          </cell>
          <cell r="C2165" t="str">
            <v>054</v>
          </cell>
        </row>
        <row r="2166">
          <cell r="A2166" t="str">
            <v>E641</v>
          </cell>
          <cell r="B2166" t="str">
            <v>SECUELAS DE LA DEFICIENCIA DE VITAMINA A</v>
          </cell>
          <cell r="C2166" t="str">
            <v>054</v>
          </cell>
        </row>
        <row r="2167">
          <cell r="A2167" t="str">
            <v>E642</v>
          </cell>
          <cell r="B2167" t="str">
            <v>SECUELAS DE LA DEFICIENCIA DE VITAMINA C</v>
          </cell>
          <cell r="C2167" t="str">
            <v>054</v>
          </cell>
        </row>
        <row r="2168">
          <cell r="A2168" t="str">
            <v>E643</v>
          </cell>
          <cell r="B2168" t="str">
            <v>SECUELAS DEL RAQUITISMO</v>
          </cell>
          <cell r="C2168" t="str">
            <v>054</v>
          </cell>
        </row>
        <row r="2169">
          <cell r="A2169" t="str">
            <v>E648</v>
          </cell>
          <cell r="B2169" t="str">
            <v>SECUELAS DE OTRAS DEFICIENCIAS NUTRICIONALES</v>
          </cell>
          <cell r="C2169" t="str">
            <v>054</v>
          </cell>
        </row>
        <row r="2170">
          <cell r="A2170" t="str">
            <v>E649</v>
          </cell>
          <cell r="B2170" t="str">
            <v>SECUELAS DE LA DEFICIENCIA NUTRICIONALES NO ESPECIFICADA</v>
          </cell>
          <cell r="C2170" t="str">
            <v>054</v>
          </cell>
        </row>
        <row r="2171">
          <cell r="A2171" t="str">
            <v>E65</v>
          </cell>
          <cell r="B2171" t="str">
            <v>ADIPOSIDAD LOCALIZADA</v>
          </cell>
          <cell r="C2171" t="str">
            <v>054</v>
          </cell>
        </row>
        <row r="2172">
          <cell r="A2172" t="str">
            <v>E66</v>
          </cell>
          <cell r="B2172" t="str">
            <v>OBESIDAD</v>
          </cell>
          <cell r="C2172" t="str">
            <v>054</v>
          </cell>
        </row>
        <row r="2173">
          <cell r="A2173" t="str">
            <v>E660</v>
          </cell>
          <cell r="B2173" t="str">
            <v>OBESIDAD DEBIDA A EXCESO DE CALORIAS</v>
          </cell>
          <cell r="C2173" t="str">
            <v>054</v>
          </cell>
        </row>
        <row r="2174">
          <cell r="A2174" t="str">
            <v>E661</v>
          </cell>
          <cell r="B2174" t="str">
            <v>OBESIDAD INDUCIDA POR DROGAS</v>
          </cell>
          <cell r="C2174" t="str">
            <v>054</v>
          </cell>
        </row>
        <row r="2175">
          <cell r="A2175" t="str">
            <v>E662</v>
          </cell>
          <cell r="B2175" t="str">
            <v>OBESIDAD EXTERNA CON HIPOVENTILACION ALVEOLAR</v>
          </cell>
          <cell r="C2175" t="str">
            <v>054</v>
          </cell>
        </row>
        <row r="2176">
          <cell r="A2176" t="str">
            <v>E668</v>
          </cell>
          <cell r="B2176" t="str">
            <v>OTROS TIPOS DE OBESIDAD</v>
          </cell>
          <cell r="C2176" t="str">
            <v>054</v>
          </cell>
        </row>
        <row r="2177">
          <cell r="A2177" t="str">
            <v>E669</v>
          </cell>
          <cell r="B2177" t="str">
            <v>OBESIDAD, NO ESPECIFICADA</v>
          </cell>
          <cell r="C2177" t="str">
            <v>054</v>
          </cell>
        </row>
        <row r="2178">
          <cell r="A2178" t="str">
            <v>E67</v>
          </cell>
          <cell r="B2178" t="str">
            <v>OTROS TIPOS DE HIPERALIMENTACION</v>
          </cell>
          <cell r="C2178" t="str">
            <v>054</v>
          </cell>
        </row>
        <row r="2179">
          <cell r="A2179" t="str">
            <v>E670</v>
          </cell>
          <cell r="B2179" t="str">
            <v>HIPERVITAMINOSIS A</v>
          </cell>
          <cell r="C2179" t="str">
            <v>054</v>
          </cell>
        </row>
        <row r="2180">
          <cell r="A2180" t="str">
            <v>E671</v>
          </cell>
          <cell r="B2180" t="str">
            <v>HIPERCAROTINEMIA</v>
          </cell>
          <cell r="C2180" t="str">
            <v>054</v>
          </cell>
        </row>
        <row r="2181">
          <cell r="A2181" t="str">
            <v>E672</v>
          </cell>
          <cell r="B2181" t="str">
            <v>SIDROME DE MEGAVITAMINA B6</v>
          </cell>
          <cell r="C2181" t="str">
            <v>054</v>
          </cell>
        </row>
        <row r="2182">
          <cell r="A2182" t="str">
            <v>E673</v>
          </cell>
          <cell r="B2182" t="str">
            <v>HIPERVITAMINOSIS D</v>
          </cell>
          <cell r="C2182" t="str">
            <v>054</v>
          </cell>
        </row>
        <row r="2183">
          <cell r="A2183" t="str">
            <v>E678</v>
          </cell>
          <cell r="B2183" t="str">
            <v>OTROS TIPOS DE HIPERALIMENTACION ESPECIFICADOS</v>
          </cell>
          <cell r="C2183" t="str">
            <v>054</v>
          </cell>
        </row>
        <row r="2184">
          <cell r="A2184" t="str">
            <v>E68</v>
          </cell>
          <cell r="B2184" t="str">
            <v>SECUELAS DE HIPERALIMENTACION</v>
          </cell>
          <cell r="C2184" t="str">
            <v>054</v>
          </cell>
        </row>
        <row r="2185">
          <cell r="A2185" t="str">
            <v>E70</v>
          </cell>
          <cell r="B2185" t="str">
            <v>TRASTORNOS DEL METABOLISMO DE LOS AMINOACIDOS AROMATICOS</v>
          </cell>
          <cell r="C2185" t="str">
            <v>054</v>
          </cell>
        </row>
        <row r="2186">
          <cell r="A2186" t="str">
            <v>E700</v>
          </cell>
          <cell r="B2186" t="str">
            <v>FENILCETONURIA CLASICA</v>
          </cell>
          <cell r="C2186" t="str">
            <v>054</v>
          </cell>
        </row>
        <row r="2187">
          <cell r="A2187" t="str">
            <v>E701</v>
          </cell>
          <cell r="B2187" t="str">
            <v>OTRAS HIPERFENILALANINEMIAS</v>
          </cell>
          <cell r="C2187" t="str">
            <v>054</v>
          </cell>
        </row>
        <row r="2188">
          <cell r="A2188" t="str">
            <v>E702</v>
          </cell>
          <cell r="B2188" t="str">
            <v>TRASTORNOS DEL METABOLISMO DE LA TIROSINA</v>
          </cell>
          <cell r="C2188" t="str">
            <v>054</v>
          </cell>
        </row>
        <row r="2189">
          <cell r="A2189" t="str">
            <v>E703</v>
          </cell>
          <cell r="B2189" t="str">
            <v>ALBINISMO</v>
          </cell>
          <cell r="C2189" t="str">
            <v>054</v>
          </cell>
        </row>
        <row r="2190">
          <cell r="A2190" t="str">
            <v>E708</v>
          </cell>
          <cell r="B2190" t="str">
            <v>OTROS TRASTORNOS DEL METABOLISMO DE LOS AMINOACIDOS</v>
          </cell>
          <cell r="C2190" t="str">
            <v>054</v>
          </cell>
        </row>
        <row r="2191">
          <cell r="A2191" t="str">
            <v>E709</v>
          </cell>
          <cell r="B2191" t="str">
            <v>TRASTORNOS DEL METAB. DE LOS AMINOACIDOS AROMATICOS, NO ESPECIF.</v>
          </cell>
          <cell r="C2191" t="str">
            <v>054</v>
          </cell>
        </row>
        <row r="2192">
          <cell r="A2192" t="str">
            <v>E71</v>
          </cell>
          <cell r="B2192" t="str">
            <v>TRASTORNOS DEL METAB. DE LOS AMINOACIDOS DE CADENA RAMIFICADA</v>
          </cell>
          <cell r="C2192" t="str">
            <v>054</v>
          </cell>
        </row>
        <row r="2193">
          <cell r="A2193" t="str">
            <v>E710</v>
          </cell>
          <cell r="B2193" t="str">
            <v>ENFERMEDAD DE LA ORINA EN JARABE DE ARCE</v>
          </cell>
          <cell r="C2193" t="str">
            <v>054</v>
          </cell>
        </row>
        <row r="2194">
          <cell r="A2194" t="str">
            <v>E711</v>
          </cell>
          <cell r="B2194" t="str">
            <v>OTROS TRASTORNOS DEL METABOLISMO DE LOS AMINACIDOS DE CADENA RAM.</v>
          </cell>
          <cell r="C2194" t="str">
            <v>054</v>
          </cell>
        </row>
        <row r="2195">
          <cell r="A2195" t="str">
            <v>E712</v>
          </cell>
          <cell r="B2195" t="str">
            <v>OTROS TRASTORNOS DEL METAB. DE LOS AMINOACIDOS DE CADENA RAM. NO</v>
          </cell>
          <cell r="C2195" t="str">
            <v>054</v>
          </cell>
        </row>
        <row r="2196">
          <cell r="A2196" t="str">
            <v>E713</v>
          </cell>
          <cell r="B2196" t="str">
            <v>TRASTORNOS DEL METABOLISMO DE LOS ACIDOS GRASOS</v>
          </cell>
          <cell r="C2196" t="str">
            <v>054</v>
          </cell>
        </row>
        <row r="2197">
          <cell r="A2197" t="str">
            <v>E72</v>
          </cell>
          <cell r="B2197" t="str">
            <v>OTROS TRASTORNOS DEL METABOLISMO DE LOS AMINOACIDOS</v>
          </cell>
          <cell r="C2197" t="str">
            <v>054</v>
          </cell>
        </row>
        <row r="2198">
          <cell r="A2198" t="str">
            <v>E720</v>
          </cell>
          <cell r="B2198" t="str">
            <v>TRASTORNOS DEL TRANSPORTE DE LOS AMINOACIDOS</v>
          </cell>
          <cell r="C2198" t="str">
            <v>054</v>
          </cell>
        </row>
        <row r="2199">
          <cell r="A2199" t="str">
            <v>E721</v>
          </cell>
          <cell r="B2199" t="str">
            <v>TRASTORNOS DEL MRTABOLISMO DE LOS AMINOACIDOS AZUFRADOS</v>
          </cell>
          <cell r="C2199" t="str">
            <v>054</v>
          </cell>
        </row>
        <row r="2200">
          <cell r="A2200" t="str">
            <v>E722</v>
          </cell>
          <cell r="B2200" t="str">
            <v>TRASTORNOS DEL METABOLISMO DEL CICLO DE LA UREA</v>
          </cell>
          <cell r="C2200" t="str">
            <v>054</v>
          </cell>
        </row>
        <row r="2201">
          <cell r="A2201" t="str">
            <v>E723</v>
          </cell>
          <cell r="B2201" t="str">
            <v>TRASTORNOS DEL METABOLISMO DE LA HDROXILISINA</v>
          </cell>
          <cell r="C2201" t="str">
            <v>054</v>
          </cell>
        </row>
        <row r="2202">
          <cell r="A2202" t="str">
            <v>E724</v>
          </cell>
          <cell r="B2202" t="str">
            <v>TRASTORNOS DEL METABOLISMO DE LA ORNITINA</v>
          </cell>
          <cell r="C2202" t="str">
            <v>054</v>
          </cell>
        </row>
        <row r="2203">
          <cell r="A2203" t="str">
            <v>E725</v>
          </cell>
          <cell r="B2203" t="str">
            <v>TRASTORNOS DEL METABOLISMO DE LA GLICINA</v>
          </cell>
          <cell r="C2203" t="str">
            <v>054</v>
          </cell>
        </row>
        <row r="2204">
          <cell r="A2204" t="str">
            <v>E728</v>
          </cell>
          <cell r="B2204" t="str">
            <v>OTROS TRASTORNOS ESPECIFICADOS DEL METABOLISMO DE LOS AMINOACIDOS</v>
          </cell>
          <cell r="C2204" t="str">
            <v>054</v>
          </cell>
        </row>
        <row r="2205">
          <cell r="A2205" t="str">
            <v>E729</v>
          </cell>
          <cell r="B2205" t="str">
            <v>TRASTORNOS DEL METABOLISMO DE LOS AMINOACIDOS, NO ESPECIFICADO</v>
          </cell>
          <cell r="C2205" t="str">
            <v>054</v>
          </cell>
        </row>
        <row r="2206">
          <cell r="A2206" t="str">
            <v>E73</v>
          </cell>
          <cell r="B2206" t="str">
            <v>INTOLERANCIA A LA LACTOSA</v>
          </cell>
          <cell r="C2206" t="str">
            <v>054</v>
          </cell>
        </row>
        <row r="2207">
          <cell r="A2207" t="str">
            <v>E730</v>
          </cell>
          <cell r="B2207" t="str">
            <v>DEFICIENCIA CONGENITA DE LACTOSA</v>
          </cell>
          <cell r="C2207" t="str">
            <v>054</v>
          </cell>
        </row>
        <row r="2208">
          <cell r="A2208" t="str">
            <v>E731</v>
          </cell>
          <cell r="B2208" t="str">
            <v>DEFICIENCIA SECUNDARIA DE LACTASA</v>
          </cell>
          <cell r="C2208" t="str">
            <v>054</v>
          </cell>
        </row>
        <row r="2209">
          <cell r="A2209" t="str">
            <v>E738</v>
          </cell>
          <cell r="B2209" t="str">
            <v>OTROS TIPOS DE INTOLERANCIA A LA LACTOSA</v>
          </cell>
          <cell r="C2209" t="str">
            <v>054</v>
          </cell>
        </row>
        <row r="2210">
          <cell r="A2210" t="str">
            <v>E739</v>
          </cell>
          <cell r="B2210" t="str">
            <v>INTOLERANCIA A LA LACTOSA, NO ESPECIFICADA</v>
          </cell>
          <cell r="C2210" t="str">
            <v>054</v>
          </cell>
        </row>
        <row r="2211">
          <cell r="A2211" t="str">
            <v>E74</v>
          </cell>
          <cell r="B2211" t="str">
            <v>OTROS TRASTORNOS DEL METABOLISMO DE LOS CARBOHIDRATOS</v>
          </cell>
          <cell r="C2211" t="str">
            <v>054</v>
          </cell>
        </row>
        <row r="2212">
          <cell r="A2212" t="str">
            <v>E740</v>
          </cell>
          <cell r="B2212" t="str">
            <v>ENFERMEDAD DEL ALMACENAMIENTO DE GLUCOGENO</v>
          </cell>
          <cell r="C2212" t="str">
            <v>054</v>
          </cell>
        </row>
        <row r="2213">
          <cell r="A2213" t="str">
            <v>E741</v>
          </cell>
          <cell r="B2213" t="str">
            <v>TRASTORNOS DEL METABOLISMO DE LA FRUCTOSA</v>
          </cell>
          <cell r="C2213" t="str">
            <v>054</v>
          </cell>
        </row>
        <row r="2214">
          <cell r="A2214" t="str">
            <v>E742</v>
          </cell>
          <cell r="B2214" t="str">
            <v>TRASTORNO DEL METABOLISMO DE LA GALACTOSA</v>
          </cell>
          <cell r="C2214" t="str">
            <v>054</v>
          </cell>
        </row>
        <row r="2215">
          <cell r="A2215" t="str">
            <v>E743</v>
          </cell>
          <cell r="B2215" t="str">
            <v>OTROS TRATORNOS DE LA ABSORCION INTESTINAL DE CARBOHIDRATOS</v>
          </cell>
          <cell r="C2215" t="str">
            <v>054</v>
          </cell>
        </row>
        <row r="2216">
          <cell r="A2216" t="str">
            <v>E744</v>
          </cell>
          <cell r="B2216" t="str">
            <v>TRASTORNOS DEL METABOLISMO DEL PIRUVATO Y DE LA GLUCONEOGENESIS</v>
          </cell>
          <cell r="C2216" t="str">
            <v>054</v>
          </cell>
        </row>
        <row r="2217">
          <cell r="A2217" t="str">
            <v>E748</v>
          </cell>
          <cell r="B2217" t="str">
            <v>OTROS TRASTORNOS ESPECIFICADOS DEL METABOLISMO DE LOS CARBOHIDRATOS</v>
          </cell>
          <cell r="C2217" t="str">
            <v>054</v>
          </cell>
        </row>
        <row r="2218">
          <cell r="A2218" t="str">
            <v>E749</v>
          </cell>
          <cell r="B2218" t="str">
            <v>TRASTORNO DEL METABOLISMO DE LOS CARBOHIDRATOS, NO ESAPECIFICADOS</v>
          </cell>
          <cell r="C2218" t="str">
            <v>054</v>
          </cell>
        </row>
        <row r="2219">
          <cell r="A2219" t="str">
            <v>E75</v>
          </cell>
          <cell r="B2219" t="str">
            <v>TRASTORNOS DEL METABOLISMO DE LOS ESFINGOLIPIDOS Y OTROS TRSTORNO</v>
          </cell>
          <cell r="C2219" t="str">
            <v>054</v>
          </cell>
        </row>
        <row r="2220">
          <cell r="A2220" t="str">
            <v>E750</v>
          </cell>
          <cell r="B2220" t="str">
            <v>GANGLIOSIDOSIS GM2</v>
          </cell>
          <cell r="C2220" t="str">
            <v>054</v>
          </cell>
        </row>
        <row r="2221">
          <cell r="A2221" t="str">
            <v>E751</v>
          </cell>
          <cell r="B2221" t="str">
            <v>OTRAS GANGLIOSIDOSIS</v>
          </cell>
          <cell r="C2221" t="str">
            <v>054</v>
          </cell>
        </row>
        <row r="2222">
          <cell r="A2222" t="str">
            <v>E752</v>
          </cell>
          <cell r="B2222" t="str">
            <v>OTRAS ESFINGOLIPIDOSIS</v>
          </cell>
          <cell r="C2222" t="str">
            <v>054</v>
          </cell>
        </row>
        <row r="2223">
          <cell r="A2223" t="str">
            <v>E753</v>
          </cell>
          <cell r="B2223" t="str">
            <v>ESFINGOLIPIDOSIS, NO ESPECIFICADA</v>
          </cell>
          <cell r="C2223" t="str">
            <v>054</v>
          </cell>
        </row>
        <row r="2224">
          <cell r="A2224" t="str">
            <v>E754</v>
          </cell>
          <cell r="B2224" t="str">
            <v>LIPOFUSCIONOSIS CEROIDE NEURAL</v>
          </cell>
          <cell r="C2224" t="str">
            <v>054</v>
          </cell>
        </row>
        <row r="2225">
          <cell r="A2225" t="str">
            <v>E755</v>
          </cell>
          <cell r="B2225" t="str">
            <v>OTROS TRASTORNOS DEL ALMACENAMIENTO DE LIPIDOS</v>
          </cell>
          <cell r="C2225" t="str">
            <v>054</v>
          </cell>
        </row>
        <row r="2226">
          <cell r="A2226" t="str">
            <v>E756</v>
          </cell>
          <cell r="B2226" t="str">
            <v>TRASTORNO DEL ALMCENAMIENTO DE LIPIDOS, NO ESPECIFICADO</v>
          </cell>
          <cell r="C2226" t="str">
            <v>054</v>
          </cell>
        </row>
        <row r="2227">
          <cell r="A2227" t="str">
            <v>E76</v>
          </cell>
          <cell r="B2227" t="str">
            <v>TRASTORNOS DEL METABOLISMO DE LOS GLUCOSAMINOGLICANOS</v>
          </cell>
          <cell r="C2227" t="str">
            <v>054</v>
          </cell>
        </row>
        <row r="2228">
          <cell r="A2228" t="str">
            <v>E760</v>
          </cell>
          <cell r="B2228" t="str">
            <v>MUCOPOLISACARIDOSIS TIPO I</v>
          </cell>
          <cell r="C2228" t="str">
            <v>054</v>
          </cell>
        </row>
        <row r="2229">
          <cell r="A2229" t="str">
            <v>E761</v>
          </cell>
          <cell r="B2229" t="str">
            <v>MUCOPOLISACARIDOSIS TIPO II</v>
          </cell>
          <cell r="C2229" t="str">
            <v>054</v>
          </cell>
        </row>
        <row r="2230">
          <cell r="A2230" t="str">
            <v>E762</v>
          </cell>
          <cell r="B2230" t="str">
            <v>OTRAS MUCOPOLISACARIDOSIS</v>
          </cell>
          <cell r="C2230" t="str">
            <v>054</v>
          </cell>
        </row>
        <row r="2231">
          <cell r="A2231" t="str">
            <v>E763</v>
          </cell>
          <cell r="B2231" t="str">
            <v>MUCOPOLISACARIDOSIS NO ESPECIFICADA</v>
          </cell>
          <cell r="C2231" t="str">
            <v>054</v>
          </cell>
        </row>
        <row r="2232">
          <cell r="A2232" t="str">
            <v>E768</v>
          </cell>
          <cell r="B2232" t="str">
            <v>OTROS TRASTORNOS DEL METABOLISMO DE LOS GLUCOSAMINOGLICANOS</v>
          </cell>
          <cell r="C2232" t="str">
            <v>054</v>
          </cell>
        </row>
        <row r="2233">
          <cell r="A2233" t="str">
            <v>E769</v>
          </cell>
          <cell r="B2233" t="str">
            <v>TRASTORNO DEL METABOLISMO DE LOS GLUCOSAMONOGLICANOS, NO ESPECIF.</v>
          </cell>
          <cell r="C2233" t="str">
            <v>054</v>
          </cell>
        </row>
        <row r="2234">
          <cell r="A2234" t="str">
            <v>E77</v>
          </cell>
          <cell r="B2234" t="str">
            <v>TRASTORNOS DEL METABOLISMO DE LAS GLUCOPROTEINAS</v>
          </cell>
          <cell r="C2234" t="str">
            <v>054</v>
          </cell>
        </row>
        <row r="2235">
          <cell r="A2235" t="str">
            <v>E770</v>
          </cell>
          <cell r="B2235" t="str">
            <v>DEFECTOS EN LA MODIFICACION POSTRASLACION DE ENZINAS LISOSOMALES</v>
          </cell>
          <cell r="C2235" t="str">
            <v>054</v>
          </cell>
        </row>
        <row r="2236">
          <cell r="A2236" t="str">
            <v>E778</v>
          </cell>
          <cell r="B2236" t="str">
            <v>OTROS TRASTORNOS DEL METABOLISMO DE LAS GLUCOPROTEINAS</v>
          </cell>
          <cell r="C2236" t="str">
            <v>054</v>
          </cell>
        </row>
        <row r="2237">
          <cell r="A2237" t="str">
            <v>E779</v>
          </cell>
          <cell r="B2237" t="str">
            <v>TRASTORNO DEL METABOLISMO DE LAS GLUCOPROTEINAS, NO ESPECIFICADO</v>
          </cell>
          <cell r="C2237" t="str">
            <v>054</v>
          </cell>
        </row>
        <row r="2238">
          <cell r="A2238" t="str">
            <v>E780</v>
          </cell>
          <cell r="B2238" t="str">
            <v>HIPERCOLESTEROLEMIA PURA</v>
          </cell>
          <cell r="C2238" t="str">
            <v>054</v>
          </cell>
        </row>
        <row r="2239">
          <cell r="A2239" t="str">
            <v>E781</v>
          </cell>
          <cell r="B2239" t="str">
            <v>HIPERGLICERIDEMIA PURA</v>
          </cell>
          <cell r="C2239" t="str">
            <v>054</v>
          </cell>
        </row>
        <row r="2240">
          <cell r="A2240" t="str">
            <v>E782</v>
          </cell>
          <cell r="B2240" t="str">
            <v>HIPERLIPIDEMIA MIXTA</v>
          </cell>
          <cell r="C2240" t="str">
            <v>054</v>
          </cell>
        </row>
        <row r="2241">
          <cell r="A2241" t="str">
            <v>E783</v>
          </cell>
          <cell r="B2241" t="str">
            <v>HIPERQUILOMICRONEMIA</v>
          </cell>
          <cell r="C2241" t="str">
            <v>054</v>
          </cell>
        </row>
        <row r="2242">
          <cell r="A2242" t="str">
            <v>E784</v>
          </cell>
          <cell r="B2242" t="str">
            <v>OTRA HIPERLIPIDEMIA</v>
          </cell>
          <cell r="C2242" t="str">
            <v>054</v>
          </cell>
        </row>
        <row r="2243">
          <cell r="A2243" t="str">
            <v>E785</v>
          </cell>
          <cell r="B2243" t="str">
            <v>HIPERLIPIDEMIA NO ESPECIFICADA</v>
          </cell>
          <cell r="C2243" t="str">
            <v>054</v>
          </cell>
        </row>
        <row r="2244">
          <cell r="A2244" t="str">
            <v>E786</v>
          </cell>
          <cell r="B2244" t="str">
            <v>DEFICIENCIA DE LIPOPROTEINAS</v>
          </cell>
          <cell r="C2244" t="str">
            <v>054</v>
          </cell>
        </row>
        <row r="2245">
          <cell r="A2245" t="str">
            <v>E788</v>
          </cell>
          <cell r="B2245" t="str">
            <v>OTROS TRASTORNOS DEL METABOLISMO DE LAS LIPOPROTEINAS</v>
          </cell>
          <cell r="C2245" t="str">
            <v>054</v>
          </cell>
        </row>
        <row r="2246">
          <cell r="A2246" t="str">
            <v>E789</v>
          </cell>
          <cell r="B2246" t="str">
            <v>TRASTORNOS DEL METABOLISMO DE LAS LIPOPROTEINAS, NO ESPECIFICADO</v>
          </cell>
          <cell r="C2246" t="str">
            <v>054</v>
          </cell>
        </row>
        <row r="2247">
          <cell r="A2247" t="str">
            <v>E79</v>
          </cell>
          <cell r="B2247" t="str">
            <v>TRASTORNOS DEL METABOLISMO DE LAS PURINAS Y DE LAS PIRIMIDINAS</v>
          </cell>
          <cell r="C2247" t="str">
            <v>054</v>
          </cell>
        </row>
        <row r="2248">
          <cell r="A2248" t="str">
            <v>E790</v>
          </cell>
          <cell r="B2248" t="str">
            <v>HIPERURICEMIA SIN SIGNOS DE ARTRITIS INFLAMATORIA Y ENF. TOFACEA</v>
          </cell>
          <cell r="C2248" t="str">
            <v>054</v>
          </cell>
        </row>
        <row r="2249">
          <cell r="A2249" t="str">
            <v>E791</v>
          </cell>
          <cell r="B2249" t="str">
            <v>SIDROME DE LESCH-NYHAN</v>
          </cell>
          <cell r="C2249" t="str">
            <v>054</v>
          </cell>
        </row>
        <row r="2250">
          <cell r="A2250" t="str">
            <v>E798</v>
          </cell>
          <cell r="B2250" t="str">
            <v>OTROS TRASTORNOS DEL METABOLISMO DE LAS PURINAS Y DE LAS PIRIMIDINA</v>
          </cell>
          <cell r="C2250" t="str">
            <v>054</v>
          </cell>
        </row>
        <row r="2251">
          <cell r="A2251" t="str">
            <v>E799</v>
          </cell>
          <cell r="B2251" t="str">
            <v>TRASTORNOS DEL METAB. DE LAS PURINAS Y DE LAS PIRIMIDINAS, NO ESPECIF</v>
          </cell>
          <cell r="C2251" t="str">
            <v>054</v>
          </cell>
        </row>
        <row r="2252">
          <cell r="A2252" t="str">
            <v>E80</v>
          </cell>
          <cell r="B2252" t="str">
            <v>TRASTORNOS DEL METABOLISMO DE LAS PORFIRINAS Y DE LA BILIRRUBINA</v>
          </cell>
          <cell r="C2252" t="str">
            <v>054</v>
          </cell>
        </row>
        <row r="2253">
          <cell r="A2253" t="str">
            <v>E800</v>
          </cell>
          <cell r="B2253" t="str">
            <v>PORFIRIA ERITROPOYETICA HEREDITARIA</v>
          </cell>
          <cell r="C2253" t="str">
            <v>054</v>
          </cell>
        </row>
        <row r="2254">
          <cell r="A2254" t="str">
            <v>E801</v>
          </cell>
          <cell r="B2254" t="str">
            <v>PORFIRIA CUTANEA TARDIA</v>
          </cell>
          <cell r="C2254" t="str">
            <v>054</v>
          </cell>
        </row>
        <row r="2255">
          <cell r="A2255" t="str">
            <v>E802</v>
          </cell>
          <cell r="B2255" t="str">
            <v>OTRAS PORFIRIAS</v>
          </cell>
          <cell r="C2255" t="str">
            <v>054</v>
          </cell>
        </row>
        <row r="2256">
          <cell r="A2256" t="str">
            <v>E803</v>
          </cell>
          <cell r="B2256" t="str">
            <v>DEFECTOS DE CATALASA Y PEROXIDASA</v>
          </cell>
          <cell r="C2256" t="str">
            <v>054</v>
          </cell>
        </row>
        <row r="2257">
          <cell r="A2257" t="str">
            <v>E804</v>
          </cell>
          <cell r="B2257" t="str">
            <v>SINDROME DE GILBERT</v>
          </cell>
          <cell r="C2257" t="str">
            <v>054</v>
          </cell>
        </row>
        <row r="2258">
          <cell r="A2258" t="str">
            <v>E805</v>
          </cell>
          <cell r="B2258" t="str">
            <v>SIDROME DE CRIGLER-NAJJAR</v>
          </cell>
          <cell r="C2258" t="str">
            <v>054</v>
          </cell>
        </row>
        <row r="2259">
          <cell r="A2259" t="str">
            <v>E806</v>
          </cell>
          <cell r="B2259" t="str">
            <v>OTROS TRASTORNOS DEL METABOLISMO DE LA BILIRRUBINA</v>
          </cell>
          <cell r="C2259" t="str">
            <v>054</v>
          </cell>
        </row>
        <row r="2260">
          <cell r="A2260" t="str">
            <v>E807</v>
          </cell>
          <cell r="B2260" t="str">
            <v>TRASTORNO DEL METABOLISMO DE LA BILIRRUBINA, NO ESPECIFICADO</v>
          </cell>
          <cell r="C2260" t="str">
            <v>054</v>
          </cell>
        </row>
        <row r="2261">
          <cell r="A2261" t="str">
            <v>E83</v>
          </cell>
          <cell r="B2261" t="str">
            <v>TRASTORNOS DEL METABOLISMO DE LOS MINERALES</v>
          </cell>
          <cell r="C2261" t="str">
            <v>054</v>
          </cell>
        </row>
        <row r="2262">
          <cell r="A2262" t="str">
            <v>E830</v>
          </cell>
          <cell r="B2262" t="str">
            <v>TRASTORNO DEL METABOLISMO DEL COBRE</v>
          </cell>
          <cell r="C2262" t="str">
            <v>054</v>
          </cell>
        </row>
        <row r="2263">
          <cell r="A2263" t="str">
            <v>E831</v>
          </cell>
          <cell r="B2263" t="str">
            <v>TRASTORNOS DEL METABOLISMO DEL HIERRO</v>
          </cell>
          <cell r="C2263" t="str">
            <v>054</v>
          </cell>
        </row>
        <row r="2264">
          <cell r="A2264" t="str">
            <v>E832</v>
          </cell>
          <cell r="B2264" t="str">
            <v>TRASTORNOS DEL METABOLISMO DEL ZINC</v>
          </cell>
          <cell r="C2264" t="str">
            <v>054</v>
          </cell>
        </row>
        <row r="2265">
          <cell r="A2265" t="str">
            <v>E833</v>
          </cell>
          <cell r="B2265" t="str">
            <v>TRASTORNOS DEL METABOLISMO DEL FOSFORO</v>
          </cell>
          <cell r="C2265" t="str">
            <v>054</v>
          </cell>
        </row>
        <row r="2266">
          <cell r="A2266" t="str">
            <v>E834</v>
          </cell>
          <cell r="B2266" t="str">
            <v>TRASTORNO DEL METABOLISMO DEL MAGNESIO</v>
          </cell>
          <cell r="C2266" t="str">
            <v>054</v>
          </cell>
        </row>
        <row r="2267">
          <cell r="A2267" t="str">
            <v>E835</v>
          </cell>
          <cell r="B2267" t="str">
            <v>TRASTORNOS DEL METABOLISMO DEL CALCIO</v>
          </cell>
          <cell r="C2267" t="str">
            <v>054</v>
          </cell>
        </row>
        <row r="2268">
          <cell r="A2268" t="str">
            <v>E838</v>
          </cell>
          <cell r="B2268" t="str">
            <v>OTROS TRASTORNOS DEL METABOLISMO DE LOS MINERALES</v>
          </cell>
          <cell r="C2268" t="str">
            <v>054</v>
          </cell>
        </row>
        <row r="2269">
          <cell r="A2269" t="str">
            <v>E839</v>
          </cell>
          <cell r="B2269" t="str">
            <v>TRASTORNO DEL METABOLISMO DE LOS MINERALES, NO ESPECIFICADO</v>
          </cell>
          <cell r="C2269" t="str">
            <v>054</v>
          </cell>
        </row>
        <row r="2270">
          <cell r="A2270" t="str">
            <v>E84</v>
          </cell>
          <cell r="B2270" t="str">
            <v>FIBROSIS QUISTICA</v>
          </cell>
          <cell r="C2270" t="str">
            <v>054</v>
          </cell>
        </row>
        <row r="2271">
          <cell r="A2271" t="str">
            <v>E840</v>
          </cell>
          <cell r="B2271" t="str">
            <v>FIBROSIS QUISTICA CON MANIFESTACIONES PULMONARES</v>
          </cell>
          <cell r="C2271" t="str">
            <v>054</v>
          </cell>
        </row>
        <row r="2272">
          <cell r="A2272" t="str">
            <v>E841</v>
          </cell>
          <cell r="B2272" t="str">
            <v>FIBROSIS QUISTICA CON MANIFESTACIONES INTESTINALES</v>
          </cell>
          <cell r="C2272" t="str">
            <v>054</v>
          </cell>
        </row>
        <row r="2273">
          <cell r="A2273" t="str">
            <v>E848</v>
          </cell>
          <cell r="B2273" t="str">
            <v>FIBROSIS QUISTICA CON OTRAS MANIFESTACIONES</v>
          </cell>
          <cell r="C2273" t="str">
            <v>054</v>
          </cell>
        </row>
        <row r="2274">
          <cell r="A2274" t="str">
            <v>E849</v>
          </cell>
          <cell r="B2274" t="str">
            <v>FIBROSIS QUISTICA, SIN OTRA ESPECIFICACION</v>
          </cell>
          <cell r="C2274" t="str">
            <v>054</v>
          </cell>
        </row>
        <row r="2275">
          <cell r="A2275" t="str">
            <v>E85</v>
          </cell>
          <cell r="B2275" t="str">
            <v>AMILOIDOSIS</v>
          </cell>
          <cell r="C2275" t="str">
            <v>054</v>
          </cell>
        </row>
        <row r="2276">
          <cell r="A2276" t="str">
            <v>E850</v>
          </cell>
          <cell r="B2276" t="str">
            <v>AMILOIDOSIS HEREDOFAMILIAR NO NEUROPATICA</v>
          </cell>
          <cell r="C2276" t="str">
            <v>054</v>
          </cell>
        </row>
        <row r="2277">
          <cell r="A2277" t="str">
            <v>E851</v>
          </cell>
          <cell r="B2277" t="str">
            <v>AMILOIDOSIS HEREDOFAMILIAR NEUROPATICA</v>
          </cell>
          <cell r="C2277" t="str">
            <v>054</v>
          </cell>
        </row>
        <row r="2278">
          <cell r="A2278" t="str">
            <v>E852</v>
          </cell>
          <cell r="B2278" t="str">
            <v>AMILOIDOSIS HEREDOFAMILIAR NO ESPECIFICADA</v>
          </cell>
          <cell r="C2278" t="str">
            <v>054</v>
          </cell>
        </row>
        <row r="2279">
          <cell r="A2279" t="str">
            <v>E853</v>
          </cell>
          <cell r="B2279" t="str">
            <v>AMILOIDOSIS SISTEMICA SECUNDARIA</v>
          </cell>
          <cell r="C2279" t="str">
            <v>054</v>
          </cell>
        </row>
        <row r="2280">
          <cell r="A2280" t="str">
            <v>E854</v>
          </cell>
          <cell r="B2280" t="str">
            <v>AMILOIDOSIS LIMITADA A UN ORGANO</v>
          </cell>
          <cell r="C2280" t="str">
            <v>054</v>
          </cell>
        </row>
        <row r="2281">
          <cell r="A2281" t="str">
            <v>E858</v>
          </cell>
          <cell r="B2281" t="str">
            <v>OTRAS AMILOIDOSIS</v>
          </cell>
          <cell r="C2281" t="str">
            <v>054</v>
          </cell>
        </row>
        <row r="2282">
          <cell r="A2282" t="str">
            <v>E859</v>
          </cell>
          <cell r="B2282" t="str">
            <v>AMILOIDOSIS, NO ESPECIFICADA</v>
          </cell>
          <cell r="C2282" t="str">
            <v>054</v>
          </cell>
        </row>
        <row r="2283">
          <cell r="A2283" t="str">
            <v>E86</v>
          </cell>
          <cell r="B2283" t="str">
            <v>DEPLECION DEL VOLUMEN</v>
          </cell>
          <cell r="C2283" t="str">
            <v>054</v>
          </cell>
        </row>
        <row r="2284">
          <cell r="A2284" t="str">
            <v>E87</v>
          </cell>
          <cell r="B2284" t="str">
            <v>OTROS TRASTORNOS DE LOS LIQUIDOS, DE LOS ELECTROLITOS Y DEL EQUIL.</v>
          </cell>
          <cell r="C2284" t="str">
            <v>054</v>
          </cell>
        </row>
        <row r="2285">
          <cell r="A2285" t="str">
            <v>E870</v>
          </cell>
          <cell r="B2285" t="str">
            <v>HIPEROSMOLARIDAD E HIPERNATREMIA</v>
          </cell>
          <cell r="C2285" t="str">
            <v>054</v>
          </cell>
        </row>
        <row r="2286">
          <cell r="A2286" t="str">
            <v>E871</v>
          </cell>
          <cell r="B2286" t="str">
            <v>HIPOSMOLARIDAD E HIPONATREMIA</v>
          </cell>
          <cell r="C2286" t="str">
            <v>054</v>
          </cell>
        </row>
        <row r="2287">
          <cell r="A2287" t="str">
            <v>E872</v>
          </cell>
          <cell r="B2287" t="str">
            <v>ACIDOSIS</v>
          </cell>
          <cell r="C2287" t="str">
            <v>054</v>
          </cell>
        </row>
        <row r="2288">
          <cell r="A2288" t="str">
            <v>E873</v>
          </cell>
          <cell r="B2288" t="str">
            <v>ALCALOSIS</v>
          </cell>
          <cell r="C2288" t="str">
            <v>054</v>
          </cell>
        </row>
        <row r="2289">
          <cell r="A2289" t="str">
            <v>E874</v>
          </cell>
          <cell r="B2289" t="str">
            <v>TRASTORNOS MIXTOS DEL BALANCE ACIDO-BASICO</v>
          </cell>
          <cell r="C2289" t="str">
            <v>054</v>
          </cell>
        </row>
        <row r="2290">
          <cell r="A2290" t="str">
            <v>E875</v>
          </cell>
          <cell r="B2290" t="str">
            <v>HIPERPOTASEMIA</v>
          </cell>
          <cell r="C2290" t="str">
            <v>054</v>
          </cell>
        </row>
        <row r="2291">
          <cell r="A2291" t="str">
            <v>E876</v>
          </cell>
          <cell r="B2291" t="str">
            <v>HIPOPOTASMIA</v>
          </cell>
          <cell r="C2291" t="str">
            <v>054</v>
          </cell>
        </row>
        <row r="2292">
          <cell r="A2292" t="str">
            <v>E877</v>
          </cell>
          <cell r="B2292" t="str">
            <v>SOBRECARGA DE LIQUIDOS</v>
          </cell>
          <cell r="C2292" t="str">
            <v>054</v>
          </cell>
        </row>
        <row r="2293">
          <cell r="A2293" t="str">
            <v>E878</v>
          </cell>
          <cell r="B2293" t="str">
            <v>OTROS TRASTORNOS DEL EQUILIBRIO DE LOS ELECTROLITOS Y DE LOS LIQUID.</v>
          </cell>
          <cell r="C2293" t="str">
            <v>054</v>
          </cell>
        </row>
        <row r="2294">
          <cell r="A2294" t="str">
            <v>E88</v>
          </cell>
          <cell r="B2294" t="str">
            <v>OTROS TRASTORNOS METABOLICOS</v>
          </cell>
          <cell r="C2294" t="str">
            <v>054</v>
          </cell>
        </row>
        <row r="2295">
          <cell r="A2295" t="str">
            <v>E880</v>
          </cell>
          <cell r="B2295" t="str">
            <v>TRASTORNOS DEL METABOLISMO DE LAS PROTEINAS PLASMATICAS, NO CLASIF.</v>
          </cell>
          <cell r="C2295" t="str">
            <v>054</v>
          </cell>
        </row>
        <row r="2296">
          <cell r="A2296" t="str">
            <v>E881</v>
          </cell>
          <cell r="B2296" t="str">
            <v>LIPODISTROFIA, NO CLASIFICADA EN OTRA PARTE</v>
          </cell>
          <cell r="C2296" t="str">
            <v>054</v>
          </cell>
        </row>
        <row r="2297">
          <cell r="A2297" t="str">
            <v>E882</v>
          </cell>
          <cell r="B2297" t="str">
            <v>LIPOMATOSIS, NO CLASIFICADA EN OTRA PARTE</v>
          </cell>
          <cell r="C2297" t="str">
            <v>054</v>
          </cell>
        </row>
        <row r="2298">
          <cell r="A2298" t="str">
            <v>E888</v>
          </cell>
          <cell r="B2298" t="str">
            <v>OTROS TRASTORNOS ESPECIFICADOS DEL METABOLISMO</v>
          </cell>
          <cell r="C2298" t="str">
            <v>054</v>
          </cell>
        </row>
        <row r="2299">
          <cell r="A2299" t="str">
            <v>E889</v>
          </cell>
          <cell r="B2299" t="str">
            <v>TRASTORNOS METABOLICO, NO ESPECIFICADO</v>
          </cell>
          <cell r="C2299" t="str">
            <v>054</v>
          </cell>
        </row>
        <row r="2300">
          <cell r="A2300" t="str">
            <v>E89</v>
          </cell>
          <cell r="B2300" t="str">
            <v>TRASTORNOS ENDOCRINOS Y METABOLICOS CONSECUTIVOS A PROC. NO CLSICF</v>
          </cell>
          <cell r="C2300" t="str">
            <v>054</v>
          </cell>
        </row>
        <row r="2301">
          <cell r="A2301" t="str">
            <v>E890</v>
          </cell>
          <cell r="B2301" t="str">
            <v>HIPOTIROIDISMO CONSECUTIVO A PROCEDIMIENTOS</v>
          </cell>
          <cell r="C2301" t="str">
            <v>054</v>
          </cell>
        </row>
        <row r="2302">
          <cell r="A2302" t="str">
            <v>E891</v>
          </cell>
          <cell r="B2302" t="str">
            <v>HIPOINSULINEMIA CONSECUTIVA A PROCEDIMIENTOS</v>
          </cell>
          <cell r="C2302" t="str">
            <v>054</v>
          </cell>
        </row>
        <row r="2303">
          <cell r="A2303" t="str">
            <v>E892</v>
          </cell>
          <cell r="B2303" t="str">
            <v>HIPOPARATIROIDISMO CONSECUTIVO A PROCEDIMIENTOS</v>
          </cell>
          <cell r="C2303" t="str">
            <v>054</v>
          </cell>
        </row>
        <row r="2304">
          <cell r="A2304" t="str">
            <v>E893</v>
          </cell>
          <cell r="B2304" t="str">
            <v>HIPOPITUITARISMO CONSECUTIVO A PROCEDIMIENTOS</v>
          </cell>
          <cell r="C2304" t="str">
            <v>054</v>
          </cell>
        </row>
        <row r="2305">
          <cell r="A2305" t="str">
            <v>E894</v>
          </cell>
          <cell r="B2305" t="str">
            <v>INSUFICIENCIA OVARICA CONSECUTIVA A PROCEDIMIENTOS</v>
          </cell>
          <cell r="C2305" t="str">
            <v>054</v>
          </cell>
        </row>
        <row r="2306">
          <cell r="A2306" t="str">
            <v>E895</v>
          </cell>
          <cell r="B2306" t="str">
            <v>HIPOFUNCION TESTICULAR CONSECUTIVA A PROCEDIMIENTOS</v>
          </cell>
          <cell r="C2306" t="str">
            <v>054</v>
          </cell>
        </row>
        <row r="2307">
          <cell r="A2307" t="str">
            <v>E896</v>
          </cell>
          <cell r="B2307" t="str">
            <v>HIPOFUNCION ADRENOCORTICAL (MEDULA SUPRARRENAL) CONSEC.A PROCEDIM</v>
          </cell>
          <cell r="C2307" t="str">
            <v>054</v>
          </cell>
        </row>
        <row r="2308">
          <cell r="A2308" t="str">
            <v>E898</v>
          </cell>
          <cell r="B2308" t="str">
            <v>OTROS TRASTORNOS METABOLICOS Y ENDOCRINOS CONSEC. A PROCEDIMIENT.</v>
          </cell>
          <cell r="C2308" t="str">
            <v>054</v>
          </cell>
        </row>
        <row r="2309">
          <cell r="A2309" t="str">
            <v>E899</v>
          </cell>
          <cell r="B2309" t="str">
            <v>TRASTORNOS ENDOCRINOS Y METABOLICO CONSEC. A PROC. NO ESPECIFICADO</v>
          </cell>
          <cell r="C2309" t="str">
            <v>054</v>
          </cell>
        </row>
        <row r="2310">
          <cell r="A2310" t="str">
            <v>F01</v>
          </cell>
          <cell r="B2310" t="str">
            <v>DEMENCIA VASCULAR</v>
          </cell>
          <cell r="C2310" t="str">
            <v>057</v>
          </cell>
        </row>
        <row r="2311">
          <cell r="A2311" t="str">
            <v>F010</v>
          </cell>
          <cell r="B2311" t="str">
            <v>DEMENCIA VASCULAR DE COMIENZO AGUDO</v>
          </cell>
          <cell r="C2311" t="str">
            <v>057</v>
          </cell>
        </row>
        <row r="2312">
          <cell r="A2312" t="str">
            <v>F011</v>
          </cell>
          <cell r="B2312" t="str">
            <v>DEMENCIA VASCULAR POR INFARTOS MULTIPLES</v>
          </cell>
          <cell r="C2312" t="str">
            <v>057</v>
          </cell>
        </row>
        <row r="2313">
          <cell r="A2313" t="str">
            <v>F012</v>
          </cell>
          <cell r="B2313" t="str">
            <v>DEMENCIA VASCULAR SUBCORTICAL</v>
          </cell>
          <cell r="C2313" t="str">
            <v>057</v>
          </cell>
        </row>
        <row r="2314">
          <cell r="A2314" t="str">
            <v>F013</v>
          </cell>
          <cell r="B2314" t="str">
            <v>DEMENCIA VASCULAR MIXTA, CORTICAL Y SUBCORTICAL</v>
          </cell>
          <cell r="C2314" t="str">
            <v>057</v>
          </cell>
        </row>
        <row r="2315">
          <cell r="A2315" t="str">
            <v>F018</v>
          </cell>
          <cell r="B2315" t="str">
            <v>OTRAS DEMENCIAS VASCULARES</v>
          </cell>
          <cell r="C2315" t="str">
            <v>057</v>
          </cell>
        </row>
        <row r="2316">
          <cell r="A2316" t="str">
            <v>F019</v>
          </cell>
          <cell r="B2316" t="str">
            <v>DEMENCIA VASCULAR, NO ESPECIFICADA</v>
          </cell>
          <cell r="C2316" t="str">
            <v>057</v>
          </cell>
        </row>
        <row r="2317">
          <cell r="A2317" t="str">
            <v>F03</v>
          </cell>
          <cell r="B2317" t="str">
            <v>DEMENCIA, NO ESPECIFICADA</v>
          </cell>
          <cell r="C2317" t="str">
            <v>057</v>
          </cell>
        </row>
        <row r="2318">
          <cell r="A2318" t="str">
            <v>F04</v>
          </cell>
          <cell r="B2318" t="str">
            <v>SINDROME AMNESICO ORGANICO, NO INDUCIDO POR ALCOHOL O POR OTRAS</v>
          </cell>
          <cell r="C2318" t="str">
            <v>057</v>
          </cell>
        </row>
        <row r="2319">
          <cell r="A2319" t="str">
            <v>F05</v>
          </cell>
          <cell r="B2319" t="str">
            <v>DELIRIO, NO INDUCIDO  POR ALCOHOL O POR OTRAS SUSTANCIAS PSICOACTIVAS</v>
          </cell>
          <cell r="C2319" t="str">
            <v>057</v>
          </cell>
        </row>
        <row r="2320">
          <cell r="A2320" t="str">
            <v>F050</v>
          </cell>
          <cell r="B2320" t="str">
            <v>DELIRIO NO SUPERPUESTO A UN CUADRO DE DEMENCIA, ASI DESCRITO</v>
          </cell>
          <cell r="C2320" t="str">
            <v>057</v>
          </cell>
        </row>
        <row r="2321">
          <cell r="A2321" t="str">
            <v>F051</v>
          </cell>
          <cell r="B2321" t="str">
            <v>DELIRIO SUPERPUESTO A UN CUADRO DE DEMENCIA</v>
          </cell>
          <cell r="C2321" t="str">
            <v>057</v>
          </cell>
        </row>
        <row r="2322">
          <cell r="A2322" t="str">
            <v>F058</v>
          </cell>
          <cell r="B2322" t="str">
            <v>OTROS DELIRIOS</v>
          </cell>
          <cell r="C2322" t="str">
            <v>057</v>
          </cell>
        </row>
        <row r="2323">
          <cell r="A2323" t="str">
            <v>F059</v>
          </cell>
          <cell r="B2323" t="str">
            <v>DELIRIO, NO ESPECIFICADO</v>
          </cell>
          <cell r="C2323" t="str">
            <v>057</v>
          </cell>
        </row>
        <row r="2324">
          <cell r="A2324" t="str">
            <v>F06</v>
          </cell>
          <cell r="B2324" t="str">
            <v>OTROS TRASTORNOS MENTALES DEBIDOS A LESION Y DISFUNCION CEREBRAL</v>
          </cell>
          <cell r="C2324" t="str">
            <v>057</v>
          </cell>
        </row>
        <row r="2325">
          <cell r="A2325" t="str">
            <v>F060</v>
          </cell>
          <cell r="B2325" t="str">
            <v>ALUCINOSIS ORGANICA</v>
          </cell>
          <cell r="C2325" t="str">
            <v>057</v>
          </cell>
        </row>
        <row r="2326">
          <cell r="A2326" t="str">
            <v>F061</v>
          </cell>
          <cell r="B2326" t="str">
            <v>TRASTORNOS CATATONICO, ORGANICO</v>
          </cell>
          <cell r="C2326" t="str">
            <v>057</v>
          </cell>
        </row>
        <row r="2327">
          <cell r="A2327" t="str">
            <v>F062</v>
          </cell>
          <cell r="B2327" t="str">
            <v>TRASTORNOS DELIRANTE (ESQUIZOFRENIFORME) ORGANICO</v>
          </cell>
          <cell r="C2327" t="str">
            <v>057</v>
          </cell>
        </row>
        <row r="2328">
          <cell r="A2328" t="str">
            <v>F063</v>
          </cell>
          <cell r="B2328" t="str">
            <v>TRASTORNOS DEL HUMOR (AFECTIVO), ORGANICO</v>
          </cell>
          <cell r="C2328" t="str">
            <v>057</v>
          </cell>
        </row>
        <row r="2329">
          <cell r="A2329" t="str">
            <v>F064</v>
          </cell>
          <cell r="B2329" t="str">
            <v>TRASTORNO DE ANSIEDAD, ORGANICO</v>
          </cell>
          <cell r="C2329" t="str">
            <v>057</v>
          </cell>
        </row>
        <row r="2330">
          <cell r="A2330" t="str">
            <v>F065</v>
          </cell>
          <cell r="B2330" t="str">
            <v>TRASTORNOS DISOCIATIVO, ORGANICO</v>
          </cell>
          <cell r="C2330" t="str">
            <v>057</v>
          </cell>
        </row>
        <row r="2331">
          <cell r="A2331" t="str">
            <v>F066</v>
          </cell>
          <cell r="B2331" t="str">
            <v>TRASTORNO DE LA LABILIDAD EMOCIONAL (ASTENICO), ORGANICO</v>
          </cell>
          <cell r="C2331" t="str">
            <v>057</v>
          </cell>
        </row>
        <row r="2332">
          <cell r="A2332" t="str">
            <v>F067</v>
          </cell>
          <cell r="B2332" t="str">
            <v>TRASTORNO COGNOSCITIVO LEVE</v>
          </cell>
          <cell r="C2332" t="str">
            <v>057</v>
          </cell>
        </row>
        <row r="2333">
          <cell r="A2333" t="str">
            <v>F068</v>
          </cell>
          <cell r="B2333" t="str">
            <v>OTROS TRASTORNOS MENTALES ESPECIFICADOS DEBIDOS A LESION Y DISFUNC.</v>
          </cell>
          <cell r="C2333" t="str">
            <v>057</v>
          </cell>
        </row>
        <row r="2334">
          <cell r="A2334" t="str">
            <v>F069</v>
          </cell>
          <cell r="B2334" t="str">
            <v>TRASTORNOS MENTALES NO ESPEC. DEBIDO A LESION Y DISF. CEREBRAL</v>
          </cell>
          <cell r="C2334" t="str">
            <v>057</v>
          </cell>
        </row>
        <row r="2335">
          <cell r="A2335" t="str">
            <v>F07</v>
          </cell>
          <cell r="B2335" t="str">
            <v>TRASTONOS DE LA PERSONALIDAD Y DEL COMPORT. DEBIDO A ENF. LESION</v>
          </cell>
          <cell r="C2335" t="str">
            <v>057</v>
          </cell>
        </row>
        <row r="2336">
          <cell r="A2336" t="str">
            <v>F070</v>
          </cell>
          <cell r="B2336" t="str">
            <v>TRASTORNO DE LA PERSONALIDAD, ORGANICO</v>
          </cell>
          <cell r="C2336" t="str">
            <v>057</v>
          </cell>
        </row>
        <row r="2337">
          <cell r="A2337" t="str">
            <v>F071</v>
          </cell>
          <cell r="B2337" t="str">
            <v>SIDROME POSTENCEFALITICO</v>
          </cell>
          <cell r="C2337" t="str">
            <v>057</v>
          </cell>
        </row>
        <row r="2338">
          <cell r="A2338" t="str">
            <v>F072</v>
          </cell>
          <cell r="B2338" t="str">
            <v>SINDROME POSTCONCUSIONAL</v>
          </cell>
          <cell r="C2338" t="str">
            <v>057</v>
          </cell>
        </row>
        <row r="2339">
          <cell r="A2339" t="str">
            <v>F078</v>
          </cell>
          <cell r="B2339" t="str">
            <v>OTROS TRAST. ORG. DE LA PERSONALIDAD Y DEL CMPORT. DEBIDO A ENF</v>
          </cell>
          <cell r="C2339" t="str">
            <v>057</v>
          </cell>
        </row>
        <row r="2340">
          <cell r="A2340" t="str">
            <v>F079</v>
          </cell>
          <cell r="B2340" t="str">
            <v>TRASTORNO ORG. DE LA PERSONALIDAD Y DEL COMPORT. NO ESPEC. DEBIDO</v>
          </cell>
          <cell r="C2340" t="str">
            <v>057</v>
          </cell>
        </row>
        <row r="2341">
          <cell r="A2341" t="str">
            <v>F09</v>
          </cell>
          <cell r="B2341" t="str">
            <v>TRASTORNO MENTAL ORGANICO O SINTOMATICO, NO ESPECIFICADO</v>
          </cell>
          <cell r="C2341" t="str">
            <v>057</v>
          </cell>
        </row>
        <row r="2342">
          <cell r="A2342" t="str">
            <v>F10</v>
          </cell>
          <cell r="B2342" t="str">
            <v>TRASTORNOS MENTALES Y DEL COMPORTAMIENTO DEBIDOS AL USO DE ALCOH.</v>
          </cell>
          <cell r="C2342" t="str">
            <v>056</v>
          </cell>
        </row>
        <row r="2343">
          <cell r="A2343" t="str">
            <v>F11</v>
          </cell>
          <cell r="B2343" t="str">
            <v>TRASTORNOS MENTALES Y DEL COMPORTAMIENTO DEBIDOS AL USO DE OPIACEO</v>
          </cell>
          <cell r="C2343" t="str">
            <v>056</v>
          </cell>
        </row>
        <row r="2344">
          <cell r="A2344" t="str">
            <v>F12</v>
          </cell>
          <cell r="B2344" t="str">
            <v>TRASTORNOS MENTALES Y DEL COMPORT.DEBIDOS AL USO DE CANNABINOIDES</v>
          </cell>
          <cell r="C2344" t="str">
            <v>056</v>
          </cell>
        </row>
        <row r="2345">
          <cell r="A2345" t="str">
            <v>F13</v>
          </cell>
          <cell r="B2345" t="str">
            <v>TRASTONOS MENTALES Y DEL COMPORT. DEBIDOS AL USO DE SEDANTES O HIP</v>
          </cell>
          <cell r="C2345" t="str">
            <v>056</v>
          </cell>
        </row>
        <row r="2346">
          <cell r="A2346" t="str">
            <v>F14</v>
          </cell>
          <cell r="B2346" t="str">
            <v>TRASTORNOS MENTALES Y DEL COMPORT. DEBIDOS AL USO DE COCAINA</v>
          </cell>
          <cell r="C2346" t="str">
            <v>056</v>
          </cell>
        </row>
        <row r="2347">
          <cell r="A2347" t="str">
            <v>F15</v>
          </cell>
          <cell r="B2347" t="str">
            <v>TRASTORNOS MENTALES Y DEL COMPORT. DEBIDOS AL USO DE OTROS ESTIM.</v>
          </cell>
          <cell r="C2347" t="str">
            <v>056</v>
          </cell>
        </row>
        <row r="2348">
          <cell r="A2348" t="str">
            <v>F16</v>
          </cell>
          <cell r="B2348" t="str">
            <v>TRASTORNOS MENTALES Y DEL COMPORT. DEBIDOS AL USO DE ALUCINOGENOS</v>
          </cell>
          <cell r="C2348" t="str">
            <v>056</v>
          </cell>
        </row>
        <row r="2349">
          <cell r="A2349" t="str">
            <v>F17</v>
          </cell>
          <cell r="B2349" t="str">
            <v>TRASTORNOS MENTALES Y DEL COMPORT. DEBIDOS AL USO DE TABACO</v>
          </cell>
          <cell r="C2349" t="str">
            <v>056</v>
          </cell>
        </row>
        <row r="2350">
          <cell r="A2350" t="str">
            <v>F18</v>
          </cell>
          <cell r="B2350" t="str">
            <v>TRASTORNOS MENTALES Y DEL COMPORT. DEBIDOS AL USO DE DISOLVENTES</v>
          </cell>
          <cell r="C2350" t="str">
            <v>056</v>
          </cell>
        </row>
        <row r="2351">
          <cell r="A2351" t="str">
            <v>F19</v>
          </cell>
          <cell r="B2351" t="str">
            <v>TRASTORNOS MENTALES Y DEL COMPORT. DEBIDOS AL USO DE MULTIPLE DROGAS</v>
          </cell>
          <cell r="C2351" t="str">
            <v>056</v>
          </cell>
        </row>
        <row r="2352">
          <cell r="A2352" t="str">
            <v>F20</v>
          </cell>
          <cell r="B2352" t="str">
            <v>ESQUIZOFRENIA</v>
          </cell>
          <cell r="C2352" t="str">
            <v>057</v>
          </cell>
        </row>
        <row r="2353">
          <cell r="A2353" t="str">
            <v>F200</v>
          </cell>
          <cell r="B2353" t="str">
            <v>ESQUIZOFRENIA PARANOIDE</v>
          </cell>
          <cell r="C2353" t="str">
            <v>057</v>
          </cell>
        </row>
        <row r="2354">
          <cell r="A2354" t="str">
            <v>F201</v>
          </cell>
          <cell r="B2354" t="str">
            <v>ESQUIZOFRENIA HEBEFRENICA</v>
          </cell>
          <cell r="C2354" t="str">
            <v>057</v>
          </cell>
        </row>
        <row r="2355">
          <cell r="A2355" t="str">
            <v>F202</v>
          </cell>
          <cell r="B2355" t="str">
            <v>ESQUIZOFRENIA CATATONICA</v>
          </cell>
          <cell r="C2355" t="str">
            <v>057</v>
          </cell>
        </row>
        <row r="2356">
          <cell r="A2356" t="str">
            <v>F203</v>
          </cell>
          <cell r="B2356" t="str">
            <v>ESQUIZOFRENIA INDIFERENCIADA</v>
          </cell>
          <cell r="C2356" t="str">
            <v>057</v>
          </cell>
        </row>
        <row r="2357">
          <cell r="A2357" t="str">
            <v>F204</v>
          </cell>
          <cell r="B2357" t="str">
            <v>DEPRESION POSTESQUIZOFRENICA</v>
          </cell>
          <cell r="C2357" t="str">
            <v>057</v>
          </cell>
        </row>
        <row r="2358">
          <cell r="A2358" t="str">
            <v>F205</v>
          </cell>
          <cell r="B2358" t="str">
            <v>ESQUIZOFRENIA RESIDUAL</v>
          </cell>
          <cell r="C2358" t="str">
            <v>057</v>
          </cell>
        </row>
        <row r="2359">
          <cell r="A2359" t="str">
            <v>F206</v>
          </cell>
          <cell r="B2359" t="str">
            <v>ESQUIZOFRENIA SIMPLE</v>
          </cell>
          <cell r="C2359" t="str">
            <v>057</v>
          </cell>
        </row>
        <row r="2360">
          <cell r="A2360" t="str">
            <v>F208</v>
          </cell>
          <cell r="B2360" t="str">
            <v>OTRAS ESQUIZOFRENIAS</v>
          </cell>
          <cell r="C2360" t="str">
            <v>057</v>
          </cell>
        </row>
        <row r="2361">
          <cell r="A2361" t="str">
            <v>F209</v>
          </cell>
          <cell r="B2361" t="str">
            <v>ESQUIZOFRENIA, NO ESPECIFICADA</v>
          </cell>
          <cell r="C2361" t="str">
            <v>057</v>
          </cell>
        </row>
        <row r="2362">
          <cell r="A2362" t="str">
            <v>F21</v>
          </cell>
          <cell r="B2362" t="str">
            <v>TRASTORNO ESQUIZOTIPICO</v>
          </cell>
          <cell r="C2362" t="str">
            <v>057</v>
          </cell>
        </row>
        <row r="2363">
          <cell r="A2363" t="str">
            <v>F22</v>
          </cell>
          <cell r="B2363" t="str">
            <v>TRASTORNOS DELIRANTES PERSISTENTES</v>
          </cell>
          <cell r="C2363" t="str">
            <v>057</v>
          </cell>
        </row>
        <row r="2364">
          <cell r="A2364" t="str">
            <v>F220</v>
          </cell>
          <cell r="B2364" t="str">
            <v>TRASTORNOS DELIRANTE</v>
          </cell>
          <cell r="C2364" t="str">
            <v>057</v>
          </cell>
        </row>
        <row r="2365">
          <cell r="A2365" t="str">
            <v>F228</v>
          </cell>
          <cell r="B2365" t="str">
            <v>OTROS TRASTORNOS DELIRANTES PERSISTENTES</v>
          </cell>
          <cell r="C2365" t="str">
            <v>057</v>
          </cell>
        </row>
        <row r="2366">
          <cell r="A2366" t="str">
            <v>F229</v>
          </cell>
          <cell r="B2366" t="str">
            <v>TRASTORNOS DELIRANTE PERSISTENTES, NO ESPECIFICADO</v>
          </cell>
          <cell r="C2366" t="str">
            <v>057</v>
          </cell>
        </row>
        <row r="2367">
          <cell r="A2367" t="str">
            <v>F23</v>
          </cell>
          <cell r="B2367" t="str">
            <v>TRASTORNOS PSICOTICOS AGUDOS Y TRANSITORIOS</v>
          </cell>
          <cell r="C2367" t="str">
            <v>057</v>
          </cell>
        </row>
        <row r="2368">
          <cell r="A2368" t="str">
            <v>F230</v>
          </cell>
          <cell r="B2368" t="str">
            <v>TRASTORNOS PSICOTICO AGUDO POLIMORFO, SIN SINTOMAS DE ESQUIZOFRENIA</v>
          </cell>
          <cell r="C2368" t="str">
            <v>057</v>
          </cell>
        </row>
        <row r="2369">
          <cell r="A2369" t="str">
            <v>F231</v>
          </cell>
          <cell r="B2369" t="str">
            <v>TRASTORNO PSICOTICO AGUDO POLIMORFO, CON SINTOMAS DE ESQUIZOFRENIA</v>
          </cell>
          <cell r="C2369" t="str">
            <v>057</v>
          </cell>
        </row>
        <row r="2370">
          <cell r="A2370" t="str">
            <v>F232</v>
          </cell>
          <cell r="B2370" t="str">
            <v>TRASTORNO PSICOTICO AGUDO DE TIPO ESQUIZOFRENICO</v>
          </cell>
          <cell r="C2370" t="str">
            <v>057</v>
          </cell>
        </row>
        <row r="2371">
          <cell r="A2371" t="str">
            <v>F233</v>
          </cell>
          <cell r="B2371" t="str">
            <v>OTRO TRASTORNO PSICOTICO AGUDO, CON PREDOMINIO DE IDEAS DELIRANTES</v>
          </cell>
          <cell r="C2371" t="str">
            <v>057</v>
          </cell>
        </row>
        <row r="2372">
          <cell r="A2372" t="str">
            <v>F238</v>
          </cell>
          <cell r="B2372" t="str">
            <v>OTROS TRASTORNOS PSICOTICOS AGUDOS Y TRANSITORIOS</v>
          </cell>
          <cell r="C2372" t="str">
            <v>057</v>
          </cell>
        </row>
        <row r="2373">
          <cell r="A2373" t="str">
            <v>F239</v>
          </cell>
          <cell r="B2373" t="str">
            <v>TRASTORNO PSICOTICO AGUDO Y TRANSITORIO, NO ESPECIFICADO</v>
          </cell>
          <cell r="C2373" t="str">
            <v>057</v>
          </cell>
        </row>
        <row r="2374">
          <cell r="A2374" t="str">
            <v>F24</v>
          </cell>
          <cell r="B2374" t="str">
            <v>TRASTORNO DELIRANTE INDUCIDO</v>
          </cell>
          <cell r="C2374" t="str">
            <v>057</v>
          </cell>
        </row>
        <row r="2375">
          <cell r="A2375" t="str">
            <v>F25</v>
          </cell>
          <cell r="B2375" t="str">
            <v>TRASTORNOS ESQUIZOAFECTIVOS</v>
          </cell>
          <cell r="C2375" t="str">
            <v>057</v>
          </cell>
        </row>
        <row r="2376">
          <cell r="A2376" t="str">
            <v>F250</v>
          </cell>
          <cell r="B2376" t="str">
            <v>TRASTORNO ESQUIZOAFECTIVO DE TIPO MANIACO</v>
          </cell>
          <cell r="C2376" t="str">
            <v>057</v>
          </cell>
        </row>
        <row r="2377">
          <cell r="A2377" t="str">
            <v>F251</v>
          </cell>
          <cell r="B2377" t="str">
            <v>TRASTORNO ESQUIZOAFECTIVO DE TIPO DEPRESIVO</v>
          </cell>
          <cell r="C2377" t="str">
            <v>057</v>
          </cell>
        </row>
        <row r="2378">
          <cell r="A2378" t="str">
            <v>F252</v>
          </cell>
          <cell r="B2378" t="str">
            <v>TRASTORNO ESQUIZOAFECTIVO DE TIPO MIXTO</v>
          </cell>
          <cell r="C2378" t="str">
            <v>057</v>
          </cell>
        </row>
        <row r="2379">
          <cell r="A2379" t="str">
            <v>F258</v>
          </cell>
          <cell r="B2379" t="str">
            <v>OTROS TRASTORNOS ESQUIZOAFECTIVOS</v>
          </cell>
          <cell r="C2379" t="str">
            <v>057</v>
          </cell>
        </row>
        <row r="2380">
          <cell r="A2380" t="str">
            <v>F259</v>
          </cell>
          <cell r="B2380" t="str">
            <v>TRASTORNO ESQUIZOAFECTIVO, NO ESPECIFCADO</v>
          </cell>
          <cell r="C2380" t="str">
            <v>057</v>
          </cell>
        </row>
        <row r="2381">
          <cell r="A2381" t="str">
            <v>F28</v>
          </cell>
          <cell r="B2381" t="str">
            <v>OTROS TRASTORNOS PSICOTICOS DE ORIGEN NO ORGANICO</v>
          </cell>
          <cell r="C2381" t="str">
            <v>057</v>
          </cell>
        </row>
        <row r="2382">
          <cell r="A2382" t="str">
            <v>F29</v>
          </cell>
          <cell r="B2382" t="str">
            <v>PSICOSIS DE ORIGEN NO ORGANICO, NO ESPECIFICADA</v>
          </cell>
          <cell r="C2382" t="str">
            <v>057</v>
          </cell>
        </row>
        <row r="2383">
          <cell r="A2383" t="str">
            <v>F30</v>
          </cell>
          <cell r="B2383" t="str">
            <v>EPISODIO MANIACO</v>
          </cell>
          <cell r="C2383" t="str">
            <v>057</v>
          </cell>
        </row>
        <row r="2384">
          <cell r="A2384" t="str">
            <v>F300</v>
          </cell>
          <cell r="B2384" t="str">
            <v>HIPOMANIA</v>
          </cell>
          <cell r="C2384" t="str">
            <v>057</v>
          </cell>
        </row>
        <row r="2385">
          <cell r="A2385" t="str">
            <v>F301</v>
          </cell>
          <cell r="B2385" t="str">
            <v>MANIA SIN SINTOMAS PSICOTICOS</v>
          </cell>
          <cell r="C2385" t="str">
            <v>057</v>
          </cell>
        </row>
        <row r="2386">
          <cell r="A2386" t="str">
            <v>F302</v>
          </cell>
          <cell r="B2386" t="str">
            <v>MANIA CON SINTOMAS PSICOTICOS</v>
          </cell>
          <cell r="C2386" t="str">
            <v>057</v>
          </cell>
        </row>
        <row r="2387">
          <cell r="A2387" t="str">
            <v>F308</v>
          </cell>
          <cell r="B2387" t="str">
            <v>OTROS EPISODIOS MANIACOS</v>
          </cell>
          <cell r="C2387" t="str">
            <v>057</v>
          </cell>
        </row>
        <row r="2388">
          <cell r="A2388" t="str">
            <v>F309</v>
          </cell>
          <cell r="B2388" t="str">
            <v>EPISODIO MANIACO, NO ESPECIFICADO</v>
          </cell>
          <cell r="C2388" t="str">
            <v>057</v>
          </cell>
        </row>
        <row r="2389">
          <cell r="A2389" t="str">
            <v>F31</v>
          </cell>
          <cell r="B2389" t="str">
            <v>TRASTORNO AFECTIVO BIPOLAR</v>
          </cell>
          <cell r="C2389" t="str">
            <v>057</v>
          </cell>
        </row>
        <row r="2390">
          <cell r="A2390" t="str">
            <v>F310</v>
          </cell>
          <cell r="B2390" t="str">
            <v>TRASTORNO AFECTIVO BIPOLAR, EPISODIO HIPOMANIACO PRESENTE</v>
          </cell>
          <cell r="C2390" t="str">
            <v>057</v>
          </cell>
        </row>
        <row r="2391">
          <cell r="A2391" t="str">
            <v>F311</v>
          </cell>
          <cell r="B2391" t="str">
            <v>TRASTORNO AFECTIVO BIPOLAR, EPISODIO MANIACO PRESENTE SIN SINT. PSIC</v>
          </cell>
          <cell r="C2391" t="str">
            <v>057</v>
          </cell>
        </row>
        <row r="2392">
          <cell r="A2392" t="str">
            <v>F312</v>
          </cell>
          <cell r="B2392" t="str">
            <v>TRASTORNOS AFECTIVOS BIPOLAR, EPISODIO MANIACO PRESENTE CON SINTOM</v>
          </cell>
          <cell r="C2392" t="str">
            <v>057</v>
          </cell>
        </row>
        <row r="2393">
          <cell r="A2393" t="str">
            <v>F313</v>
          </cell>
          <cell r="B2393" t="str">
            <v>TRASTORNO AFECTIVO BIPOLAR, EPIS. DEPRESIVO PRESENTE LEVE O MODERAD</v>
          </cell>
          <cell r="C2393" t="str">
            <v>057</v>
          </cell>
        </row>
        <row r="2394">
          <cell r="A2394" t="str">
            <v>F314</v>
          </cell>
          <cell r="B2394" t="str">
            <v>TRASTORNO AFECTIVO BIPOLAR, EPISODIO DEPRESIVO GRAVE PRESENTE SIN</v>
          </cell>
          <cell r="C2394" t="str">
            <v>057</v>
          </cell>
        </row>
        <row r="2395">
          <cell r="A2395" t="str">
            <v>F315</v>
          </cell>
          <cell r="B2395" t="str">
            <v>TRASTORNO AFECTIVO BIPOLAR, EPISODIO DEPRESIVO GRAVE PRES. CON SINT</v>
          </cell>
          <cell r="C2395" t="str">
            <v>057</v>
          </cell>
        </row>
        <row r="2396">
          <cell r="A2396" t="str">
            <v>F316</v>
          </cell>
          <cell r="B2396" t="str">
            <v>TRASTORNO AFECTIVO BIPOLAR, EPISODIO MIXTO PRESENTE</v>
          </cell>
          <cell r="C2396" t="str">
            <v>057</v>
          </cell>
        </row>
        <row r="2397">
          <cell r="A2397" t="str">
            <v>F317</v>
          </cell>
          <cell r="B2397" t="str">
            <v>TRASTORNO AFECTIVO BIPOLAR, ACTUALMENTE EN REMISION</v>
          </cell>
          <cell r="C2397" t="str">
            <v>057</v>
          </cell>
        </row>
        <row r="2398">
          <cell r="A2398" t="str">
            <v>F318</v>
          </cell>
          <cell r="B2398" t="str">
            <v>OTROS TRASTORNOS AFECTIVOS BIPOLARES</v>
          </cell>
          <cell r="C2398" t="str">
            <v>057</v>
          </cell>
        </row>
        <row r="2399">
          <cell r="A2399" t="str">
            <v>F319</v>
          </cell>
          <cell r="B2399" t="str">
            <v>TRASTORNO AFECTIVO BIPOLAR, NO ESPECIFICADO</v>
          </cell>
          <cell r="C2399" t="str">
            <v>057</v>
          </cell>
        </row>
        <row r="2400">
          <cell r="A2400" t="str">
            <v>F32</v>
          </cell>
          <cell r="B2400" t="str">
            <v>EPISODIO DEPRESIVO</v>
          </cell>
          <cell r="C2400" t="str">
            <v>057</v>
          </cell>
        </row>
        <row r="2401">
          <cell r="A2401" t="str">
            <v>F320</v>
          </cell>
          <cell r="B2401" t="str">
            <v>EPISODIO DEPRESIVO LEVE</v>
          </cell>
          <cell r="C2401" t="str">
            <v>057</v>
          </cell>
        </row>
        <row r="2402">
          <cell r="A2402" t="str">
            <v>F321</v>
          </cell>
          <cell r="B2402" t="str">
            <v>EPISODIO DEPRESIVO MODERADO</v>
          </cell>
          <cell r="C2402" t="str">
            <v>057</v>
          </cell>
        </row>
        <row r="2403">
          <cell r="A2403" t="str">
            <v>F322</v>
          </cell>
          <cell r="B2403" t="str">
            <v>EPISODIO DEPRESIVO GRAVE SIN SINTOMAS PSICOTICOS</v>
          </cell>
          <cell r="C2403" t="str">
            <v>057</v>
          </cell>
        </row>
        <row r="2404">
          <cell r="A2404" t="str">
            <v>F323</v>
          </cell>
          <cell r="B2404" t="str">
            <v>EPISODIO DEPRESIVO GRAVE CON SINTOMAS PSICOTICOS</v>
          </cell>
          <cell r="C2404" t="str">
            <v>057</v>
          </cell>
        </row>
        <row r="2405">
          <cell r="A2405" t="str">
            <v>F328</v>
          </cell>
          <cell r="B2405" t="str">
            <v>OTROS EPISODIOS DEPRESIVOS</v>
          </cell>
          <cell r="C2405" t="str">
            <v>057</v>
          </cell>
        </row>
        <row r="2406">
          <cell r="A2406" t="str">
            <v>F329</v>
          </cell>
          <cell r="B2406" t="str">
            <v>EPISODIO DEPRESIVO, NO ESPECIFICADO</v>
          </cell>
          <cell r="C2406" t="str">
            <v>057</v>
          </cell>
        </row>
        <row r="2407">
          <cell r="A2407" t="str">
            <v>F33</v>
          </cell>
          <cell r="B2407" t="str">
            <v>TRASTORNO DEPRESIVO RECURRENTE</v>
          </cell>
          <cell r="C2407" t="str">
            <v>057</v>
          </cell>
        </row>
        <row r="2408">
          <cell r="A2408" t="str">
            <v>F330</v>
          </cell>
          <cell r="B2408" t="str">
            <v>TRASTORNO DEPRESIVO RECURRENTE, EPISODIO LEVE PRESENTE</v>
          </cell>
          <cell r="C2408" t="str">
            <v>057</v>
          </cell>
        </row>
        <row r="2409">
          <cell r="A2409" t="str">
            <v>F331</v>
          </cell>
          <cell r="B2409" t="str">
            <v>TRASTORNOS DEPRESIVO RECURRENTE, EPISODIO MODERADO</v>
          </cell>
          <cell r="C2409" t="str">
            <v>057</v>
          </cell>
        </row>
        <row r="2410">
          <cell r="A2410" t="str">
            <v>F332</v>
          </cell>
          <cell r="B2410" t="str">
            <v>TRASTORNO DEPRESIVO RECURRENTE, EPISODIO DEPRESIVO GRAVE PRESENTE</v>
          </cell>
          <cell r="C2410" t="str">
            <v>057</v>
          </cell>
        </row>
        <row r="2411">
          <cell r="A2411" t="str">
            <v>F333</v>
          </cell>
          <cell r="B2411" t="str">
            <v>TRASTORNO DEPRESIVO RECURRENTE, EPISODIO DEPRESIVO GRAVE PRESENTE</v>
          </cell>
          <cell r="C2411" t="str">
            <v>057</v>
          </cell>
        </row>
        <row r="2412">
          <cell r="A2412" t="str">
            <v>F334</v>
          </cell>
          <cell r="B2412" t="str">
            <v>TRASTORNO DEPRESIVO RECURRENTE ACTUALMENTE EN REMISION</v>
          </cell>
          <cell r="C2412" t="str">
            <v>057</v>
          </cell>
        </row>
        <row r="2413">
          <cell r="A2413" t="str">
            <v>F338</v>
          </cell>
          <cell r="B2413" t="str">
            <v>OTROS TRASTORNOS DEPRESIVOS RECURRENTES</v>
          </cell>
          <cell r="C2413" t="str">
            <v>057</v>
          </cell>
        </row>
        <row r="2414">
          <cell r="A2414" t="str">
            <v>F339</v>
          </cell>
          <cell r="B2414" t="str">
            <v>TRASTORNO DEPRESIVO RECURRENTE, NO ESPECIFICADO</v>
          </cell>
          <cell r="C2414" t="str">
            <v>057</v>
          </cell>
        </row>
        <row r="2415">
          <cell r="A2415" t="str">
            <v>F34</v>
          </cell>
          <cell r="B2415" t="str">
            <v>TRASTORNOS DEL HUMOR (AFECTIVO) PERSISTENTE</v>
          </cell>
          <cell r="C2415" t="str">
            <v>057</v>
          </cell>
        </row>
        <row r="2416">
          <cell r="A2416" t="str">
            <v>F340</v>
          </cell>
          <cell r="B2416" t="str">
            <v>CICLOTIMIA</v>
          </cell>
          <cell r="C2416" t="str">
            <v>057</v>
          </cell>
        </row>
        <row r="2417">
          <cell r="A2417" t="str">
            <v>F341</v>
          </cell>
          <cell r="B2417" t="str">
            <v>DISTIMIA</v>
          </cell>
          <cell r="C2417" t="str">
            <v>057</v>
          </cell>
        </row>
        <row r="2418">
          <cell r="A2418" t="str">
            <v>F348</v>
          </cell>
          <cell r="B2418" t="str">
            <v>OTROS TRASTORNOS DEL HUMOR (AFECTIVO) PERSISTENTES</v>
          </cell>
          <cell r="C2418" t="str">
            <v>057</v>
          </cell>
        </row>
        <row r="2419">
          <cell r="A2419" t="str">
            <v>F349</v>
          </cell>
          <cell r="B2419" t="str">
            <v>TRASTORNOS PERSISTENTES DEL HUMOR (AFECTIVO), NO ESPECIFICADO</v>
          </cell>
          <cell r="C2419" t="str">
            <v>057</v>
          </cell>
        </row>
        <row r="2420">
          <cell r="A2420" t="str">
            <v>F38</v>
          </cell>
          <cell r="B2420" t="str">
            <v>OTROS TRASTORNOS DEL HUMOR (AFECTIVO)</v>
          </cell>
          <cell r="C2420" t="str">
            <v>057</v>
          </cell>
        </row>
        <row r="2421">
          <cell r="A2421" t="str">
            <v>F380</v>
          </cell>
          <cell r="B2421" t="str">
            <v>OTROS TRASTORNOS DEL HUMOR (AFECTIVOS), AISLADOS</v>
          </cell>
          <cell r="C2421" t="str">
            <v>057</v>
          </cell>
        </row>
        <row r="2422">
          <cell r="A2422" t="str">
            <v>F381</v>
          </cell>
          <cell r="B2422" t="str">
            <v>OTROS TRASTORNOS DEL HUMOR (AFECTIVOS), RECURRENTES</v>
          </cell>
          <cell r="C2422" t="str">
            <v>057</v>
          </cell>
        </row>
        <row r="2423">
          <cell r="A2423" t="str">
            <v>F388</v>
          </cell>
          <cell r="B2423" t="str">
            <v>OTROS TRASTORNOS DEL HUMOR (AFECTIVS) ESPECIFICADOS</v>
          </cell>
          <cell r="C2423" t="str">
            <v>057</v>
          </cell>
        </row>
        <row r="2424">
          <cell r="A2424" t="str">
            <v>F39</v>
          </cell>
          <cell r="B2424" t="str">
            <v>TRASTORNO DEL HUMOR (AFECTIVO), NO ESPECIFICADO</v>
          </cell>
          <cell r="C2424" t="str">
            <v>057</v>
          </cell>
        </row>
        <row r="2425">
          <cell r="A2425" t="str">
            <v>F40</v>
          </cell>
          <cell r="B2425" t="str">
            <v>TRASTORNOS FOBICOS DE ANSIEDAD</v>
          </cell>
          <cell r="C2425" t="str">
            <v>057</v>
          </cell>
        </row>
        <row r="2426">
          <cell r="A2426" t="str">
            <v>F400</v>
          </cell>
          <cell r="B2426" t="str">
            <v>AGORAFOBIA</v>
          </cell>
          <cell r="C2426" t="str">
            <v>057</v>
          </cell>
        </row>
        <row r="2427">
          <cell r="A2427" t="str">
            <v>F401</v>
          </cell>
          <cell r="B2427" t="str">
            <v>FOBIAS SOCIALES</v>
          </cell>
          <cell r="C2427" t="str">
            <v>057</v>
          </cell>
        </row>
        <row r="2428">
          <cell r="A2428" t="str">
            <v>F402</v>
          </cell>
          <cell r="B2428" t="str">
            <v>FOBIAS ESPECIFICADAS (AISLADAS)</v>
          </cell>
          <cell r="C2428" t="str">
            <v>057</v>
          </cell>
        </row>
        <row r="2429">
          <cell r="A2429" t="str">
            <v>F408</v>
          </cell>
          <cell r="B2429" t="str">
            <v>OTROS TRASTORNOS DE ANSIEDAD</v>
          </cell>
          <cell r="C2429" t="str">
            <v>057</v>
          </cell>
        </row>
        <row r="2430">
          <cell r="A2430" t="str">
            <v>F409</v>
          </cell>
          <cell r="B2430" t="str">
            <v>TRASTORNO FOBICO DE ANSIEDAD, NO ESPECIFICADO</v>
          </cell>
          <cell r="C2430" t="str">
            <v>057</v>
          </cell>
        </row>
        <row r="2431">
          <cell r="A2431" t="str">
            <v>F41</v>
          </cell>
          <cell r="B2431" t="str">
            <v>OTROS TRASTORNOS DE ANSIEDAD</v>
          </cell>
          <cell r="C2431" t="str">
            <v>057</v>
          </cell>
        </row>
        <row r="2432">
          <cell r="A2432" t="str">
            <v>F410</v>
          </cell>
          <cell r="B2432" t="str">
            <v>TRASTORNO DE PANICO (ANSIEDAD PAROXISTICA EPISODICA)</v>
          </cell>
          <cell r="C2432" t="str">
            <v>057</v>
          </cell>
        </row>
        <row r="2433">
          <cell r="A2433" t="str">
            <v>F411</v>
          </cell>
          <cell r="B2433" t="str">
            <v>TRASTORNO DE ANSIEDAD GENERALIZADA</v>
          </cell>
          <cell r="C2433" t="str">
            <v>057</v>
          </cell>
        </row>
        <row r="2434">
          <cell r="A2434" t="str">
            <v>F412</v>
          </cell>
          <cell r="B2434" t="str">
            <v>TRASTORNO MIXTO DE ANSIEDAD Y DEPRESION</v>
          </cell>
          <cell r="C2434" t="str">
            <v>057</v>
          </cell>
        </row>
        <row r="2435">
          <cell r="A2435" t="str">
            <v>F413</v>
          </cell>
          <cell r="B2435" t="str">
            <v>OTROS TRASTORNOS DE ANSIEDAD MIXTOS</v>
          </cell>
          <cell r="C2435" t="str">
            <v>057</v>
          </cell>
        </row>
        <row r="2436">
          <cell r="A2436" t="str">
            <v>F418</v>
          </cell>
          <cell r="B2436" t="str">
            <v>OTROS TRASTORNOS DE ANSIEDAD ESPECIFICADOS</v>
          </cell>
          <cell r="C2436" t="str">
            <v>057</v>
          </cell>
        </row>
        <row r="2437">
          <cell r="A2437" t="str">
            <v>F419</v>
          </cell>
          <cell r="B2437" t="str">
            <v>TRASTORNO DE ANSIEDAD, NO ESPECIFICADO</v>
          </cell>
          <cell r="C2437" t="str">
            <v>057</v>
          </cell>
        </row>
        <row r="2438">
          <cell r="A2438" t="str">
            <v>F42</v>
          </cell>
          <cell r="B2438" t="str">
            <v>TRASTORNO OBSESIVO-COMPULSIVO</v>
          </cell>
          <cell r="C2438" t="str">
            <v>057</v>
          </cell>
        </row>
        <row r="2439">
          <cell r="A2439" t="str">
            <v>F420</v>
          </cell>
          <cell r="B2439" t="str">
            <v>PREDOMINIO DE PENSAMIENTO O RUMIACIONES OBSESIVAS</v>
          </cell>
          <cell r="C2439" t="str">
            <v>057</v>
          </cell>
        </row>
        <row r="2440">
          <cell r="A2440" t="str">
            <v>F421</v>
          </cell>
          <cell r="B2440" t="str">
            <v>PREDOMINIO DE ACTOS COMPULSIVOS (RITUALES OBSESIVOS)</v>
          </cell>
          <cell r="C2440" t="str">
            <v>057</v>
          </cell>
        </row>
        <row r="2441">
          <cell r="A2441" t="str">
            <v>F422</v>
          </cell>
          <cell r="B2441" t="str">
            <v>ACTOS E IDEAS OBSESIVAS MIXTOS</v>
          </cell>
          <cell r="C2441" t="str">
            <v>057</v>
          </cell>
        </row>
        <row r="2442">
          <cell r="A2442" t="str">
            <v>F428</v>
          </cell>
          <cell r="B2442" t="str">
            <v>OTROS TRASTORNOS OBSESIVO-COMPULSIVOS</v>
          </cell>
          <cell r="C2442" t="str">
            <v>057</v>
          </cell>
        </row>
        <row r="2443">
          <cell r="A2443" t="str">
            <v>F429</v>
          </cell>
          <cell r="B2443" t="str">
            <v>TRASTORNO OBSESIVO-COMPULSIVO, NO ESPECIFICADO</v>
          </cell>
          <cell r="C2443" t="str">
            <v>057</v>
          </cell>
        </row>
        <row r="2444">
          <cell r="A2444" t="str">
            <v>F43</v>
          </cell>
          <cell r="B2444" t="str">
            <v>REACCION AL ESTRES GRAVE Y TRASTORNOS DE ADAPTACION</v>
          </cell>
          <cell r="C2444" t="str">
            <v>057</v>
          </cell>
        </row>
        <row r="2445">
          <cell r="A2445" t="str">
            <v>F430</v>
          </cell>
          <cell r="B2445" t="str">
            <v>REACION AL ESTRES AGUDO</v>
          </cell>
          <cell r="C2445" t="str">
            <v>057</v>
          </cell>
        </row>
        <row r="2446">
          <cell r="A2446" t="str">
            <v>F431</v>
          </cell>
          <cell r="B2446" t="str">
            <v>TRASTORNO DE ESTRES POSTRAUMATICO</v>
          </cell>
          <cell r="C2446" t="str">
            <v>057</v>
          </cell>
        </row>
        <row r="2447">
          <cell r="A2447" t="str">
            <v>F432</v>
          </cell>
          <cell r="B2447" t="str">
            <v>TRASTORNO DE ADAPTACION</v>
          </cell>
          <cell r="C2447" t="str">
            <v>057</v>
          </cell>
        </row>
        <row r="2448">
          <cell r="A2448" t="str">
            <v>F438</v>
          </cell>
          <cell r="B2448" t="str">
            <v>OTRAS REACCIONES AL ESTRES GRAVE</v>
          </cell>
          <cell r="C2448" t="str">
            <v>057</v>
          </cell>
        </row>
        <row r="2449">
          <cell r="A2449" t="str">
            <v>F439</v>
          </cell>
          <cell r="B2449" t="str">
            <v>REACCION AL ESTRES GRAVE, NO ESPECIFICADA</v>
          </cell>
          <cell r="C2449" t="str">
            <v>057</v>
          </cell>
        </row>
        <row r="2450">
          <cell r="A2450" t="str">
            <v>F44</v>
          </cell>
          <cell r="B2450" t="str">
            <v>TRASTORNOS DISOCIATIVOS (DE CONVERSION)</v>
          </cell>
          <cell r="C2450" t="str">
            <v>057</v>
          </cell>
        </row>
        <row r="2451">
          <cell r="A2451" t="str">
            <v>F440</v>
          </cell>
          <cell r="B2451" t="str">
            <v>AMNESIA DISOCIATIVA</v>
          </cell>
          <cell r="C2451" t="str">
            <v>057</v>
          </cell>
        </row>
        <row r="2452">
          <cell r="A2452" t="str">
            <v>F441</v>
          </cell>
          <cell r="B2452" t="str">
            <v>FUGA DISOCIATIVA</v>
          </cell>
          <cell r="C2452" t="str">
            <v>057</v>
          </cell>
        </row>
        <row r="2453">
          <cell r="A2453" t="str">
            <v>F442</v>
          </cell>
          <cell r="B2453" t="str">
            <v>ESTUPOR DISOCIATIVO</v>
          </cell>
          <cell r="C2453" t="str">
            <v>057</v>
          </cell>
        </row>
        <row r="2454">
          <cell r="A2454" t="str">
            <v>F443</v>
          </cell>
          <cell r="B2454" t="str">
            <v>TRASTORNOS DE TRANCE Y POSESION</v>
          </cell>
          <cell r="C2454" t="str">
            <v>057</v>
          </cell>
        </row>
        <row r="2455">
          <cell r="A2455" t="str">
            <v>F444</v>
          </cell>
          <cell r="B2455" t="str">
            <v>TRASTORNOS DISOCIATIVOS DEL MOVIMIENTO</v>
          </cell>
          <cell r="C2455" t="str">
            <v>057</v>
          </cell>
        </row>
        <row r="2456">
          <cell r="A2456" t="str">
            <v>F445</v>
          </cell>
          <cell r="B2456" t="str">
            <v>CONVULSIONES DISOCIATIVAS</v>
          </cell>
          <cell r="C2456" t="str">
            <v>057</v>
          </cell>
        </row>
        <row r="2457">
          <cell r="A2457" t="str">
            <v>F446</v>
          </cell>
          <cell r="B2457" t="str">
            <v>ANESTESIA DISOCIATIVA Y PERDIDA SENSORIAL</v>
          </cell>
          <cell r="C2457" t="str">
            <v>057</v>
          </cell>
        </row>
        <row r="2458">
          <cell r="A2458" t="str">
            <v>F447</v>
          </cell>
          <cell r="B2458" t="str">
            <v>TRASTORNOS DISOCIATIVOS MIXTOS (Y DE CONVERSION)</v>
          </cell>
          <cell r="C2458" t="str">
            <v>057</v>
          </cell>
        </row>
        <row r="2459">
          <cell r="A2459" t="str">
            <v>F448</v>
          </cell>
          <cell r="B2459" t="str">
            <v>OTROS TRASTORNOS DISOCIATIVOS (DE CONVERSION)</v>
          </cell>
          <cell r="C2459" t="str">
            <v>057</v>
          </cell>
        </row>
        <row r="2460">
          <cell r="A2460" t="str">
            <v>F449</v>
          </cell>
          <cell r="B2460" t="str">
            <v>TRASTORNOS DISOCIATIVO (DE CONVERSION), NO ESPECIFICADO</v>
          </cell>
          <cell r="C2460" t="str">
            <v>057</v>
          </cell>
        </row>
        <row r="2461">
          <cell r="A2461" t="str">
            <v>F45</v>
          </cell>
          <cell r="B2461" t="str">
            <v>TRASTORNOS SOMATOMORFOS</v>
          </cell>
          <cell r="C2461" t="str">
            <v>057</v>
          </cell>
        </row>
        <row r="2462">
          <cell r="A2462" t="str">
            <v>F450</v>
          </cell>
          <cell r="B2462" t="str">
            <v>TRASTORNO DE SOMATIZACION</v>
          </cell>
          <cell r="C2462" t="str">
            <v>057</v>
          </cell>
        </row>
        <row r="2463">
          <cell r="A2463" t="str">
            <v>F451</v>
          </cell>
          <cell r="B2463" t="str">
            <v>TRASTORNO SOMATOMORFO INDIFERENCIADO</v>
          </cell>
          <cell r="C2463" t="str">
            <v>057</v>
          </cell>
        </row>
        <row r="2464">
          <cell r="A2464" t="str">
            <v>F452</v>
          </cell>
          <cell r="B2464" t="str">
            <v>TRASTORNO HIPOCONDRIACO</v>
          </cell>
          <cell r="C2464" t="str">
            <v>057</v>
          </cell>
        </row>
        <row r="2465">
          <cell r="A2465" t="str">
            <v>F453</v>
          </cell>
          <cell r="B2465" t="str">
            <v>DISFUNCION AUTONOMICA SOMATOMORFA</v>
          </cell>
          <cell r="C2465" t="str">
            <v>057</v>
          </cell>
        </row>
        <row r="2466">
          <cell r="A2466" t="str">
            <v>F454</v>
          </cell>
          <cell r="B2466" t="str">
            <v>TRASTORNO DE DOLOR PERSISTENTE SOMATOMORFO</v>
          </cell>
          <cell r="C2466" t="str">
            <v>057</v>
          </cell>
        </row>
        <row r="2467">
          <cell r="A2467" t="str">
            <v>F458</v>
          </cell>
          <cell r="B2467" t="str">
            <v>OTROS TRASTORNOS SOMATOMORFOS</v>
          </cell>
          <cell r="C2467" t="str">
            <v>057</v>
          </cell>
        </row>
        <row r="2468">
          <cell r="A2468" t="str">
            <v>F459</v>
          </cell>
          <cell r="B2468" t="str">
            <v>TRASTRONO SOMATOMORFO, NO ESPECIFICADO</v>
          </cell>
          <cell r="C2468" t="str">
            <v>057</v>
          </cell>
        </row>
        <row r="2469">
          <cell r="A2469" t="str">
            <v>F48</v>
          </cell>
          <cell r="B2469" t="str">
            <v>OTROS TRASTORNOS NEUROTICOS</v>
          </cell>
          <cell r="C2469" t="str">
            <v>057</v>
          </cell>
        </row>
        <row r="2470">
          <cell r="A2470" t="str">
            <v>F480</v>
          </cell>
          <cell r="B2470" t="str">
            <v>NEURASTENIA</v>
          </cell>
          <cell r="C2470" t="str">
            <v>057</v>
          </cell>
        </row>
        <row r="2471">
          <cell r="A2471" t="str">
            <v>F481</v>
          </cell>
          <cell r="B2471" t="str">
            <v>SINDROME DE DESPERSONALIZACION Y DESVINCULACION DE LA REALIDAD</v>
          </cell>
          <cell r="C2471" t="str">
            <v>057</v>
          </cell>
        </row>
        <row r="2472">
          <cell r="A2472" t="str">
            <v>F488</v>
          </cell>
          <cell r="B2472" t="str">
            <v>OTROS TRASTORNOS NEUROTICOS ESPECIFICADOS</v>
          </cell>
          <cell r="C2472" t="str">
            <v>057</v>
          </cell>
        </row>
        <row r="2473">
          <cell r="A2473" t="str">
            <v>F489</v>
          </cell>
          <cell r="B2473" t="str">
            <v>TRASTORNO NEUROTICO, NO ESPECIFICADO</v>
          </cell>
          <cell r="C2473" t="str">
            <v>057</v>
          </cell>
        </row>
        <row r="2474">
          <cell r="A2474" t="str">
            <v>F50</v>
          </cell>
          <cell r="B2474" t="str">
            <v>TRASTORNOS DE LA INGESTION DE ALIMENTOS</v>
          </cell>
          <cell r="C2474" t="str">
            <v>057</v>
          </cell>
        </row>
        <row r="2475">
          <cell r="A2475" t="str">
            <v>F500</v>
          </cell>
          <cell r="B2475" t="str">
            <v>ANOREXIA NERVIOSA</v>
          </cell>
          <cell r="C2475" t="str">
            <v>057</v>
          </cell>
        </row>
        <row r="2476">
          <cell r="A2476" t="str">
            <v>F501</v>
          </cell>
          <cell r="B2476" t="str">
            <v>ANOREXIA NERVIOSA ATIPICA</v>
          </cell>
          <cell r="C2476" t="str">
            <v>057</v>
          </cell>
        </row>
        <row r="2477">
          <cell r="A2477" t="str">
            <v>F502</v>
          </cell>
          <cell r="B2477" t="str">
            <v>BULIMIA NERVIOSA</v>
          </cell>
          <cell r="C2477" t="str">
            <v>057</v>
          </cell>
        </row>
        <row r="2478">
          <cell r="A2478" t="str">
            <v>F503</v>
          </cell>
          <cell r="B2478" t="str">
            <v>BULIMIA NERVIOSA ATIPICA</v>
          </cell>
          <cell r="C2478" t="str">
            <v>057</v>
          </cell>
        </row>
        <row r="2479">
          <cell r="A2479" t="str">
            <v>F504</v>
          </cell>
          <cell r="B2479" t="str">
            <v>HIPERFAFIA ASOCIADA CON OTRAS ALTERACIONES PSICOLOGICAS</v>
          </cell>
          <cell r="C2479" t="str">
            <v>057</v>
          </cell>
        </row>
        <row r="2480">
          <cell r="A2480" t="str">
            <v>F505</v>
          </cell>
          <cell r="B2480" t="str">
            <v>VOMITOS ASOCIADOS CON OTRAS ALTERACIONES PSICOLOGICAS</v>
          </cell>
          <cell r="C2480" t="str">
            <v>057</v>
          </cell>
        </row>
        <row r="2481">
          <cell r="A2481" t="str">
            <v>F508</v>
          </cell>
          <cell r="B2481" t="str">
            <v>OTROS TRASTORNOS DE LA INGESTION DE ALIMENTOS</v>
          </cell>
          <cell r="C2481" t="str">
            <v>057</v>
          </cell>
        </row>
        <row r="2482">
          <cell r="A2482" t="str">
            <v>F509</v>
          </cell>
          <cell r="B2482" t="str">
            <v>TRASTORNO DE LA INGESTION DE ALIMENTOS, NO ESPECIFICADO</v>
          </cell>
          <cell r="C2482" t="str">
            <v>057</v>
          </cell>
        </row>
        <row r="2483">
          <cell r="A2483" t="str">
            <v>F51</v>
          </cell>
          <cell r="B2483" t="str">
            <v>TRASTORNOS NO ORGANICOS DEL SUEÑO</v>
          </cell>
          <cell r="C2483" t="str">
            <v>057</v>
          </cell>
        </row>
        <row r="2484">
          <cell r="A2484" t="str">
            <v>F510</v>
          </cell>
          <cell r="B2484" t="str">
            <v>INSOMNIO NO ORGANICO</v>
          </cell>
          <cell r="C2484" t="str">
            <v>057</v>
          </cell>
        </row>
        <row r="2485">
          <cell r="A2485" t="str">
            <v>F511</v>
          </cell>
          <cell r="B2485" t="str">
            <v>HIPERSOMNIO NO ORGANICO</v>
          </cell>
          <cell r="C2485" t="str">
            <v>057</v>
          </cell>
        </row>
        <row r="2486">
          <cell r="A2486" t="str">
            <v>F512</v>
          </cell>
          <cell r="B2486" t="str">
            <v>TRASTORNO NO ORGANICO DEL CICLO SUEÑO-VIGILIA</v>
          </cell>
          <cell r="C2486" t="str">
            <v>057</v>
          </cell>
        </row>
        <row r="2487">
          <cell r="A2487" t="str">
            <v>F513</v>
          </cell>
          <cell r="B2487" t="str">
            <v>SONAMBULISMO</v>
          </cell>
          <cell r="C2487" t="str">
            <v>057</v>
          </cell>
        </row>
        <row r="2488">
          <cell r="A2488" t="str">
            <v>F514</v>
          </cell>
          <cell r="B2488" t="str">
            <v>TERRORES DEL SUEÑO (TERRORES NOCTURNOS)</v>
          </cell>
          <cell r="C2488" t="str">
            <v>057</v>
          </cell>
        </row>
        <row r="2489">
          <cell r="A2489" t="str">
            <v>F515</v>
          </cell>
          <cell r="B2489" t="str">
            <v>PESADILLAS</v>
          </cell>
          <cell r="C2489" t="str">
            <v>057</v>
          </cell>
        </row>
        <row r="2490">
          <cell r="A2490" t="str">
            <v>F518</v>
          </cell>
          <cell r="B2490" t="str">
            <v>OTROS TRASTORNOS NO ORGANICOS DEL SUEÑO</v>
          </cell>
          <cell r="C2490" t="str">
            <v>057</v>
          </cell>
        </row>
        <row r="2491">
          <cell r="A2491" t="str">
            <v>F519</v>
          </cell>
          <cell r="B2491" t="str">
            <v>TRASTORNO NO ORGANICO DEL SUEÑO, NO ESPECIFICADO</v>
          </cell>
          <cell r="C2491" t="str">
            <v>057</v>
          </cell>
        </row>
        <row r="2492">
          <cell r="A2492" t="str">
            <v>F52</v>
          </cell>
          <cell r="B2492" t="str">
            <v>DISFUNCION SEXUAL NO OCASIONADA POR TRASTORNO NI ENF. ORGANICOS</v>
          </cell>
          <cell r="C2492" t="str">
            <v>057</v>
          </cell>
        </row>
        <row r="2493">
          <cell r="A2493" t="str">
            <v>F520</v>
          </cell>
          <cell r="B2493" t="str">
            <v>FALTA O PERDIDA DEL DESEO SEXUAL</v>
          </cell>
          <cell r="C2493" t="str">
            <v>057</v>
          </cell>
        </row>
        <row r="2494">
          <cell r="A2494" t="str">
            <v>F521</v>
          </cell>
          <cell r="B2494" t="str">
            <v>AVERSION AL SEXO Y FALTA DE GOCE SEXUAL</v>
          </cell>
          <cell r="C2494" t="str">
            <v>057</v>
          </cell>
        </row>
        <row r="2495">
          <cell r="A2495" t="str">
            <v>F522</v>
          </cell>
          <cell r="B2495" t="str">
            <v>FALLA DE LA RESPUESTA GENITAL</v>
          </cell>
          <cell r="C2495" t="str">
            <v>057</v>
          </cell>
        </row>
        <row r="2496">
          <cell r="A2496" t="str">
            <v>F523</v>
          </cell>
          <cell r="B2496" t="str">
            <v>DISFUNCION ORGANICA</v>
          </cell>
          <cell r="C2496" t="str">
            <v>057</v>
          </cell>
        </row>
        <row r="2497">
          <cell r="A2497" t="str">
            <v>F524</v>
          </cell>
          <cell r="B2497" t="str">
            <v>EYACULACION PRECOZ</v>
          </cell>
          <cell r="C2497" t="str">
            <v>057</v>
          </cell>
        </row>
        <row r="2498">
          <cell r="A2498" t="str">
            <v>F525</v>
          </cell>
          <cell r="B2498" t="str">
            <v>VAGINISMO NO ORGANICO</v>
          </cell>
          <cell r="C2498" t="str">
            <v>057</v>
          </cell>
        </row>
        <row r="2499">
          <cell r="A2499" t="str">
            <v>F526</v>
          </cell>
          <cell r="B2499" t="str">
            <v>DISPAREUNIA NO ORGANICA</v>
          </cell>
          <cell r="C2499" t="str">
            <v>057</v>
          </cell>
        </row>
        <row r="2500">
          <cell r="A2500" t="str">
            <v>F527</v>
          </cell>
          <cell r="B2500" t="str">
            <v>IMPULSO SEXUAL EXCESIVO</v>
          </cell>
          <cell r="C2500" t="str">
            <v>057</v>
          </cell>
        </row>
        <row r="2501">
          <cell r="A2501" t="str">
            <v>F528</v>
          </cell>
          <cell r="B2501" t="str">
            <v>OTRAS DISFUNCIONES SEXUALES, NO OCASIONADAS POR TRAST. NI ENF. ORG.</v>
          </cell>
          <cell r="C2501" t="str">
            <v>057</v>
          </cell>
        </row>
        <row r="2502">
          <cell r="A2502" t="str">
            <v>F529</v>
          </cell>
          <cell r="B2502" t="str">
            <v>DISFUNCION SEXUAL NO OCASIONADA POR TRAST. NI POR ENF. ORG. NO ESPEC</v>
          </cell>
          <cell r="C2502" t="str">
            <v>057</v>
          </cell>
        </row>
        <row r="2503">
          <cell r="A2503" t="str">
            <v>F53</v>
          </cell>
          <cell r="B2503" t="str">
            <v>TRASTORNOS MENTALES Y DEL COMPORT. ASOCIADOS CON EL PUERPERIO</v>
          </cell>
          <cell r="C2503" t="str">
            <v>057</v>
          </cell>
        </row>
        <row r="2504">
          <cell r="A2504" t="str">
            <v>F530</v>
          </cell>
          <cell r="B2504" t="str">
            <v>TRASTORNOS MENTALES Y DEL COMPORT. LEVES ASOCIADOS CON EL PUERPERIO</v>
          </cell>
          <cell r="C2504" t="str">
            <v>057</v>
          </cell>
        </row>
        <row r="2505">
          <cell r="A2505" t="str">
            <v>F531</v>
          </cell>
          <cell r="B2505" t="str">
            <v>TRASTORNOS MENTALES Y DEL COMPORT. GRAVES, ASOCIADOS CON EL PUERPERIO</v>
          </cell>
          <cell r="C2505" t="str">
            <v>057</v>
          </cell>
        </row>
        <row r="2506">
          <cell r="A2506" t="str">
            <v>F538</v>
          </cell>
          <cell r="B2506" t="str">
            <v>OTROS TRASTORNOS MENTALES Y DEL COMPORT. ASOCIADOS CO EL PUERPERIO</v>
          </cell>
          <cell r="C2506" t="str">
            <v>057</v>
          </cell>
        </row>
        <row r="2507">
          <cell r="A2507" t="str">
            <v>F539</v>
          </cell>
          <cell r="B2507" t="str">
            <v>TRASTORNO MENTAL PUERPERAL, NO ESPECIFICADO</v>
          </cell>
          <cell r="C2507" t="str">
            <v>057</v>
          </cell>
        </row>
        <row r="2508">
          <cell r="A2508" t="str">
            <v>F54</v>
          </cell>
          <cell r="B2508" t="str">
            <v>FACTORES PSICOLOGICOS Y DEL COMPORT. ASOCIADOS CON TRASTOR. O ENF.</v>
          </cell>
          <cell r="C2508" t="str">
            <v>057</v>
          </cell>
        </row>
        <row r="2509">
          <cell r="A2509" t="str">
            <v>F55</v>
          </cell>
          <cell r="B2509" t="str">
            <v>ABUSO DE SUSTANCIAS QUE NO PRODUCEN DEPENDENCIA</v>
          </cell>
          <cell r="C2509" t="str">
            <v>057</v>
          </cell>
        </row>
        <row r="2510">
          <cell r="A2510" t="str">
            <v>F59</v>
          </cell>
          <cell r="B2510" t="str">
            <v>SIDROMES DEL COMPORT. CON ALTER. FISIOLOGICAS Y FACTORES FISICOS, NO</v>
          </cell>
          <cell r="C2510" t="str">
            <v>057</v>
          </cell>
        </row>
        <row r="2511">
          <cell r="A2511" t="str">
            <v>F60</v>
          </cell>
          <cell r="B2511" t="str">
            <v>TRASTORNOS ESPECIFICOS DE LA PERSONALIDAD</v>
          </cell>
          <cell r="C2511" t="str">
            <v>057</v>
          </cell>
        </row>
        <row r="2512">
          <cell r="A2512" t="str">
            <v>F600</v>
          </cell>
          <cell r="B2512" t="str">
            <v>TRASTORNOS PARANOIDE DE LA PERSONALIDAD</v>
          </cell>
          <cell r="C2512" t="str">
            <v>057</v>
          </cell>
        </row>
        <row r="2513">
          <cell r="A2513" t="str">
            <v>F601</v>
          </cell>
          <cell r="B2513" t="str">
            <v>TRASTORNO ESQUIZOIDE DE LA PERSONALIDAD</v>
          </cell>
          <cell r="C2513" t="str">
            <v>057</v>
          </cell>
        </row>
        <row r="2514">
          <cell r="A2514" t="str">
            <v>F602</v>
          </cell>
          <cell r="B2514" t="str">
            <v>TRASTORNO ASOCIAL DE LA PERSONALIDAD</v>
          </cell>
          <cell r="C2514" t="str">
            <v>057</v>
          </cell>
        </row>
        <row r="2515">
          <cell r="A2515" t="str">
            <v>F603</v>
          </cell>
          <cell r="B2515" t="str">
            <v>TRASTORNO DE LA PERSONALIDAD EMOCIONALMENTE INESTABLE</v>
          </cell>
          <cell r="C2515" t="str">
            <v>057</v>
          </cell>
        </row>
        <row r="2516">
          <cell r="A2516" t="str">
            <v>F604</v>
          </cell>
          <cell r="B2516" t="str">
            <v>TRASTORNO HISTRIONICO DE LA PERSONALIDAD</v>
          </cell>
          <cell r="C2516" t="str">
            <v>057</v>
          </cell>
        </row>
        <row r="2517">
          <cell r="A2517" t="str">
            <v>F605</v>
          </cell>
          <cell r="B2517" t="str">
            <v>TRASTORNO ANANCASTICO DE LA PERSONALIDAD</v>
          </cell>
          <cell r="C2517" t="str">
            <v>057</v>
          </cell>
        </row>
        <row r="2518">
          <cell r="A2518" t="str">
            <v>F606</v>
          </cell>
          <cell r="B2518" t="str">
            <v>TRASTORNO DE LA PERSONLIDAD ANSIOSA (EVASIVA, ELUSIVA)</v>
          </cell>
          <cell r="C2518" t="str">
            <v>057</v>
          </cell>
        </row>
        <row r="2519">
          <cell r="A2519" t="str">
            <v>F607</v>
          </cell>
          <cell r="B2519" t="str">
            <v>TRASTORNO DE LA PERSINALIDAD DEPENDIENTE</v>
          </cell>
          <cell r="C2519" t="str">
            <v>057</v>
          </cell>
        </row>
        <row r="2520">
          <cell r="A2520" t="str">
            <v>F608</v>
          </cell>
          <cell r="B2520" t="str">
            <v>OTROS TRASTORNOS ESPECIFICOS DE LA PERSONALIDAD</v>
          </cell>
          <cell r="C2520" t="str">
            <v>057</v>
          </cell>
        </row>
        <row r="2521">
          <cell r="A2521" t="str">
            <v>F609</v>
          </cell>
          <cell r="B2521" t="str">
            <v>TRASTORNO DE LA PERSONALIDAD, NO ESPECIFICADO</v>
          </cell>
          <cell r="C2521" t="str">
            <v>057</v>
          </cell>
        </row>
        <row r="2522">
          <cell r="A2522" t="str">
            <v>F61</v>
          </cell>
          <cell r="B2522" t="str">
            <v>TRASTORNOS MIXTOS Y OTROS TRASTONOS DE LA PERSONALIDAD</v>
          </cell>
          <cell r="C2522" t="str">
            <v>057</v>
          </cell>
        </row>
        <row r="2523">
          <cell r="A2523" t="str">
            <v>F62</v>
          </cell>
          <cell r="B2523" t="str">
            <v>CAMBIOS PERDURABLES DE LA PERSON. NO ATRIBUIBLES A LA LESION O A ENF</v>
          </cell>
          <cell r="C2523" t="str">
            <v>057</v>
          </cell>
        </row>
        <row r="2524">
          <cell r="A2524" t="str">
            <v>F620</v>
          </cell>
          <cell r="B2524" t="str">
            <v>CAMBIO PERDURABLES DE LA PERSON. DESPUES DE UNA EXPERIENCIA CATAS.</v>
          </cell>
          <cell r="C2524" t="str">
            <v>057</v>
          </cell>
        </row>
        <row r="2525">
          <cell r="A2525" t="str">
            <v>F621</v>
          </cell>
          <cell r="B2525" t="str">
            <v>CAMBIO PERDURABLES DE LA PERS. CONSECUTIVO A UNA ENF. PSIQUIATRICA</v>
          </cell>
          <cell r="C2525" t="str">
            <v>057</v>
          </cell>
        </row>
        <row r="2526">
          <cell r="A2526" t="str">
            <v>F628</v>
          </cell>
          <cell r="B2526" t="str">
            <v>OTROS CAMBIOS PERDURABLES DE LA PERSONALIDAD</v>
          </cell>
          <cell r="C2526" t="str">
            <v>057</v>
          </cell>
        </row>
        <row r="2527">
          <cell r="A2527" t="str">
            <v>F629</v>
          </cell>
          <cell r="B2527" t="str">
            <v>CAMBIO PERDURABLE DE LA PERSONALIDAD, NO ESPECIFICADO</v>
          </cell>
          <cell r="C2527" t="str">
            <v>057</v>
          </cell>
        </row>
        <row r="2528">
          <cell r="A2528" t="str">
            <v>F63</v>
          </cell>
          <cell r="B2528" t="str">
            <v>TRASTORNOS DE LOS HABITOS Y DE LOS IMPULSOS</v>
          </cell>
          <cell r="C2528" t="str">
            <v>057</v>
          </cell>
        </row>
        <row r="2529">
          <cell r="A2529" t="str">
            <v>F630</v>
          </cell>
          <cell r="B2529" t="str">
            <v>JUEGO PATOLOGICO</v>
          </cell>
          <cell r="C2529" t="str">
            <v>057</v>
          </cell>
        </row>
        <row r="2530">
          <cell r="A2530" t="str">
            <v>F631</v>
          </cell>
          <cell r="B2530" t="str">
            <v>PIROMANIA</v>
          </cell>
          <cell r="C2530" t="str">
            <v>057</v>
          </cell>
        </row>
        <row r="2531">
          <cell r="A2531" t="str">
            <v>F632</v>
          </cell>
          <cell r="B2531" t="str">
            <v>HURTO PATOLOGICO (CLEPTOMANIA)</v>
          </cell>
          <cell r="C2531" t="str">
            <v>057</v>
          </cell>
        </row>
        <row r="2532">
          <cell r="A2532" t="str">
            <v>F633</v>
          </cell>
          <cell r="B2532" t="str">
            <v>TRICOTILOMANIA</v>
          </cell>
          <cell r="C2532" t="str">
            <v>057</v>
          </cell>
        </row>
        <row r="2533">
          <cell r="A2533" t="str">
            <v>F638</v>
          </cell>
          <cell r="B2533" t="str">
            <v>OTROS TRASTORNOS DE LOS HABITOS Y DE LOS IMPULSOS</v>
          </cell>
          <cell r="C2533" t="str">
            <v>057</v>
          </cell>
        </row>
        <row r="2534">
          <cell r="A2534" t="str">
            <v>F639</v>
          </cell>
          <cell r="B2534" t="str">
            <v>TRASTORNO DE LOS HABITOS Y DE LOS IMPULSOS, NO ESPECIFICADO</v>
          </cell>
          <cell r="C2534" t="str">
            <v>057</v>
          </cell>
        </row>
        <row r="2535">
          <cell r="A2535" t="str">
            <v>F64</v>
          </cell>
          <cell r="B2535" t="str">
            <v>TRASTORNOS DE LA IDENTIDAD DE GENERO</v>
          </cell>
          <cell r="C2535" t="str">
            <v>057</v>
          </cell>
        </row>
        <row r="2536">
          <cell r="A2536" t="str">
            <v>F640</v>
          </cell>
          <cell r="B2536" t="str">
            <v>TRANSEXUALISMO</v>
          </cell>
          <cell r="C2536" t="str">
            <v>057</v>
          </cell>
        </row>
        <row r="2537">
          <cell r="A2537" t="str">
            <v>F641</v>
          </cell>
          <cell r="B2537" t="str">
            <v>TRANSVESTISMO DE ROL DUAL</v>
          </cell>
          <cell r="C2537" t="str">
            <v>057</v>
          </cell>
        </row>
        <row r="2538">
          <cell r="A2538" t="str">
            <v>F642</v>
          </cell>
          <cell r="B2538" t="str">
            <v>TRASTORNO DE LA IDENTIDAD DE GENERO EN LA NIÑES</v>
          </cell>
          <cell r="C2538" t="str">
            <v>057</v>
          </cell>
        </row>
        <row r="2539">
          <cell r="A2539" t="str">
            <v>F648</v>
          </cell>
          <cell r="B2539" t="str">
            <v>OTROS TRASTORNOS DE LA IDENTIDAD DE GENERO, NO ESPECIFICADO</v>
          </cell>
          <cell r="C2539" t="str">
            <v>057</v>
          </cell>
        </row>
        <row r="2540">
          <cell r="A2540" t="str">
            <v>F649</v>
          </cell>
          <cell r="B2540" t="str">
            <v>TRASTORNO DE LA IDENTIDAD DE GENERO, NO ESPECIFICADO</v>
          </cell>
          <cell r="C2540" t="str">
            <v>057</v>
          </cell>
        </row>
        <row r="2541">
          <cell r="A2541" t="str">
            <v>F65</v>
          </cell>
          <cell r="B2541" t="str">
            <v>TRASTORNO DE LA PREFERENCIA SEXUAL</v>
          </cell>
          <cell r="C2541" t="str">
            <v>057</v>
          </cell>
        </row>
        <row r="2542">
          <cell r="A2542" t="str">
            <v>F650</v>
          </cell>
          <cell r="B2542" t="str">
            <v>FETICHISMO</v>
          </cell>
          <cell r="C2542" t="str">
            <v>057</v>
          </cell>
        </row>
        <row r="2543">
          <cell r="A2543" t="str">
            <v>F651</v>
          </cell>
          <cell r="B2543" t="str">
            <v>TRANSVESTISMO FETICHISTA</v>
          </cell>
          <cell r="C2543" t="str">
            <v>057</v>
          </cell>
        </row>
        <row r="2544">
          <cell r="A2544" t="str">
            <v>F652</v>
          </cell>
          <cell r="B2544" t="str">
            <v>EXHIBICIONISMO</v>
          </cell>
          <cell r="C2544" t="str">
            <v>057</v>
          </cell>
        </row>
        <row r="2545">
          <cell r="A2545" t="str">
            <v>F653</v>
          </cell>
          <cell r="B2545" t="str">
            <v>VOYEURISMO</v>
          </cell>
          <cell r="C2545" t="str">
            <v>057</v>
          </cell>
        </row>
        <row r="2546">
          <cell r="A2546" t="str">
            <v>F654</v>
          </cell>
          <cell r="B2546" t="str">
            <v>PEDOFILIA</v>
          </cell>
          <cell r="C2546" t="str">
            <v>057</v>
          </cell>
        </row>
        <row r="2547">
          <cell r="A2547" t="str">
            <v>F655</v>
          </cell>
          <cell r="B2547" t="str">
            <v>SADOMASOQUISMO</v>
          </cell>
          <cell r="C2547" t="str">
            <v>057</v>
          </cell>
        </row>
        <row r="2548">
          <cell r="A2548" t="str">
            <v>F656</v>
          </cell>
          <cell r="B2548" t="str">
            <v>TRASTORNOS MULTIPLES DE LA PREFERENCIA SEXUAL</v>
          </cell>
          <cell r="C2548" t="str">
            <v>057</v>
          </cell>
        </row>
        <row r="2549">
          <cell r="A2549" t="str">
            <v>F658</v>
          </cell>
          <cell r="B2549" t="str">
            <v>OTROS TRASTORNOS DE LA PREFERENCIA SEXUAL</v>
          </cell>
          <cell r="C2549" t="str">
            <v>057</v>
          </cell>
        </row>
        <row r="2550">
          <cell r="A2550" t="str">
            <v>F659</v>
          </cell>
          <cell r="B2550" t="str">
            <v>TRASTORNO DE LA PREFERENCIA SEXUAL, NO ESPECIFICADO</v>
          </cell>
          <cell r="C2550" t="str">
            <v>057</v>
          </cell>
        </row>
        <row r="2551">
          <cell r="A2551" t="str">
            <v>F66</v>
          </cell>
          <cell r="B2551" t="str">
            <v>TRASTORNOS PSICOLOGICOS Y DEL COMPORT. ASOCIADOS CON EL DESARROLLO</v>
          </cell>
          <cell r="C2551" t="str">
            <v>057</v>
          </cell>
        </row>
        <row r="2552">
          <cell r="A2552" t="str">
            <v>F660</v>
          </cell>
          <cell r="B2552" t="str">
            <v>TRASTORNO DE LA MADURACION SEXUAL</v>
          </cell>
          <cell r="C2552" t="str">
            <v>057</v>
          </cell>
        </row>
        <row r="2553">
          <cell r="A2553" t="str">
            <v>F661</v>
          </cell>
          <cell r="B2553" t="str">
            <v>ORIENTACION SEXUAL EGODISTONICA</v>
          </cell>
          <cell r="C2553" t="str">
            <v>057</v>
          </cell>
        </row>
        <row r="2554">
          <cell r="A2554" t="str">
            <v>F662</v>
          </cell>
          <cell r="B2554" t="str">
            <v>TRASTORNO DE LA RELACION SEXUAL</v>
          </cell>
          <cell r="C2554" t="str">
            <v>057</v>
          </cell>
        </row>
        <row r="2555">
          <cell r="A2555" t="str">
            <v>F668</v>
          </cell>
          <cell r="B2555" t="str">
            <v>OTROS TRASTORNOS DEL DESARROLLO PSICOSEXUAL</v>
          </cell>
          <cell r="C2555" t="str">
            <v>057</v>
          </cell>
        </row>
        <row r="2556">
          <cell r="A2556" t="str">
            <v>F669</v>
          </cell>
          <cell r="B2556" t="str">
            <v>TRASTORNO DEL DESARROLLO PSICOSEXUAL, NO ESPECIFICADO</v>
          </cell>
          <cell r="C2556" t="str">
            <v>057</v>
          </cell>
        </row>
        <row r="2557">
          <cell r="A2557" t="str">
            <v>F68</v>
          </cell>
          <cell r="B2557" t="str">
            <v>OTROS TRASTORNOS DE LA PERSONALIDAD Y DEL COMPORT. EN ADULTOS</v>
          </cell>
          <cell r="C2557" t="str">
            <v>057</v>
          </cell>
        </row>
        <row r="2558">
          <cell r="A2558" t="str">
            <v>F680</v>
          </cell>
          <cell r="B2558" t="str">
            <v>ELABORACION DE SINTOMAS FISICOS POR CAUSAS PSICOLOGICAS</v>
          </cell>
          <cell r="C2558" t="str">
            <v>057</v>
          </cell>
        </row>
        <row r="2559">
          <cell r="A2559" t="str">
            <v>F681</v>
          </cell>
          <cell r="B2559" t="str">
            <v>PRODUCCION INTENCIONAL O SIMULACION DE SINTOMAS O DE INCAPACIDADES</v>
          </cell>
          <cell r="C2559" t="str">
            <v>057</v>
          </cell>
        </row>
        <row r="2560">
          <cell r="A2560" t="str">
            <v>F688</v>
          </cell>
          <cell r="B2560" t="str">
            <v>OTROS TRASTORNOS ESPECIFICADOS DE LA PERSON. Y DEL COMPORT. EN ADULTOS</v>
          </cell>
          <cell r="C2560" t="str">
            <v>057</v>
          </cell>
        </row>
        <row r="2561">
          <cell r="A2561" t="str">
            <v>F69</v>
          </cell>
          <cell r="B2561" t="str">
            <v>TASTORNO DE LA PERSONALIDAD Y DEL COMPRT. EN ADULTOS, NO ESPECIF.</v>
          </cell>
          <cell r="C2561" t="str">
            <v>057</v>
          </cell>
        </row>
        <row r="2562">
          <cell r="A2562" t="str">
            <v>F70</v>
          </cell>
          <cell r="B2562" t="str">
            <v>RETRASO MENTAL LEVE</v>
          </cell>
          <cell r="C2562" t="str">
            <v>057</v>
          </cell>
        </row>
        <row r="2563">
          <cell r="A2563" t="str">
            <v>F71</v>
          </cell>
          <cell r="B2563" t="str">
            <v>RETRASO MENTAL MODERADO</v>
          </cell>
          <cell r="C2563" t="str">
            <v>057</v>
          </cell>
        </row>
        <row r="2564">
          <cell r="A2564" t="str">
            <v>F72</v>
          </cell>
          <cell r="B2564" t="str">
            <v>RETRASO MENTAL GRAVE</v>
          </cell>
          <cell r="C2564" t="str">
            <v>057</v>
          </cell>
        </row>
        <row r="2565">
          <cell r="A2565" t="str">
            <v>F721</v>
          </cell>
          <cell r="B2565" t="str">
            <v>PERFORACION  ATICA DE LA MENBRANA TIMPANICA</v>
          </cell>
          <cell r="C2565" t="str">
            <v>00</v>
          </cell>
        </row>
        <row r="2566">
          <cell r="A2566" t="str">
            <v>F73</v>
          </cell>
          <cell r="B2566" t="str">
            <v>RETRASO MENTAL PROFUNDO</v>
          </cell>
          <cell r="C2566" t="str">
            <v>057</v>
          </cell>
        </row>
        <row r="2567">
          <cell r="A2567" t="str">
            <v>F78</v>
          </cell>
          <cell r="B2567" t="str">
            <v>OTROS TIPOS DE RETRASO MENTAL</v>
          </cell>
          <cell r="C2567" t="str">
            <v>057</v>
          </cell>
        </row>
        <row r="2568">
          <cell r="A2568" t="str">
            <v>F79</v>
          </cell>
          <cell r="B2568" t="str">
            <v>RETRASO MENTAL, NO ESPECIFICADO</v>
          </cell>
          <cell r="C2568" t="str">
            <v>057</v>
          </cell>
        </row>
        <row r="2569">
          <cell r="A2569" t="str">
            <v>F80</v>
          </cell>
          <cell r="B2569" t="str">
            <v>TRASTORNOS ESPECIFICOS DEL DESARROLLO DEL HABLA Y DEL LENGUAJE</v>
          </cell>
          <cell r="C2569" t="str">
            <v>057</v>
          </cell>
        </row>
        <row r="2570">
          <cell r="A2570" t="str">
            <v>F800</v>
          </cell>
          <cell r="B2570" t="str">
            <v>TRASTORNO ESPECIFICO DE LA PRONUNCIACION</v>
          </cell>
          <cell r="C2570" t="str">
            <v>057</v>
          </cell>
        </row>
        <row r="2571">
          <cell r="A2571" t="str">
            <v>F801</v>
          </cell>
          <cell r="B2571" t="str">
            <v>TRASTORNO DEL LENGUAJE EXPRESIVO</v>
          </cell>
          <cell r="C2571" t="str">
            <v>057</v>
          </cell>
        </row>
        <row r="2572">
          <cell r="A2572" t="str">
            <v>F802</v>
          </cell>
          <cell r="B2572" t="str">
            <v>TRASTORNO DE LA RECEPCION DEL LENGUAJE</v>
          </cell>
          <cell r="C2572" t="str">
            <v>057</v>
          </cell>
        </row>
        <row r="2573">
          <cell r="A2573" t="str">
            <v>F803</v>
          </cell>
          <cell r="B2573" t="str">
            <v>AFASIA ADQUIRIDA CON EPILEPSIA (LANDAU-KLEFFNER)</v>
          </cell>
          <cell r="C2573" t="str">
            <v>057</v>
          </cell>
        </row>
        <row r="2574">
          <cell r="A2574" t="str">
            <v>F808</v>
          </cell>
          <cell r="B2574" t="str">
            <v>OTROS TRASTORNOS DEL DESARROLLO DEL HABLA Y DEL LENGUAJE</v>
          </cell>
          <cell r="C2574" t="str">
            <v>057</v>
          </cell>
        </row>
        <row r="2575">
          <cell r="A2575" t="str">
            <v>F809</v>
          </cell>
          <cell r="B2575" t="str">
            <v>TRASTRONO DEL DESARROLLO DEL HABLA Y DEL LENGUAJE NO ESPECIFICADO</v>
          </cell>
          <cell r="C2575" t="str">
            <v>057</v>
          </cell>
        </row>
        <row r="2576">
          <cell r="A2576" t="str">
            <v>F81</v>
          </cell>
          <cell r="B2576" t="str">
            <v>TRASTORNOS ESPECIFICOS DEL DESARROLLO DE LAS HABILIDADES ESCOLARES</v>
          </cell>
          <cell r="C2576" t="str">
            <v>057</v>
          </cell>
        </row>
        <row r="2577">
          <cell r="A2577" t="str">
            <v>F810</v>
          </cell>
          <cell r="B2577" t="str">
            <v>TRASTORNO ESPECIFICO DE LA LECTURA</v>
          </cell>
          <cell r="C2577" t="str">
            <v>057</v>
          </cell>
        </row>
        <row r="2578">
          <cell r="A2578" t="str">
            <v>F811</v>
          </cell>
          <cell r="B2578" t="str">
            <v>TRASTORNO ESPECIFICO DEL DELETREO (ORTOGRAFIA)</v>
          </cell>
          <cell r="C2578" t="str">
            <v>057</v>
          </cell>
        </row>
        <row r="2579">
          <cell r="A2579" t="str">
            <v>F812</v>
          </cell>
          <cell r="B2579" t="str">
            <v>TRASTORNO ESPECIFICO DE LAS HABILIDADES ARITMETICAS</v>
          </cell>
          <cell r="C2579" t="str">
            <v>057</v>
          </cell>
        </row>
        <row r="2580">
          <cell r="A2580" t="str">
            <v>F813</v>
          </cell>
          <cell r="B2580" t="str">
            <v>TRASTORNO MIXTO DE LAS HABILIDADES ESCOLARES</v>
          </cell>
          <cell r="C2580" t="str">
            <v>057</v>
          </cell>
        </row>
        <row r="2581">
          <cell r="A2581" t="str">
            <v>F818</v>
          </cell>
          <cell r="B2581" t="str">
            <v>OTROS TRASTORNOS DEL DESARROLLO DE LAS HABILIDADES ESCOLARES</v>
          </cell>
          <cell r="C2581" t="str">
            <v>057</v>
          </cell>
        </row>
        <row r="2582">
          <cell r="A2582" t="str">
            <v>F819</v>
          </cell>
          <cell r="B2582" t="str">
            <v>TRASTORNO DEL DESARROLLO DE LAS HABILIDADES ESCOLARES, NO ESPECIFIC</v>
          </cell>
          <cell r="C2582" t="str">
            <v>057</v>
          </cell>
        </row>
        <row r="2583">
          <cell r="A2583" t="str">
            <v>F82</v>
          </cell>
          <cell r="B2583" t="str">
            <v>TRASTORNO ESPECIFICO DEL DESARROLLO DE LA FUNCION MOTRIZ</v>
          </cell>
          <cell r="C2583" t="str">
            <v>057</v>
          </cell>
        </row>
        <row r="2584">
          <cell r="A2584" t="str">
            <v>F83</v>
          </cell>
          <cell r="B2584" t="str">
            <v>TRASTORNOS ESPECIFICOS MIXTOS DEL DESARROLLO</v>
          </cell>
          <cell r="C2584" t="str">
            <v>057</v>
          </cell>
        </row>
        <row r="2585">
          <cell r="A2585" t="str">
            <v>F84</v>
          </cell>
          <cell r="B2585" t="str">
            <v>TRASTORNOS GENERALIZADOS DEL DESARROLLO</v>
          </cell>
          <cell r="C2585" t="str">
            <v>057</v>
          </cell>
        </row>
        <row r="2586">
          <cell r="A2586" t="str">
            <v>F840</v>
          </cell>
          <cell r="B2586" t="str">
            <v>AUTISMO EN LA NIÑES</v>
          </cell>
          <cell r="C2586" t="str">
            <v>057</v>
          </cell>
        </row>
        <row r="2587">
          <cell r="A2587" t="str">
            <v>F841</v>
          </cell>
          <cell r="B2587" t="str">
            <v>AUTISMO ATIPICO</v>
          </cell>
          <cell r="C2587" t="str">
            <v>057</v>
          </cell>
        </row>
        <row r="2588">
          <cell r="A2588" t="str">
            <v>F842</v>
          </cell>
          <cell r="B2588" t="str">
            <v>SINDROME DE RETT</v>
          </cell>
          <cell r="C2588" t="str">
            <v>057</v>
          </cell>
        </row>
        <row r="2589">
          <cell r="A2589" t="str">
            <v>F843</v>
          </cell>
          <cell r="B2589" t="str">
            <v>OTRO TRASTORNO DESINTEGRATIVO DE LA NIÑES</v>
          </cell>
          <cell r="C2589" t="str">
            <v>057</v>
          </cell>
        </row>
        <row r="2590">
          <cell r="A2590" t="str">
            <v>F844</v>
          </cell>
          <cell r="B2590" t="str">
            <v>TRASTORNO HIPERACTIVO ASOCIADO CON RETRASO MENTAL Y MOVIM. ESTEREOT</v>
          </cell>
          <cell r="C2590" t="str">
            <v>057</v>
          </cell>
        </row>
        <row r="2591">
          <cell r="A2591" t="str">
            <v>F845</v>
          </cell>
          <cell r="B2591" t="str">
            <v>SINDROME DE ASPERGER</v>
          </cell>
          <cell r="C2591" t="str">
            <v>057</v>
          </cell>
        </row>
        <row r="2592">
          <cell r="A2592" t="str">
            <v>F848</v>
          </cell>
          <cell r="B2592" t="str">
            <v>OTROS TRASTORNOS GENERALIZADOS DEL DESARROLLO</v>
          </cell>
          <cell r="C2592" t="str">
            <v>057</v>
          </cell>
        </row>
        <row r="2593">
          <cell r="A2593" t="str">
            <v>F849</v>
          </cell>
          <cell r="B2593" t="str">
            <v>TRASTORNO GENERALIZADO DEL DESARROLLO NO ESPECIFICADO</v>
          </cell>
          <cell r="C2593" t="str">
            <v>057</v>
          </cell>
        </row>
        <row r="2594">
          <cell r="A2594" t="str">
            <v>F88</v>
          </cell>
          <cell r="B2594" t="str">
            <v>OTROS TRASTORNOS DEL DESARROLLO PSICOLOGICO</v>
          </cell>
          <cell r="C2594" t="str">
            <v>057</v>
          </cell>
        </row>
        <row r="2595">
          <cell r="A2595" t="str">
            <v>F89</v>
          </cell>
          <cell r="B2595" t="str">
            <v>TRASTORNO DEL DESARROLLO PSICOLOGICO, NO ESPECIFICADO</v>
          </cell>
          <cell r="C2595" t="str">
            <v>057</v>
          </cell>
        </row>
        <row r="2596">
          <cell r="A2596" t="str">
            <v>F90</v>
          </cell>
          <cell r="B2596" t="str">
            <v>TRASTORNOS HIPERCINETICOS</v>
          </cell>
          <cell r="C2596" t="str">
            <v>057</v>
          </cell>
        </row>
        <row r="2597">
          <cell r="A2597" t="str">
            <v>F900</v>
          </cell>
          <cell r="B2597" t="str">
            <v>PERTURBACION DE LA ACTIVIDAD Y DE LA ATENCION</v>
          </cell>
          <cell r="C2597" t="str">
            <v>057</v>
          </cell>
        </row>
        <row r="2598">
          <cell r="A2598" t="str">
            <v>F901</v>
          </cell>
          <cell r="B2598" t="str">
            <v>TRASTORNO HIPERCINETICO DE LA CONDUCTA</v>
          </cell>
          <cell r="C2598" t="str">
            <v>057</v>
          </cell>
        </row>
        <row r="2599">
          <cell r="A2599" t="str">
            <v>F908</v>
          </cell>
          <cell r="B2599" t="str">
            <v>OTROS TRASTORNOS HIPERCINETICOS</v>
          </cell>
          <cell r="C2599" t="str">
            <v>057</v>
          </cell>
        </row>
        <row r="2600">
          <cell r="A2600" t="str">
            <v>F909</v>
          </cell>
          <cell r="B2600" t="str">
            <v>TRASTORNO HIPERCINETICO, NO ESPECIFICADO</v>
          </cell>
          <cell r="C2600" t="str">
            <v>057</v>
          </cell>
        </row>
        <row r="2601">
          <cell r="A2601" t="str">
            <v>F91</v>
          </cell>
          <cell r="B2601" t="str">
            <v>TRASTRONOS DE LA CONDUCTA</v>
          </cell>
          <cell r="C2601" t="str">
            <v>057</v>
          </cell>
        </row>
        <row r="2602">
          <cell r="A2602" t="str">
            <v>F910</v>
          </cell>
          <cell r="B2602" t="str">
            <v>TRASTRONO DE LA CONDUCTA LIMITADO AL CONTEXTO FAMILIAR</v>
          </cell>
          <cell r="C2602" t="str">
            <v>057</v>
          </cell>
        </row>
        <row r="2603">
          <cell r="A2603" t="str">
            <v>F911</v>
          </cell>
          <cell r="B2603" t="str">
            <v>TRASTORNO DE LA CONDUCTA INSOCIABLE</v>
          </cell>
          <cell r="C2603" t="str">
            <v>057</v>
          </cell>
        </row>
        <row r="2604">
          <cell r="A2604" t="str">
            <v>F912</v>
          </cell>
          <cell r="B2604" t="str">
            <v>TRASTORNO DE LA CONDUCTA SOCIABLE</v>
          </cell>
          <cell r="C2604" t="str">
            <v>057</v>
          </cell>
        </row>
        <row r="2605">
          <cell r="A2605" t="str">
            <v>F913</v>
          </cell>
          <cell r="B2605" t="str">
            <v>TRASTORNO OPOSITOR DESAFIANTE</v>
          </cell>
          <cell r="C2605" t="str">
            <v>057</v>
          </cell>
        </row>
        <row r="2606">
          <cell r="A2606" t="str">
            <v>F918</v>
          </cell>
          <cell r="B2606" t="str">
            <v>OTROS TRASTORNOS DE LA CONDUCTA</v>
          </cell>
          <cell r="C2606" t="str">
            <v>057</v>
          </cell>
        </row>
        <row r="2607">
          <cell r="A2607" t="str">
            <v>F919</v>
          </cell>
          <cell r="B2607" t="str">
            <v>TRASTORNO DE LA CONDUCTA, NO ESPECIFICADO</v>
          </cell>
          <cell r="C2607" t="str">
            <v>057</v>
          </cell>
        </row>
        <row r="2608">
          <cell r="A2608" t="str">
            <v>F92</v>
          </cell>
          <cell r="B2608" t="str">
            <v>TRASTORNOS MIXTOS DE LA CONDUCTA Y DE LAS EMOCIONES</v>
          </cell>
          <cell r="C2608" t="str">
            <v>057</v>
          </cell>
        </row>
        <row r="2609">
          <cell r="A2609" t="str">
            <v>F920</v>
          </cell>
          <cell r="B2609" t="str">
            <v>TRASTORNO DEPRESIVO DE LA CONDUCTA</v>
          </cell>
          <cell r="C2609" t="str">
            <v>057</v>
          </cell>
        </row>
        <row r="2610">
          <cell r="A2610" t="str">
            <v>F928</v>
          </cell>
          <cell r="B2610" t="str">
            <v>OTROS TRASTORNOS MIXTOS DE LA CONDUCTA Y DE LAS EMOCIONES</v>
          </cell>
          <cell r="C2610" t="str">
            <v>057</v>
          </cell>
        </row>
        <row r="2611">
          <cell r="A2611" t="str">
            <v>F929</v>
          </cell>
          <cell r="B2611" t="str">
            <v>TRASTORNO MIXTO DE LA CONDUCTA Y DE LAS EMOCIONES, NO ESPECIFICADO</v>
          </cell>
          <cell r="C2611" t="str">
            <v>057</v>
          </cell>
        </row>
        <row r="2612">
          <cell r="A2612" t="str">
            <v>F93</v>
          </cell>
          <cell r="B2612" t="str">
            <v>TRASTORNOS EMOCIONALES DE COMIENZO ESPECIFICO EN LA NIÑEZ</v>
          </cell>
          <cell r="C2612" t="str">
            <v>057</v>
          </cell>
        </row>
        <row r="2613">
          <cell r="A2613" t="str">
            <v>F930</v>
          </cell>
          <cell r="B2613" t="str">
            <v>TRASTORNO DE ANSIEDAD DE SEPARACION EN LA NIÑEZ</v>
          </cell>
          <cell r="C2613" t="str">
            <v>057</v>
          </cell>
        </row>
        <row r="2614">
          <cell r="A2614" t="str">
            <v>F931</v>
          </cell>
          <cell r="B2614" t="str">
            <v>TRASTORNO DE ANSIEDAD FOBICA DE LA NIÑEZ</v>
          </cell>
          <cell r="C2614" t="str">
            <v>057</v>
          </cell>
        </row>
        <row r="2615">
          <cell r="A2615" t="str">
            <v>F932</v>
          </cell>
          <cell r="B2615" t="str">
            <v>TRASTORNO DE ANSIEDAD SOCIAL EN LA NIÑEZ</v>
          </cell>
          <cell r="C2615" t="str">
            <v>057</v>
          </cell>
        </row>
        <row r="2616">
          <cell r="A2616" t="str">
            <v>F933</v>
          </cell>
          <cell r="B2616" t="str">
            <v>TRASTORNO DE RIVALIDAD ENTRE HERMANOS</v>
          </cell>
          <cell r="C2616" t="str">
            <v>057</v>
          </cell>
        </row>
        <row r="2617">
          <cell r="A2617" t="str">
            <v>F938</v>
          </cell>
          <cell r="B2617" t="str">
            <v>OTROS TRASTORNOS EMOCIONALES EN LA NIÑEZ</v>
          </cell>
          <cell r="C2617" t="str">
            <v>057</v>
          </cell>
        </row>
        <row r="2618">
          <cell r="A2618" t="str">
            <v>F939</v>
          </cell>
          <cell r="B2618" t="str">
            <v>TRASTORNO EMOCIONAL EN LA NIÑEZ, NO ESPECIFICADO</v>
          </cell>
          <cell r="C2618" t="str">
            <v>057</v>
          </cell>
        </row>
        <row r="2619">
          <cell r="A2619" t="str">
            <v>F94</v>
          </cell>
          <cell r="B2619" t="str">
            <v>TRASTORNOS DEL COMPORT. SOCIAL DE COMIENZO ESPECIFICO EN LA NIÑEZ</v>
          </cell>
          <cell r="C2619" t="str">
            <v>057</v>
          </cell>
        </row>
        <row r="2620">
          <cell r="A2620" t="str">
            <v>F940</v>
          </cell>
          <cell r="B2620" t="str">
            <v>MUTISMO ELECTIVO</v>
          </cell>
          <cell r="C2620" t="str">
            <v>057</v>
          </cell>
        </row>
        <row r="2621">
          <cell r="A2621" t="str">
            <v>F941</v>
          </cell>
          <cell r="B2621" t="str">
            <v>TRASTORNO DE VINCULACION REACTIVA EN LA NIÑEZ</v>
          </cell>
          <cell r="C2621" t="str">
            <v>057</v>
          </cell>
        </row>
        <row r="2622">
          <cell r="A2622" t="str">
            <v>F942</v>
          </cell>
          <cell r="B2622" t="str">
            <v>TRASTORNO DE VINCULACION DESINHIBIDA  EN LA NIÑEZ</v>
          </cell>
          <cell r="C2622" t="str">
            <v>057</v>
          </cell>
        </row>
        <row r="2623">
          <cell r="A2623" t="str">
            <v>F948</v>
          </cell>
          <cell r="B2623" t="str">
            <v>OTROS TRASTORNOS DEL COMPORTAMIENTO SOCIAL EN LA NIÑEZ</v>
          </cell>
          <cell r="C2623" t="str">
            <v>057</v>
          </cell>
        </row>
        <row r="2624">
          <cell r="A2624" t="str">
            <v>F949</v>
          </cell>
          <cell r="B2624" t="str">
            <v>TRASTORNO DEL CMPORTAMIENTO SOCIAL EN LA NIÑEZ, NO ESPECIFICADO</v>
          </cell>
          <cell r="C2624" t="str">
            <v>057</v>
          </cell>
        </row>
        <row r="2625">
          <cell r="A2625" t="str">
            <v>F95</v>
          </cell>
          <cell r="B2625" t="str">
            <v>TRASTORNOS DEL TICS</v>
          </cell>
          <cell r="C2625" t="str">
            <v>057</v>
          </cell>
        </row>
        <row r="2626">
          <cell r="A2626" t="str">
            <v>F950</v>
          </cell>
          <cell r="B2626" t="str">
            <v>TRASTORNO POR TIC TRANSITORIO</v>
          </cell>
          <cell r="C2626" t="str">
            <v>057</v>
          </cell>
        </row>
        <row r="2627">
          <cell r="A2627" t="str">
            <v>F951</v>
          </cell>
          <cell r="B2627" t="str">
            <v>TRASTORNO POR TIC MOTOR O VOCAL CRONICO</v>
          </cell>
          <cell r="C2627" t="str">
            <v>057</v>
          </cell>
        </row>
        <row r="2628">
          <cell r="A2628" t="str">
            <v>F952</v>
          </cell>
          <cell r="B2628" t="str">
            <v>TRASTORNO POR TICS MOTORES Y VOCALES MULTIPLES COMBINADOS (DE LA T.)</v>
          </cell>
          <cell r="C2628" t="str">
            <v>057</v>
          </cell>
        </row>
        <row r="2629">
          <cell r="A2629" t="str">
            <v>F958</v>
          </cell>
          <cell r="B2629" t="str">
            <v>OTROS TRASTORNOS DEL TICS</v>
          </cell>
          <cell r="C2629" t="str">
            <v>057</v>
          </cell>
        </row>
        <row r="2630">
          <cell r="A2630" t="str">
            <v>F959</v>
          </cell>
          <cell r="B2630" t="str">
            <v>TRASTORNO POR TIC, NO ESPECIFICADO</v>
          </cell>
          <cell r="C2630" t="str">
            <v>057</v>
          </cell>
        </row>
        <row r="2631">
          <cell r="A2631" t="str">
            <v>F98</v>
          </cell>
          <cell r="B2631" t="str">
            <v>OTROS TRASTORNOS EMOCIONALES Y DEL COMPORT. QUE APARECEN HABITUAL.</v>
          </cell>
          <cell r="C2631" t="str">
            <v>057</v>
          </cell>
        </row>
        <row r="2632">
          <cell r="A2632" t="str">
            <v>F980</v>
          </cell>
          <cell r="B2632" t="str">
            <v>ENURESIS NO ORGANICA</v>
          </cell>
          <cell r="C2632" t="str">
            <v>057</v>
          </cell>
        </row>
        <row r="2633">
          <cell r="A2633" t="str">
            <v>F981</v>
          </cell>
          <cell r="B2633" t="str">
            <v>ENCOPRESIS NO ORGANICA</v>
          </cell>
          <cell r="C2633" t="str">
            <v>057</v>
          </cell>
        </row>
        <row r="2634">
          <cell r="A2634" t="str">
            <v>F982</v>
          </cell>
          <cell r="B2634" t="str">
            <v>TRASTORNO DE LA INGESTION ALIMENTARIA EN LA INFANCIA Y LA NIÑEZ</v>
          </cell>
          <cell r="C2634" t="str">
            <v>057</v>
          </cell>
        </row>
        <row r="2635">
          <cell r="A2635" t="str">
            <v>F983</v>
          </cell>
          <cell r="B2635" t="str">
            <v>PICA EN LA INFANCIA Y LA NIÑEZ</v>
          </cell>
          <cell r="C2635" t="str">
            <v>057</v>
          </cell>
        </row>
        <row r="2636">
          <cell r="A2636" t="str">
            <v>F984</v>
          </cell>
          <cell r="B2636" t="str">
            <v>TRASTORNOS DE LOS MOVIMIENTOS ESTEREOTIPADOS</v>
          </cell>
          <cell r="C2636" t="str">
            <v>057</v>
          </cell>
        </row>
        <row r="2637">
          <cell r="A2637" t="str">
            <v>F985</v>
          </cell>
          <cell r="B2637" t="str">
            <v>TARTAMUDEZ (ESPASMOFEMIA)</v>
          </cell>
          <cell r="C2637" t="str">
            <v>057</v>
          </cell>
        </row>
        <row r="2638">
          <cell r="A2638" t="str">
            <v>F986</v>
          </cell>
          <cell r="B2638" t="str">
            <v>FARFULLEO</v>
          </cell>
          <cell r="C2638" t="str">
            <v>057</v>
          </cell>
        </row>
        <row r="2639">
          <cell r="A2639" t="str">
            <v>F988</v>
          </cell>
          <cell r="B2639" t="str">
            <v>OTROS TRASTORNOS EMOCIONALES Y DEL COMPORT. QUE APARECEN HABITUAL</v>
          </cell>
          <cell r="C2639" t="str">
            <v>057</v>
          </cell>
        </row>
        <row r="2640">
          <cell r="A2640" t="str">
            <v>F989</v>
          </cell>
          <cell r="B2640" t="str">
            <v>TRASTORNO NO ESPEC. EMACIONAL Y DEL COMPORT. QUE APARECEN HABITUAL</v>
          </cell>
          <cell r="C2640" t="str">
            <v>057</v>
          </cell>
        </row>
        <row r="2641">
          <cell r="A2641" t="str">
            <v>F99</v>
          </cell>
          <cell r="B2641" t="str">
            <v>TRASTORNO MENTAL, NO ESPECIFICADO</v>
          </cell>
          <cell r="C2641" t="str">
            <v>057</v>
          </cell>
        </row>
        <row r="2642">
          <cell r="A2642" t="str">
            <v>FEB1</v>
          </cell>
          <cell r="B2642" t="str">
            <v>SINDROME FEBRIL EN ESTUDIO</v>
          </cell>
          <cell r="C2642" t="str">
            <v>000</v>
          </cell>
        </row>
        <row r="2643">
          <cell r="A2643" t="str">
            <v>FO4</v>
          </cell>
          <cell r="B2643" t="str">
            <v>SINDROME AMNESICO ORGANICO, NO INDUCIDO POR ALCOHOL O POR OTRAS</v>
          </cell>
          <cell r="C2643" t="str">
            <v>057</v>
          </cell>
        </row>
        <row r="2644">
          <cell r="A2644" t="str">
            <v>G00</v>
          </cell>
          <cell r="B2644" t="str">
            <v>MENINGITIS BACTERIANA, NO CLASIFICADA EN OTRA PARTE</v>
          </cell>
          <cell r="C2644" t="str">
            <v>059</v>
          </cell>
        </row>
        <row r="2645">
          <cell r="A2645" t="str">
            <v>G000</v>
          </cell>
          <cell r="B2645" t="str">
            <v>MENINGITIS POR HEMOFILOS</v>
          </cell>
          <cell r="C2645" t="str">
            <v>059</v>
          </cell>
        </row>
        <row r="2646">
          <cell r="A2646" t="str">
            <v>G001</v>
          </cell>
          <cell r="B2646" t="str">
            <v>MENINGITIS NEUMOCOCICA</v>
          </cell>
          <cell r="C2646" t="str">
            <v>059</v>
          </cell>
        </row>
        <row r="2647">
          <cell r="A2647" t="str">
            <v>G002</v>
          </cell>
          <cell r="B2647" t="str">
            <v>MENINGITIS ESTREPTOCOCICA</v>
          </cell>
          <cell r="C2647" t="str">
            <v>059</v>
          </cell>
        </row>
        <row r="2648">
          <cell r="A2648" t="str">
            <v>G003</v>
          </cell>
          <cell r="B2648" t="str">
            <v>MENINGITIS ESTAFILOCPCICA</v>
          </cell>
          <cell r="C2648" t="str">
            <v>059</v>
          </cell>
        </row>
        <row r="2649">
          <cell r="A2649" t="str">
            <v>G008</v>
          </cell>
          <cell r="B2649" t="str">
            <v>OTRAS MENINGITIS BACTERIANAS</v>
          </cell>
          <cell r="C2649" t="str">
            <v>059</v>
          </cell>
        </row>
        <row r="2650">
          <cell r="A2650" t="str">
            <v>G009</v>
          </cell>
          <cell r="B2650" t="str">
            <v>MENINGITIS BACTERIANA, NO ESPECIFICADAS</v>
          </cell>
          <cell r="C2650" t="str">
            <v>059</v>
          </cell>
        </row>
        <row r="2651">
          <cell r="A2651" t="str">
            <v>G03</v>
          </cell>
          <cell r="B2651" t="str">
            <v>MENINGITIS DEBIDA A OTRAS CAUSAS Y LAS NO ESPECIFICADAS</v>
          </cell>
          <cell r="C2651" t="str">
            <v>059</v>
          </cell>
        </row>
        <row r="2652">
          <cell r="A2652" t="str">
            <v>G030</v>
          </cell>
          <cell r="B2652" t="str">
            <v>MENINGITIS APIOGENA</v>
          </cell>
          <cell r="C2652" t="str">
            <v>059</v>
          </cell>
        </row>
        <row r="2653">
          <cell r="A2653" t="str">
            <v>G031</v>
          </cell>
          <cell r="B2653" t="str">
            <v>MENINGITIS CRONICA</v>
          </cell>
          <cell r="C2653" t="str">
            <v>059</v>
          </cell>
        </row>
        <row r="2654">
          <cell r="A2654" t="str">
            <v>G032</v>
          </cell>
          <cell r="B2654" t="str">
            <v>MENIGITIS RECURRENTE BENIGNA (MOLLARET)</v>
          </cell>
          <cell r="C2654" t="str">
            <v>059</v>
          </cell>
        </row>
        <row r="2655">
          <cell r="A2655" t="str">
            <v>G038</v>
          </cell>
          <cell r="B2655" t="str">
            <v>MENINGITIS DEBIDAS A OTRAS CAUSAS ESPECIFICADAS</v>
          </cell>
          <cell r="C2655" t="str">
            <v>059</v>
          </cell>
        </row>
        <row r="2656">
          <cell r="A2656" t="str">
            <v>G039</v>
          </cell>
          <cell r="B2656" t="str">
            <v>MENINGITIS, NO ESPECIFICADA</v>
          </cell>
          <cell r="C2656" t="str">
            <v>059</v>
          </cell>
        </row>
        <row r="2657">
          <cell r="A2657" t="str">
            <v>G04</v>
          </cell>
          <cell r="B2657" t="str">
            <v>ENCEFALITIS, MIELITIS Y ENCEFALOMIELITIS</v>
          </cell>
          <cell r="C2657" t="str">
            <v>061</v>
          </cell>
        </row>
        <row r="2658">
          <cell r="A2658" t="str">
            <v>G040</v>
          </cell>
          <cell r="B2658" t="str">
            <v>ENCEFALITIS AGUDA DISEMINADA</v>
          </cell>
          <cell r="C2658" t="str">
            <v>061</v>
          </cell>
        </row>
        <row r="2659">
          <cell r="A2659" t="str">
            <v>G041</v>
          </cell>
          <cell r="B2659" t="str">
            <v>PARAPLEJIA ESPASTICA TROPICAL</v>
          </cell>
          <cell r="C2659" t="str">
            <v>061</v>
          </cell>
        </row>
        <row r="2660">
          <cell r="A2660" t="str">
            <v>G042</v>
          </cell>
          <cell r="B2660" t="str">
            <v>MENINGOENCEFALITIS, MENINGOMIELITIS BACTERIANAS, NO CLAS. EN OTRA PTE.</v>
          </cell>
          <cell r="C2660" t="str">
            <v>061</v>
          </cell>
        </row>
        <row r="2661">
          <cell r="A2661" t="str">
            <v>G048</v>
          </cell>
          <cell r="B2661" t="str">
            <v>OTRAS ENCEFALITIS, MIELITIS Y ENCEFALOMIELITIS</v>
          </cell>
          <cell r="C2661" t="str">
            <v>061</v>
          </cell>
        </row>
        <row r="2662">
          <cell r="A2662" t="str">
            <v>G049</v>
          </cell>
          <cell r="B2662" t="str">
            <v>ENCEFALITIS, MIELITIS Y ENCEFALITIS, NO ESPECIFICADAS</v>
          </cell>
          <cell r="C2662" t="str">
            <v>061</v>
          </cell>
        </row>
        <row r="2663">
          <cell r="A2663" t="str">
            <v>G06</v>
          </cell>
          <cell r="B2663" t="str">
            <v>ABSCESO Y GRANULOMA INTRACRANEAL E INTRARRAQUIDEO</v>
          </cell>
          <cell r="C2663" t="str">
            <v>061</v>
          </cell>
        </row>
        <row r="2664">
          <cell r="A2664" t="str">
            <v>G060</v>
          </cell>
          <cell r="B2664" t="str">
            <v>ABSCESO Y GRANULOMA INTRACRANEAL</v>
          </cell>
          <cell r="C2664" t="str">
            <v>061</v>
          </cell>
        </row>
        <row r="2665">
          <cell r="A2665" t="str">
            <v>G061</v>
          </cell>
          <cell r="B2665" t="str">
            <v>ABSCESO Y GRANULOMA INTRARRAQUIDEO</v>
          </cell>
          <cell r="C2665" t="str">
            <v>061</v>
          </cell>
        </row>
        <row r="2666">
          <cell r="A2666" t="str">
            <v>G062</v>
          </cell>
          <cell r="B2666" t="str">
            <v>ABSCESO EXTRADURAL Y SUBDURAL, NO ESPECIFICADO</v>
          </cell>
          <cell r="C2666" t="str">
            <v>061</v>
          </cell>
        </row>
        <row r="2667">
          <cell r="A2667" t="str">
            <v>G08</v>
          </cell>
          <cell r="B2667" t="str">
            <v>FLIBITIS Y TROMBOFLEBITIS INTRACRANEAL E INTRARRAQUIDEA</v>
          </cell>
          <cell r="C2667" t="str">
            <v>061</v>
          </cell>
        </row>
        <row r="2668">
          <cell r="A2668" t="str">
            <v>G09X</v>
          </cell>
          <cell r="B2668" t="str">
            <v>SECUELAS DE ENFER. INFLAMATORIAS DEL SISTEMA NERVIOSO CENTRAL</v>
          </cell>
          <cell r="C2668" t="str">
            <v>061</v>
          </cell>
        </row>
        <row r="2669">
          <cell r="A2669" t="str">
            <v>G10</v>
          </cell>
          <cell r="B2669" t="str">
            <v>ENFERMEDAD DE HUNTINGTON</v>
          </cell>
          <cell r="C2669" t="str">
            <v>061</v>
          </cell>
        </row>
        <row r="2670">
          <cell r="A2670" t="str">
            <v>G11</v>
          </cell>
          <cell r="B2670" t="str">
            <v>ATAXIA HEREDITARIA</v>
          </cell>
          <cell r="C2670" t="str">
            <v>061</v>
          </cell>
        </row>
        <row r="2671">
          <cell r="A2671" t="str">
            <v>G110</v>
          </cell>
          <cell r="B2671" t="str">
            <v>ATAXIA CONGENITA NO PROGRESIVA</v>
          </cell>
          <cell r="C2671" t="str">
            <v>061</v>
          </cell>
        </row>
        <row r="2672">
          <cell r="A2672" t="str">
            <v>G111</v>
          </cell>
          <cell r="B2672" t="str">
            <v>ATAXIA CEREBELOSA DE INICIACION TEMPRANA</v>
          </cell>
          <cell r="C2672" t="str">
            <v>061</v>
          </cell>
        </row>
        <row r="2673">
          <cell r="A2673" t="str">
            <v>G112</v>
          </cell>
          <cell r="B2673" t="str">
            <v>ATAXIA CEREBELOSA DE INICIACION TARDIA</v>
          </cell>
          <cell r="C2673" t="str">
            <v>061</v>
          </cell>
        </row>
        <row r="2674">
          <cell r="A2674" t="str">
            <v>G113</v>
          </cell>
          <cell r="B2674" t="str">
            <v>ATAXIA CEREBELOSA CON REPARACION DEFECTUOSA DEL ADN</v>
          </cell>
          <cell r="C2674" t="str">
            <v>061</v>
          </cell>
        </row>
        <row r="2675">
          <cell r="A2675" t="str">
            <v>G114</v>
          </cell>
          <cell r="B2675" t="str">
            <v>PARAPLEJIA ESPASTICA HEREDITARIA</v>
          </cell>
          <cell r="C2675" t="str">
            <v>061</v>
          </cell>
        </row>
        <row r="2676">
          <cell r="A2676" t="str">
            <v>G118</v>
          </cell>
          <cell r="B2676" t="str">
            <v>OTRAS ATAXIAS HEREDITARIAS</v>
          </cell>
          <cell r="C2676" t="str">
            <v>061</v>
          </cell>
        </row>
        <row r="2677">
          <cell r="A2677" t="str">
            <v>G119</v>
          </cell>
          <cell r="B2677" t="str">
            <v>ATAXIA HEREDITARIA, NO ESPECIFICADA</v>
          </cell>
          <cell r="C2677" t="str">
            <v>061</v>
          </cell>
        </row>
        <row r="2678">
          <cell r="A2678" t="str">
            <v>G12</v>
          </cell>
          <cell r="B2678" t="str">
            <v>ATROFIA MUSCULAR ESPINAL Y SINDROMES AFINES</v>
          </cell>
          <cell r="C2678" t="str">
            <v>061</v>
          </cell>
        </row>
        <row r="2679">
          <cell r="A2679" t="str">
            <v>G120</v>
          </cell>
          <cell r="B2679" t="str">
            <v>ATROFIA MUSCULAR ESPINAL INFANTIL, TIPO I (WERDING-HOFFMAN)</v>
          </cell>
          <cell r="C2679" t="str">
            <v>061</v>
          </cell>
        </row>
        <row r="2680">
          <cell r="A2680" t="str">
            <v>G121</v>
          </cell>
          <cell r="B2680" t="str">
            <v>OTRAS ATROFIAS MUSCULARES ESPINALES HEREDITARIAS</v>
          </cell>
          <cell r="C2680" t="str">
            <v>061</v>
          </cell>
        </row>
        <row r="2681">
          <cell r="A2681" t="str">
            <v>G122</v>
          </cell>
          <cell r="B2681" t="str">
            <v>ENFERMEDADES DE LAS NEURONAS MOTORAS</v>
          </cell>
          <cell r="C2681" t="str">
            <v>061</v>
          </cell>
        </row>
        <row r="2682">
          <cell r="A2682" t="str">
            <v>G128</v>
          </cell>
          <cell r="B2682" t="str">
            <v>OTRAS ATROFIAS MUSCULARES ESPINALES Y SINDROMES AFINES</v>
          </cell>
          <cell r="C2682" t="str">
            <v>061</v>
          </cell>
        </row>
        <row r="2683">
          <cell r="A2683" t="str">
            <v>G129</v>
          </cell>
          <cell r="B2683" t="str">
            <v>ATROFIA MUSCULAR ESPINAL, SIN OTRA ESPECIFICACION</v>
          </cell>
          <cell r="C2683" t="str">
            <v>061</v>
          </cell>
        </row>
        <row r="2684">
          <cell r="A2684" t="str">
            <v>G20</v>
          </cell>
          <cell r="B2684" t="str">
            <v>ENFERMEDAD DE PARKINSON</v>
          </cell>
          <cell r="C2684" t="str">
            <v>061</v>
          </cell>
        </row>
        <row r="2685">
          <cell r="A2685" t="str">
            <v>G21</v>
          </cell>
          <cell r="B2685" t="str">
            <v>PARKINSONISMO SECUNDARIO</v>
          </cell>
          <cell r="C2685" t="str">
            <v>061</v>
          </cell>
        </row>
        <row r="2686">
          <cell r="A2686" t="str">
            <v>G210</v>
          </cell>
          <cell r="B2686" t="str">
            <v>SIDROME NEUROLEPTICO MALIGNO</v>
          </cell>
          <cell r="C2686" t="str">
            <v>061</v>
          </cell>
        </row>
        <row r="2687">
          <cell r="A2687" t="str">
            <v>G211</v>
          </cell>
          <cell r="B2687" t="str">
            <v>OTRO PARKINSONISMO SECUNDARIO INDUCIDO POR DROGAS</v>
          </cell>
          <cell r="C2687" t="str">
            <v>061</v>
          </cell>
        </row>
        <row r="2688">
          <cell r="A2688" t="str">
            <v>G212</v>
          </cell>
          <cell r="B2688" t="str">
            <v>PARKINSONISMO SECUNDARIO DEBIDO A OTROS AGENTES EXTERNOS</v>
          </cell>
          <cell r="C2688" t="str">
            <v>061</v>
          </cell>
        </row>
        <row r="2689">
          <cell r="A2689" t="str">
            <v>G213</v>
          </cell>
          <cell r="B2689" t="str">
            <v>PARKINSONISMO POSTENCEFALITICO</v>
          </cell>
          <cell r="C2689" t="str">
            <v>061</v>
          </cell>
        </row>
        <row r="2690">
          <cell r="A2690" t="str">
            <v>G218</v>
          </cell>
          <cell r="B2690" t="str">
            <v>OTROS TIPOS DE PARKINSONISMO SECUNDARIO</v>
          </cell>
          <cell r="C2690" t="str">
            <v>061</v>
          </cell>
        </row>
        <row r="2691">
          <cell r="A2691" t="str">
            <v>G219</v>
          </cell>
          <cell r="B2691" t="str">
            <v>PARKINSONISMO SECUNDARIO, NO ESPECIFICADO</v>
          </cell>
          <cell r="C2691" t="str">
            <v>061</v>
          </cell>
        </row>
        <row r="2692">
          <cell r="A2692" t="str">
            <v>G23</v>
          </cell>
          <cell r="B2692" t="str">
            <v>OTRAS ENFERMEDADES DEGENERATIVAS DE LOS NUCLEOS DE LA BASE</v>
          </cell>
          <cell r="C2692" t="str">
            <v>061</v>
          </cell>
        </row>
        <row r="2693">
          <cell r="A2693" t="str">
            <v>G230</v>
          </cell>
          <cell r="B2693" t="str">
            <v>ENFERMEDAD DE HALLERVORDEN-EPATZ</v>
          </cell>
          <cell r="C2693" t="str">
            <v>061</v>
          </cell>
        </row>
        <row r="2694">
          <cell r="A2694" t="str">
            <v>G231</v>
          </cell>
          <cell r="B2694" t="str">
            <v>OFTALMOPLEJIA SUPRANUCLEAR PROGRESIVA (STEELE-RICHARDSON-OLSZEW)</v>
          </cell>
          <cell r="C2694" t="str">
            <v>061</v>
          </cell>
        </row>
        <row r="2695">
          <cell r="A2695" t="str">
            <v>G232</v>
          </cell>
          <cell r="B2695" t="str">
            <v>DEGENERACION NIGROESTRIADA</v>
          </cell>
          <cell r="C2695" t="str">
            <v>061</v>
          </cell>
        </row>
        <row r="2696">
          <cell r="A2696" t="str">
            <v>G238</v>
          </cell>
          <cell r="B2696" t="str">
            <v>OTRAS ENF. DEGENERATIVAS ESPECIFICADAS DE LOS NUCLEOS DE LA BASE</v>
          </cell>
          <cell r="C2696" t="str">
            <v>061</v>
          </cell>
        </row>
        <row r="2697">
          <cell r="A2697" t="str">
            <v>G239</v>
          </cell>
          <cell r="B2697" t="str">
            <v>ENFERMEDAD DEGENERATIVA DE LOS NUCLEOS DE LA BASE, NO ESPECIFICADA</v>
          </cell>
          <cell r="C2697" t="str">
            <v>061</v>
          </cell>
        </row>
        <row r="2698">
          <cell r="A2698" t="str">
            <v>G24</v>
          </cell>
          <cell r="B2698" t="str">
            <v>DISTONIA</v>
          </cell>
          <cell r="C2698" t="str">
            <v>061</v>
          </cell>
        </row>
        <row r="2699">
          <cell r="A2699" t="str">
            <v>G240</v>
          </cell>
          <cell r="B2699" t="str">
            <v>DISTONIA INDUCIDA POR DROGAS</v>
          </cell>
          <cell r="C2699" t="str">
            <v>061</v>
          </cell>
        </row>
        <row r="2700">
          <cell r="A2700" t="str">
            <v>G241</v>
          </cell>
          <cell r="B2700" t="str">
            <v>DISTONIA IDIOPATICA FAMILIAR</v>
          </cell>
          <cell r="C2700" t="str">
            <v>061</v>
          </cell>
        </row>
        <row r="2701">
          <cell r="A2701" t="str">
            <v>G242</v>
          </cell>
          <cell r="B2701" t="str">
            <v>DISTONIA IDIOPATICA NO FAMILIAR</v>
          </cell>
          <cell r="C2701" t="str">
            <v>061</v>
          </cell>
        </row>
        <row r="2702">
          <cell r="A2702" t="str">
            <v>G243</v>
          </cell>
          <cell r="B2702" t="str">
            <v>TORTICOLIS ESPASMODICA</v>
          </cell>
          <cell r="C2702" t="str">
            <v>061</v>
          </cell>
        </row>
        <row r="2703">
          <cell r="A2703" t="str">
            <v>G244</v>
          </cell>
          <cell r="B2703" t="str">
            <v>DISTONIA BUCOFACIAL IDIOPATICA</v>
          </cell>
          <cell r="C2703" t="str">
            <v>061</v>
          </cell>
        </row>
        <row r="2704">
          <cell r="A2704" t="str">
            <v>G245</v>
          </cell>
          <cell r="B2704" t="str">
            <v>BLEFAROSPASMO</v>
          </cell>
          <cell r="C2704" t="str">
            <v>061</v>
          </cell>
        </row>
        <row r="2705">
          <cell r="A2705" t="str">
            <v>G248</v>
          </cell>
          <cell r="B2705" t="str">
            <v>OTRAS DISTONIAS</v>
          </cell>
          <cell r="C2705" t="str">
            <v>061</v>
          </cell>
        </row>
        <row r="2706">
          <cell r="A2706" t="str">
            <v>G249</v>
          </cell>
          <cell r="B2706" t="str">
            <v>DISTONIA, NO ESPECIFICADA</v>
          </cell>
          <cell r="C2706" t="str">
            <v>061</v>
          </cell>
        </row>
        <row r="2707">
          <cell r="A2707" t="str">
            <v>G25</v>
          </cell>
          <cell r="B2707" t="str">
            <v>OTROS TRASTORNOS EXTRAPIRAMIDALES Y DEL MOVIMIENTO</v>
          </cell>
          <cell r="C2707" t="str">
            <v>061</v>
          </cell>
        </row>
        <row r="2708">
          <cell r="A2708" t="str">
            <v>G250</v>
          </cell>
          <cell r="B2708" t="str">
            <v>TEMBLOR ESENCIAL</v>
          </cell>
          <cell r="C2708" t="str">
            <v>061</v>
          </cell>
        </row>
        <row r="2709">
          <cell r="A2709" t="str">
            <v>G251</v>
          </cell>
          <cell r="B2709" t="str">
            <v>TEMBLOR INDUCIDO POR DROGAS</v>
          </cell>
          <cell r="C2709" t="str">
            <v>061</v>
          </cell>
        </row>
        <row r="2710">
          <cell r="A2710" t="str">
            <v>G252</v>
          </cell>
          <cell r="B2710" t="str">
            <v>OTRAS FORMAS ESPECIFICADAS DEL TEMBLOR</v>
          </cell>
          <cell r="C2710" t="str">
            <v>061</v>
          </cell>
        </row>
        <row r="2711">
          <cell r="A2711" t="str">
            <v>G253</v>
          </cell>
          <cell r="B2711" t="str">
            <v>MIOCLONIA</v>
          </cell>
          <cell r="C2711" t="str">
            <v>061</v>
          </cell>
        </row>
        <row r="2712">
          <cell r="A2712" t="str">
            <v>G254</v>
          </cell>
          <cell r="B2712" t="str">
            <v>COREA INDUCIDA POR DROGAS</v>
          </cell>
          <cell r="C2712" t="str">
            <v>061</v>
          </cell>
        </row>
        <row r="2713">
          <cell r="A2713" t="str">
            <v>G255</v>
          </cell>
          <cell r="B2713" t="str">
            <v>OTRAS COREAS</v>
          </cell>
          <cell r="C2713" t="str">
            <v>061</v>
          </cell>
        </row>
        <row r="2714">
          <cell r="A2714" t="str">
            <v>G256</v>
          </cell>
          <cell r="B2714" t="str">
            <v>TICS INDUCIDOS POR DROGAS Y OTROS TICS DE ORIGEN ORGANICO</v>
          </cell>
          <cell r="C2714" t="str">
            <v>061</v>
          </cell>
        </row>
        <row r="2715">
          <cell r="A2715" t="str">
            <v>G258</v>
          </cell>
          <cell r="B2715" t="str">
            <v>OTROS TRASTORNOS EXTRAPIRAMIDALES Y DEL MOVIMIENTO</v>
          </cell>
          <cell r="C2715" t="str">
            <v>061</v>
          </cell>
        </row>
        <row r="2716">
          <cell r="A2716" t="str">
            <v>G259</v>
          </cell>
          <cell r="B2716" t="str">
            <v>TRASTORNOS EXTRAPIRAMIDAL Y DEL MOVIMIENTO, NO ESPECIFICADO</v>
          </cell>
          <cell r="C2716" t="str">
            <v>061</v>
          </cell>
        </row>
        <row r="2717">
          <cell r="A2717" t="str">
            <v>G30</v>
          </cell>
          <cell r="B2717" t="str">
            <v>ENFERMEDAD DE ALZHEIMER</v>
          </cell>
          <cell r="C2717" t="str">
            <v>060</v>
          </cell>
        </row>
        <row r="2718">
          <cell r="A2718" t="str">
            <v>G300</v>
          </cell>
          <cell r="B2718" t="str">
            <v>ENFERMEDAD DE ALZHEIMER DE COMIENZO TEMPRANO</v>
          </cell>
          <cell r="C2718" t="str">
            <v>060</v>
          </cell>
        </row>
        <row r="2719">
          <cell r="A2719" t="str">
            <v>G300</v>
          </cell>
          <cell r="B2719" t="str">
            <v>ENFERMEDAD DE ALZHEIMER DE COMIENZO TEMPRANO</v>
          </cell>
          <cell r="C2719" t="str">
            <v>060</v>
          </cell>
        </row>
        <row r="2720">
          <cell r="A2720" t="str">
            <v>G301</v>
          </cell>
          <cell r="B2720" t="str">
            <v>ENFERMEDAD DE ALZHEIMER DE COMIENZO TARDIO</v>
          </cell>
          <cell r="C2720" t="str">
            <v>060</v>
          </cell>
        </row>
        <row r="2721">
          <cell r="A2721" t="str">
            <v>G308</v>
          </cell>
          <cell r="B2721" t="str">
            <v>OTROS TIPOS DE ENFERMEDAD DE ALZHEIMER</v>
          </cell>
          <cell r="C2721" t="str">
            <v>060</v>
          </cell>
        </row>
        <row r="2722">
          <cell r="A2722" t="str">
            <v>G309</v>
          </cell>
          <cell r="B2722" t="str">
            <v>ENFERMEDAD DE ALZHEIMER, NO ESPECIFICADA</v>
          </cell>
          <cell r="C2722" t="str">
            <v>060</v>
          </cell>
        </row>
        <row r="2723">
          <cell r="A2723" t="str">
            <v>G31</v>
          </cell>
          <cell r="B2723" t="str">
            <v>OTRAS ENFERMEDADES DEGENERATIVAS DEL SIST. NERV. NO CLASIF. EN OTRA</v>
          </cell>
          <cell r="C2723" t="str">
            <v>061</v>
          </cell>
        </row>
        <row r="2724">
          <cell r="A2724" t="str">
            <v>G310</v>
          </cell>
          <cell r="B2724" t="str">
            <v>ATROFIA CEREBRAL CIRCUNSCRITA</v>
          </cell>
          <cell r="C2724" t="str">
            <v>061</v>
          </cell>
        </row>
        <row r="2725">
          <cell r="A2725" t="str">
            <v>G311</v>
          </cell>
          <cell r="B2725" t="str">
            <v>DEGENERACION CEREBRAL SENIL NO CLASIFICADA EN OTRA PARTE</v>
          </cell>
          <cell r="C2725" t="str">
            <v>061</v>
          </cell>
        </row>
        <row r="2726">
          <cell r="A2726" t="str">
            <v>G312</v>
          </cell>
          <cell r="B2726" t="str">
            <v>DEGENERACION DEL SISTEMA NERVIOSO DEBIDA AL ALCOHOL</v>
          </cell>
          <cell r="C2726" t="str">
            <v>061</v>
          </cell>
        </row>
        <row r="2727">
          <cell r="A2727" t="str">
            <v>G318</v>
          </cell>
          <cell r="B2727" t="str">
            <v>OTRAS ENFERMEDADES DEGENERATIVAS EPECIF.DEL SISTEMA NERVIOSO</v>
          </cell>
          <cell r="C2727" t="str">
            <v>061</v>
          </cell>
        </row>
        <row r="2728">
          <cell r="A2728" t="str">
            <v>G319</v>
          </cell>
          <cell r="B2728" t="str">
            <v>DEGENERACION DEL SISTEMA NERVIOSO, NO ESPECIFICADA</v>
          </cell>
          <cell r="C2728" t="str">
            <v>061</v>
          </cell>
        </row>
        <row r="2729">
          <cell r="A2729" t="str">
            <v>G35</v>
          </cell>
          <cell r="B2729" t="str">
            <v>ESCLEROSIS MULTIPLE</v>
          </cell>
          <cell r="C2729" t="str">
            <v>061</v>
          </cell>
        </row>
        <row r="2730">
          <cell r="A2730" t="str">
            <v>G36</v>
          </cell>
          <cell r="B2730" t="str">
            <v>OTRAS DESMIELINIZACION DISEMINADAS AGUDAS</v>
          </cell>
          <cell r="C2730" t="str">
            <v>061</v>
          </cell>
        </row>
        <row r="2731">
          <cell r="A2731" t="str">
            <v>G360</v>
          </cell>
          <cell r="B2731" t="str">
            <v>NEUROMIELITIS OPTICA (DEVIC)</v>
          </cell>
          <cell r="C2731" t="str">
            <v>061</v>
          </cell>
        </row>
        <row r="2732">
          <cell r="A2732" t="str">
            <v>G361</v>
          </cell>
          <cell r="B2732" t="str">
            <v>LEUCOENCEFALITIS HEMORRAGICA AGUDA Y SUBAGUDA (HURST)</v>
          </cell>
          <cell r="C2732" t="str">
            <v>061</v>
          </cell>
        </row>
        <row r="2733">
          <cell r="A2733" t="str">
            <v>G368</v>
          </cell>
          <cell r="B2733" t="str">
            <v>OTRAS DESMIELINIZACION DISEMINADA AGUDA, SIN OTRA ESPECIFICACION</v>
          </cell>
          <cell r="C2733" t="str">
            <v>061</v>
          </cell>
        </row>
        <row r="2734">
          <cell r="A2734" t="str">
            <v>G369</v>
          </cell>
          <cell r="B2734" t="str">
            <v>DESMIELINIZACION DISEMINADA AGUDA, SIN OTRA ESPECIFICACION</v>
          </cell>
          <cell r="C2734" t="str">
            <v>061</v>
          </cell>
        </row>
        <row r="2735">
          <cell r="A2735" t="str">
            <v>G37</v>
          </cell>
          <cell r="B2735" t="str">
            <v>OTRAS ENFERMEDADES DESMIELINIZANTES DEL SISTEMA NERVIOSO CENTRAL</v>
          </cell>
          <cell r="C2735" t="str">
            <v>061</v>
          </cell>
        </row>
        <row r="2736">
          <cell r="A2736" t="str">
            <v>G370</v>
          </cell>
          <cell r="B2736" t="str">
            <v>ESCLEROSIS DIFUSA</v>
          </cell>
          <cell r="C2736" t="str">
            <v>061</v>
          </cell>
        </row>
        <row r="2737">
          <cell r="A2737" t="str">
            <v>G371</v>
          </cell>
          <cell r="B2737" t="str">
            <v>DESMIELINIZACION CENTRAL DEL CUERPO CALLOSO</v>
          </cell>
          <cell r="C2737" t="str">
            <v>061</v>
          </cell>
        </row>
        <row r="2738">
          <cell r="A2738" t="str">
            <v>G372</v>
          </cell>
          <cell r="B2738" t="str">
            <v>MIELINOLISIS CENTRAL PONTINA</v>
          </cell>
          <cell r="C2738" t="str">
            <v>061</v>
          </cell>
        </row>
        <row r="2739">
          <cell r="A2739" t="str">
            <v>G373</v>
          </cell>
          <cell r="B2739" t="str">
            <v>MIELITIS TRANSVERSA AGUDA EN ENFERMEDADES DESMIELINIZANTE DEL SIST.</v>
          </cell>
          <cell r="C2739" t="str">
            <v>061</v>
          </cell>
        </row>
        <row r="2740">
          <cell r="A2740" t="str">
            <v>G374</v>
          </cell>
          <cell r="B2740" t="str">
            <v>MIELITIS NECROTIZANTE SUBAGUDA</v>
          </cell>
          <cell r="C2740" t="str">
            <v>061</v>
          </cell>
        </row>
        <row r="2741">
          <cell r="A2741" t="str">
            <v>G375</v>
          </cell>
          <cell r="B2741" t="str">
            <v>ESCLEROSIS CONCENTRICA (BALO)</v>
          </cell>
          <cell r="C2741" t="str">
            <v>061</v>
          </cell>
        </row>
        <row r="2742">
          <cell r="A2742" t="str">
            <v>G378</v>
          </cell>
          <cell r="B2742" t="str">
            <v>OTRAS ENFERMEDADES DESMIELINIZANTES DEL SIST. NERV. CENTRAL ESPECIF.</v>
          </cell>
          <cell r="C2742" t="str">
            <v>061</v>
          </cell>
        </row>
        <row r="2743">
          <cell r="A2743" t="str">
            <v>G379</v>
          </cell>
          <cell r="B2743" t="str">
            <v>ENFERMEDAD DESMIELINIZANTE DEL SIST. NERV. CENTRAL, NO ESPECIFICADA</v>
          </cell>
          <cell r="C2743" t="str">
            <v>061</v>
          </cell>
        </row>
        <row r="2744">
          <cell r="A2744" t="str">
            <v>G40</v>
          </cell>
          <cell r="B2744" t="str">
            <v>EPILEPSIA</v>
          </cell>
          <cell r="C2744" t="str">
            <v>061</v>
          </cell>
        </row>
        <row r="2745">
          <cell r="A2745" t="str">
            <v>G400</v>
          </cell>
          <cell r="B2745" t="str">
            <v>EPILEPSIA Y SINDROMES EPILEPTICOS IDIOPATICO RELACIONADOS (FOCALES)</v>
          </cell>
          <cell r="C2745" t="str">
            <v>061</v>
          </cell>
        </row>
        <row r="2746">
          <cell r="A2746" t="str">
            <v>G401</v>
          </cell>
          <cell r="B2746" t="str">
            <v>EPILEPSIA Y SINDROMES EPILEPTICOS SINTOMATICOS RALC. CON LOCALIZACION</v>
          </cell>
          <cell r="C2746" t="str">
            <v>061</v>
          </cell>
        </row>
        <row r="2747">
          <cell r="A2747" t="str">
            <v>G402</v>
          </cell>
          <cell r="B2747" t="str">
            <v>EPILEPSIA Y SINDROMES EPILEPTICOS SINTOMATICOS RELAC. CON LOCALIZAC.</v>
          </cell>
          <cell r="C2747" t="str">
            <v>061</v>
          </cell>
        </row>
        <row r="2748">
          <cell r="A2748" t="str">
            <v>G403</v>
          </cell>
          <cell r="B2748" t="str">
            <v>EPILEPSIA Y SINDROMES EPILEPTICOS IDIOPATICOS GENERALIZADOS</v>
          </cell>
          <cell r="C2748" t="str">
            <v>061</v>
          </cell>
        </row>
        <row r="2749">
          <cell r="A2749" t="str">
            <v>G404</v>
          </cell>
          <cell r="B2749" t="str">
            <v>OTRAS EPILEPSIAS Y SINDROMES EPILEPTICOS GENERALIZADOS</v>
          </cell>
          <cell r="C2749" t="str">
            <v>061</v>
          </cell>
        </row>
        <row r="2750">
          <cell r="A2750" t="str">
            <v>G405</v>
          </cell>
          <cell r="B2750" t="str">
            <v>SINDROME EPILEPTICOS ESPECIALES</v>
          </cell>
          <cell r="C2750" t="str">
            <v>061</v>
          </cell>
        </row>
        <row r="2751">
          <cell r="A2751" t="str">
            <v>G406</v>
          </cell>
          <cell r="B2751" t="str">
            <v>ATAQUES DE GRAN MAL, NO ESPECIFICADOS (CON O SIN PEQUEÑO MAL)</v>
          </cell>
          <cell r="C2751" t="str">
            <v>061</v>
          </cell>
        </row>
        <row r="2752">
          <cell r="A2752" t="str">
            <v>G407</v>
          </cell>
          <cell r="B2752" t="str">
            <v>PEQUEÑO MAL, NO ESPECIFICADO (SIN ATAQUE DE GRAN MAL)</v>
          </cell>
          <cell r="C2752" t="str">
            <v>061</v>
          </cell>
        </row>
        <row r="2753">
          <cell r="A2753" t="str">
            <v>G408</v>
          </cell>
          <cell r="B2753" t="str">
            <v>OTRAS EPILEPSIAS</v>
          </cell>
          <cell r="C2753" t="str">
            <v>061</v>
          </cell>
        </row>
        <row r="2754">
          <cell r="A2754" t="str">
            <v>G409</v>
          </cell>
          <cell r="B2754" t="str">
            <v>EPILEPSIA, TIPO NO ESPECIFICADO</v>
          </cell>
          <cell r="C2754" t="str">
            <v>061</v>
          </cell>
        </row>
        <row r="2755">
          <cell r="A2755" t="str">
            <v>G41</v>
          </cell>
          <cell r="B2755" t="str">
            <v>ESTADO DE MAL EPILEPTICO</v>
          </cell>
          <cell r="C2755" t="str">
            <v>061</v>
          </cell>
        </row>
        <row r="2756">
          <cell r="A2756" t="str">
            <v>G410</v>
          </cell>
          <cell r="B2756" t="str">
            <v>ESTADO DE GRAN MAL EPILEPTICO</v>
          </cell>
          <cell r="C2756" t="str">
            <v>061</v>
          </cell>
        </row>
        <row r="2757">
          <cell r="A2757" t="str">
            <v>G411</v>
          </cell>
          <cell r="B2757" t="str">
            <v>ESTADO DE PEQUEÑO MAL EPILEPTICO</v>
          </cell>
          <cell r="C2757" t="str">
            <v>061</v>
          </cell>
        </row>
        <row r="2758">
          <cell r="A2758" t="str">
            <v>G412</v>
          </cell>
          <cell r="B2758" t="str">
            <v>ESTADO DE MAL EPILEPTICO PARCIAL COMPLEJO</v>
          </cell>
          <cell r="C2758" t="str">
            <v>061</v>
          </cell>
        </row>
        <row r="2759">
          <cell r="A2759" t="str">
            <v>G418</v>
          </cell>
          <cell r="B2759" t="str">
            <v>OTROS ESTADOS EPILEPTICOS</v>
          </cell>
          <cell r="C2759" t="str">
            <v>061</v>
          </cell>
        </row>
        <row r="2760">
          <cell r="A2760" t="str">
            <v>G419</v>
          </cell>
          <cell r="B2760" t="str">
            <v>ESTADO DE MAL EPILEPTICO DE TIPO NO ESPECIFICADO</v>
          </cell>
          <cell r="C2760" t="str">
            <v>061</v>
          </cell>
        </row>
        <row r="2761">
          <cell r="A2761" t="str">
            <v>G43</v>
          </cell>
          <cell r="B2761" t="str">
            <v>MIGRAÑA</v>
          </cell>
          <cell r="C2761" t="str">
            <v>061</v>
          </cell>
        </row>
        <row r="2762">
          <cell r="A2762" t="str">
            <v>G430</v>
          </cell>
          <cell r="B2762" t="str">
            <v>MIGRAÑA SIN AURA (MIGRAÑA COMUN)</v>
          </cell>
          <cell r="C2762" t="str">
            <v>061</v>
          </cell>
        </row>
        <row r="2763">
          <cell r="A2763" t="str">
            <v>G431</v>
          </cell>
          <cell r="B2763" t="str">
            <v>MIGRAÑA CON AURA (MIGRAÑA CLASICA)</v>
          </cell>
          <cell r="C2763" t="str">
            <v>061</v>
          </cell>
        </row>
        <row r="2764">
          <cell r="A2764" t="str">
            <v>G432</v>
          </cell>
          <cell r="B2764" t="str">
            <v>ESTADO MIGRAÑOSO</v>
          </cell>
          <cell r="C2764" t="str">
            <v>061</v>
          </cell>
        </row>
        <row r="2765">
          <cell r="A2765" t="str">
            <v>G433</v>
          </cell>
          <cell r="B2765" t="str">
            <v>MIGRAÑA COMPLICADA</v>
          </cell>
          <cell r="C2765" t="str">
            <v>061</v>
          </cell>
        </row>
        <row r="2766">
          <cell r="A2766" t="str">
            <v>G438</v>
          </cell>
          <cell r="B2766" t="str">
            <v>OTRAS MIGRAÑAS</v>
          </cell>
          <cell r="C2766" t="str">
            <v>061</v>
          </cell>
        </row>
        <row r="2767">
          <cell r="A2767" t="str">
            <v>G439</v>
          </cell>
          <cell r="B2767" t="str">
            <v>MIGRAÑA, NO ESPECIFICADA</v>
          </cell>
          <cell r="C2767" t="str">
            <v>061</v>
          </cell>
        </row>
        <row r="2768">
          <cell r="A2768" t="str">
            <v>G44</v>
          </cell>
          <cell r="B2768" t="str">
            <v>OTROS SIDROMES DE CEFALEA</v>
          </cell>
          <cell r="C2768" t="str">
            <v>061</v>
          </cell>
        </row>
        <row r="2769">
          <cell r="A2769" t="str">
            <v>G440</v>
          </cell>
          <cell r="B2769" t="str">
            <v>SIDROME DE CEFALEA EN RACIMOS</v>
          </cell>
          <cell r="C2769" t="str">
            <v>061</v>
          </cell>
        </row>
        <row r="2770">
          <cell r="A2770" t="str">
            <v>G441</v>
          </cell>
          <cell r="B2770" t="str">
            <v>CEFALEA VASCULAR, NCOP</v>
          </cell>
          <cell r="C2770" t="str">
            <v>061</v>
          </cell>
        </row>
        <row r="2771">
          <cell r="A2771" t="str">
            <v>G442</v>
          </cell>
          <cell r="B2771" t="str">
            <v>CEFALEA DEBIDA A TENSION</v>
          </cell>
          <cell r="C2771" t="str">
            <v>061</v>
          </cell>
        </row>
        <row r="2772">
          <cell r="A2772" t="str">
            <v>G443</v>
          </cell>
          <cell r="B2772" t="str">
            <v>CEFALEA POETRAUMATICA CRONICA</v>
          </cell>
          <cell r="C2772" t="str">
            <v>061</v>
          </cell>
        </row>
        <row r="2773">
          <cell r="A2773" t="str">
            <v>G444</v>
          </cell>
          <cell r="B2773" t="str">
            <v>CEFALEA INDUCIDA POR DROGAS, NO CLASIFICADA EN OTRA PARTE</v>
          </cell>
          <cell r="C2773" t="str">
            <v>061</v>
          </cell>
        </row>
        <row r="2774">
          <cell r="A2774" t="str">
            <v>G448</v>
          </cell>
          <cell r="B2774" t="str">
            <v>OTROS SINDROMES DE CEFALEA ESPECIFICADA</v>
          </cell>
          <cell r="C2774" t="str">
            <v>061</v>
          </cell>
        </row>
        <row r="2775">
          <cell r="A2775" t="str">
            <v>G45</v>
          </cell>
          <cell r="B2775" t="str">
            <v>ATAQUES DE ISQUEMIA CEREBRAL TRANSITORIA Y SIDROMES AFINES</v>
          </cell>
          <cell r="C2775" t="str">
            <v>061</v>
          </cell>
        </row>
        <row r="2776">
          <cell r="A2776" t="str">
            <v>G450</v>
          </cell>
          <cell r="B2776" t="str">
            <v>SIDROME ARTERIAL VERTEBRO-BASILAR</v>
          </cell>
          <cell r="C2776" t="str">
            <v>061</v>
          </cell>
        </row>
        <row r="2777">
          <cell r="A2777" t="str">
            <v>G451</v>
          </cell>
          <cell r="B2777" t="str">
            <v>SIDROME DE LA ARTERIA CAROTIDA(HEMISFERICO)</v>
          </cell>
          <cell r="C2777" t="str">
            <v>061</v>
          </cell>
        </row>
        <row r="2778">
          <cell r="A2778" t="str">
            <v>G452</v>
          </cell>
          <cell r="B2778" t="str">
            <v>SINDROME ARTERIALES PRECEREBRALES BILATERALES Y MULTIPLES</v>
          </cell>
          <cell r="C2778" t="str">
            <v>061</v>
          </cell>
        </row>
        <row r="2779">
          <cell r="A2779" t="str">
            <v>G453</v>
          </cell>
          <cell r="B2779" t="str">
            <v>AMAUROSIS FUGAZ</v>
          </cell>
          <cell r="C2779" t="str">
            <v>061</v>
          </cell>
        </row>
        <row r="2780">
          <cell r="A2780" t="str">
            <v>G454</v>
          </cell>
          <cell r="B2780" t="str">
            <v>AMNESIA GLOBAL TRANSITORIA</v>
          </cell>
          <cell r="C2780" t="str">
            <v>061</v>
          </cell>
        </row>
        <row r="2781">
          <cell r="A2781" t="str">
            <v>G458</v>
          </cell>
          <cell r="B2781" t="str">
            <v>OTRAS IEQUEMIAS CEREBRALES TRANSITORIAS Y SINDROMES AFINES</v>
          </cell>
          <cell r="C2781" t="str">
            <v>061</v>
          </cell>
        </row>
        <row r="2782">
          <cell r="A2782" t="str">
            <v>G459</v>
          </cell>
          <cell r="B2782" t="str">
            <v>ISQUEMIA CEREBRAL TRANSITORIA, SIN OTRA ESPECIFICACION</v>
          </cell>
          <cell r="C2782" t="str">
            <v>061</v>
          </cell>
        </row>
        <row r="2783">
          <cell r="A2783" t="str">
            <v>G47</v>
          </cell>
          <cell r="B2783" t="str">
            <v>TRASTORNOS DEL SUEÑO</v>
          </cell>
          <cell r="C2783" t="str">
            <v>061</v>
          </cell>
        </row>
        <row r="2784">
          <cell r="A2784" t="str">
            <v>G470</v>
          </cell>
          <cell r="B2784" t="str">
            <v>TRASTORNOS DEL INICIO Y DEL MANTENIMIENTO DEL SUEÑO (INSOMNIOS)</v>
          </cell>
          <cell r="C2784" t="str">
            <v>061</v>
          </cell>
        </row>
        <row r="2785">
          <cell r="A2785" t="str">
            <v>G471</v>
          </cell>
          <cell r="B2785" t="str">
            <v>TRASTORNOS DE SOMNOLENCIA EXCESIVA (HIPERSOMNIOS)</v>
          </cell>
          <cell r="C2785" t="str">
            <v>061</v>
          </cell>
        </row>
        <row r="2786">
          <cell r="A2786" t="str">
            <v>G472</v>
          </cell>
          <cell r="B2786" t="str">
            <v>TRASTORNOS DEL RITMO NICTAMERAL</v>
          </cell>
          <cell r="C2786" t="str">
            <v>061</v>
          </cell>
        </row>
        <row r="2787">
          <cell r="A2787" t="str">
            <v>G473</v>
          </cell>
          <cell r="B2787" t="str">
            <v>APNEA DEL SUEÑO</v>
          </cell>
          <cell r="C2787" t="str">
            <v>061</v>
          </cell>
        </row>
        <row r="2788">
          <cell r="A2788" t="str">
            <v>G474</v>
          </cell>
          <cell r="B2788" t="str">
            <v>NARCOLEPSIA Y CATAPLEXIA</v>
          </cell>
          <cell r="C2788" t="str">
            <v>061</v>
          </cell>
        </row>
        <row r="2789">
          <cell r="A2789" t="str">
            <v>G478</v>
          </cell>
          <cell r="B2789" t="str">
            <v>OTROS TRASTORNOS DEL SUEÑO</v>
          </cell>
          <cell r="C2789" t="str">
            <v>061</v>
          </cell>
        </row>
        <row r="2790">
          <cell r="A2790" t="str">
            <v>G479</v>
          </cell>
          <cell r="B2790" t="str">
            <v>TRASTORNOS DEL SUEÑO, NO ESPECIFICADO</v>
          </cell>
          <cell r="C2790" t="str">
            <v>061</v>
          </cell>
        </row>
        <row r="2791">
          <cell r="A2791" t="str">
            <v>G50</v>
          </cell>
          <cell r="B2791" t="str">
            <v>TRASTORNOS DEL NERVIO TRIGEMINO</v>
          </cell>
          <cell r="C2791" t="str">
            <v>061</v>
          </cell>
        </row>
        <row r="2792">
          <cell r="A2792" t="str">
            <v>G500</v>
          </cell>
          <cell r="B2792" t="str">
            <v>NEURALGIA DEL TRIGEMINO</v>
          </cell>
          <cell r="C2792" t="str">
            <v>061</v>
          </cell>
        </row>
        <row r="2793">
          <cell r="A2793" t="str">
            <v>G501</v>
          </cell>
          <cell r="B2793" t="str">
            <v>DOLOR FACIAL ATIPICO</v>
          </cell>
          <cell r="C2793" t="str">
            <v>061</v>
          </cell>
        </row>
        <row r="2794">
          <cell r="A2794" t="str">
            <v>G508</v>
          </cell>
          <cell r="B2794" t="str">
            <v>OTROS TRASTORNOS DEL TRIGEMINO</v>
          </cell>
          <cell r="C2794" t="str">
            <v>061</v>
          </cell>
        </row>
        <row r="2795">
          <cell r="A2795" t="str">
            <v>G509</v>
          </cell>
          <cell r="B2795" t="str">
            <v>TRASTORNOS DEL TRIGEMINO, NO ESPECIFICADO</v>
          </cell>
          <cell r="C2795" t="str">
            <v>061</v>
          </cell>
        </row>
        <row r="2796">
          <cell r="A2796" t="str">
            <v>G51</v>
          </cell>
          <cell r="B2796" t="str">
            <v>TRASTORNOS DEL NERVIO FASCIAL</v>
          </cell>
          <cell r="C2796" t="str">
            <v>061</v>
          </cell>
        </row>
        <row r="2797">
          <cell r="A2797" t="str">
            <v>G510</v>
          </cell>
          <cell r="B2797" t="str">
            <v>PARALISIS DE BELL</v>
          </cell>
          <cell r="C2797" t="str">
            <v>061</v>
          </cell>
        </row>
        <row r="2798">
          <cell r="A2798" t="str">
            <v>G511</v>
          </cell>
          <cell r="B2798" t="str">
            <v>GANGLIONITIS GENICULADA</v>
          </cell>
          <cell r="C2798" t="str">
            <v>061</v>
          </cell>
        </row>
        <row r="2799">
          <cell r="A2799" t="str">
            <v>G512</v>
          </cell>
          <cell r="B2799" t="str">
            <v>SIDROME DE MELKERSSON</v>
          </cell>
          <cell r="C2799" t="str">
            <v>061</v>
          </cell>
        </row>
        <row r="2800">
          <cell r="A2800" t="str">
            <v>G513</v>
          </cell>
          <cell r="B2800" t="str">
            <v>ESPASMO HEMIFACIAL CLONICO</v>
          </cell>
          <cell r="C2800" t="str">
            <v>061</v>
          </cell>
        </row>
        <row r="2801">
          <cell r="A2801" t="str">
            <v>G514</v>
          </cell>
          <cell r="B2801" t="str">
            <v>MIOQUIMIA FACIAL</v>
          </cell>
          <cell r="C2801" t="str">
            <v>061</v>
          </cell>
        </row>
        <row r="2802">
          <cell r="A2802" t="str">
            <v>G518</v>
          </cell>
          <cell r="B2802" t="str">
            <v>OTROS TRASTORNOS DEL NERVIO FACIAL</v>
          </cell>
          <cell r="C2802" t="str">
            <v>061</v>
          </cell>
        </row>
        <row r="2803">
          <cell r="A2803" t="str">
            <v>G519</v>
          </cell>
          <cell r="B2803" t="str">
            <v>TRASTORNO DEL NERVIO FACIAL, NO ESPECIFICADO</v>
          </cell>
          <cell r="C2803" t="str">
            <v>061</v>
          </cell>
        </row>
        <row r="2804">
          <cell r="A2804" t="str">
            <v>G52</v>
          </cell>
          <cell r="B2804" t="str">
            <v>TRASTORNOS DE OTROS NERVIOS CRANEALES</v>
          </cell>
          <cell r="C2804" t="str">
            <v>061</v>
          </cell>
        </row>
        <row r="2805">
          <cell r="A2805" t="str">
            <v>G520</v>
          </cell>
          <cell r="B2805" t="str">
            <v>TRASTORNOS DEL NERVIO OLFATORIO</v>
          </cell>
          <cell r="C2805" t="str">
            <v>061</v>
          </cell>
        </row>
        <row r="2806">
          <cell r="A2806" t="str">
            <v>G521</v>
          </cell>
          <cell r="B2806" t="str">
            <v>TRASTORNOS DEL NERVIO GLOSOFARINGEO</v>
          </cell>
          <cell r="C2806" t="str">
            <v>061</v>
          </cell>
        </row>
        <row r="2807">
          <cell r="A2807" t="str">
            <v>G522</v>
          </cell>
          <cell r="B2807" t="str">
            <v>TRASTORNOS DEL NERVIO VAGO</v>
          </cell>
          <cell r="C2807" t="str">
            <v>061</v>
          </cell>
        </row>
        <row r="2808">
          <cell r="A2808" t="str">
            <v>G523</v>
          </cell>
          <cell r="B2808" t="str">
            <v>TRASTORNOS DEL NERVIO HIPOGLOSO</v>
          </cell>
          <cell r="C2808" t="str">
            <v>061</v>
          </cell>
        </row>
        <row r="2809">
          <cell r="A2809" t="str">
            <v>G527</v>
          </cell>
          <cell r="B2809" t="str">
            <v>TRASTORNOS DE MULTIPLES NERVIOS CRANEALES</v>
          </cell>
          <cell r="C2809" t="str">
            <v>061</v>
          </cell>
        </row>
        <row r="2810">
          <cell r="A2810" t="str">
            <v>G528</v>
          </cell>
          <cell r="B2810" t="str">
            <v>TRASTORNOS DE OTROS NERVIOS CRANEALES ESPECIFICADOS</v>
          </cell>
          <cell r="C2810" t="str">
            <v>061</v>
          </cell>
        </row>
        <row r="2811">
          <cell r="A2811" t="str">
            <v>G529</v>
          </cell>
          <cell r="B2811" t="str">
            <v>TRASTORNOS DEL NERVIO CRANEAL, NO ESPECIFICADO</v>
          </cell>
          <cell r="C2811" t="str">
            <v>061</v>
          </cell>
        </row>
        <row r="2812">
          <cell r="A2812" t="str">
            <v>G54</v>
          </cell>
          <cell r="B2812" t="str">
            <v>TRASTORNOS DE LAS RAICES Y DE LOS PLEXOS NERVIOSOS</v>
          </cell>
          <cell r="C2812" t="str">
            <v>061</v>
          </cell>
        </row>
        <row r="2813">
          <cell r="A2813" t="str">
            <v>G540</v>
          </cell>
          <cell r="B2813" t="str">
            <v>TRASTORNOS DEL PLEXO BRAQUIAL</v>
          </cell>
          <cell r="C2813" t="str">
            <v>061</v>
          </cell>
        </row>
        <row r="2814">
          <cell r="A2814" t="str">
            <v>G541</v>
          </cell>
          <cell r="B2814" t="str">
            <v>TRASTORNOS DEL PLEXO LUMBOSACRA</v>
          </cell>
          <cell r="C2814" t="str">
            <v>061</v>
          </cell>
        </row>
        <row r="2815">
          <cell r="A2815" t="str">
            <v>G542</v>
          </cell>
          <cell r="B2815" t="str">
            <v>TRASTORNOS DE LA RAIZ CERVICAL, NO CLASIFICADOS EN OTRA PARTE</v>
          </cell>
          <cell r="C2815" t="str">
            <v>061</v>
          </cell>
        </row>
        <row r="2816">
          <cell r="A2816" t="str">
            <v>G543</v>
          </cell>
          <cell r="B2816" t="str">
            <v>TRASTORNOS DE LA RAIZ TORACICA, NO CLASIFICADOS EN OTRA PARTE</v>
          </cell>
          <cell r="C2816" t="str">
            <v>061</v>
          </cell>
        </row>
        <row r="2817">
          <cell r="A2817" t="str">
            <v>G544</v>
          </cell>
          <cell r="B2817" t="str">
            <v>TRASTORNOS DE LA RAIZ LUMBOSACRA, NO CLASIFICADOS EN OTRA PARTE</v>
          </cell>
          <cell r="C2817" t="str">
            <v>061</v>
          </cell>
        </row>
        <row r="2818">
          <cell r="A2818" t="str">
            <v>G545</v>
          </cell>
          <cell r="B2818" t="str">
            <v>AMIOTROFIA NEURALGICA</v>
          </cell>
          <cell r="C2818" t="str">
            <v>061</v>
          </cell>
        </row>
        <row r="2819">
          <cell r="A2819" t="str">
            <v>G546</v>
          </cell>
          <cell r="B2819" t="str">
            <v>SINDROME DEL MIEMBRO FANTASMA CON DOLOR</v>
          </cell>
          <cell r="C2819" t="str">
            <v>061</v>
          </cell>
        </row>
        <row r="2820">
          <cell r="A2820" t="str">
            <v>G547</v>
          </cell>
          <cell r="B2820" t="str">
            <v>SIDROME DEL MIEMBRO FANTASMA SIN DOLOR</v>
          </cell>
          <cell r="C2820" t="str">
            <v>061</v>
          </cell>
        </row>
        <row r="2821">
          <cell r="A2821" t="str">
            <v>G548</v>
          </cell>
          <cell r="B2821" t="str">
            <v>OTROS TRASTORNOS DE LAS RAICES Y PLEXOS NERVIOSOS</v>
          </cell>
          <cell r="C2821" t="str">
            <v>061</v>
          </cell>
        </row>
        <row r="2822">
          <cell r="A2822" t="str">
            <v>G549</v>
          </cell>
          <cell r="B2822" t="str">
            <v>TRASTORNOS DE LA RAIZ Y PLEXOS NERVIOSOS, NO ESPECIFICADOS</v>
          </cell>
          <cell r="C2822" t="str">
            <v>061</v>
          </cell>
        </row>
        <row r="2823">
          <cell r="A2823" t="str">
            <v>G56</v>
          </cell>
          <cell r="B2823" t="str">
            <v>MONONEUROPATIAS DEL MIEMBRO SUPERIOR</v>
          </cell>
          <cell r="C2823" t="str">
            <v>061</v>
          </cell>
        </row>
        <row r="2824">
          <cell r="A2824" t="str">
            <v>G560</v>
          </cell>
          <cell r="B2824" t="str">
            <v>SINDROME DEL TUNEL CARPIANO</v>
          </cell>
          <cell r="C2824" t="str">
            <v>061</v>
          </cell>
        </row>
        <row r="2825">
          <cell r="A2825" t="str">
            <v>G561</v>
          </cell>
          <cell r="B2825" t="str">
            <v>OTRAS LESIONES DEL NERVIO MEDIANO</v>
          </cell>
          <cell r="C2825" t="str">
            <v>061</v>
          </cell>
        </row>
        <row r="2826">
          <cell r="A2826" t="str">
            <v>G562</v>
          </cell>
          <cell r="B2826" t="str">
            <v>LESION DEL NERVIO CUBITAL</v>
          </cell>
          <cell r="C2826" t="str">
            <v>061</v>
          </cell>
        </row>
        <row r="2827">
          <cell r="A2827" t="str">
            <v>G563</v>
          </cell>
          <cell r="B2827" t="str">
            <v>LESION DEL NERVIO RADIAL</v>
          </cell>
          <cell r="C2827" t="str">
            <v>061</v>
          </cell>
        </row>
        <row r="2828">
          <cell r="A2828" t="str">
            <v>G564</v>
          </cell>
          <cell r="B2828" t="str">
            <v>CAUSALGIA</v>
          </cell>
          <cell r="C2828" t="str">
            <v>061</v>
          </cell>
        </row>
        <row r="2829">
          <cell r="A2829" t="str">
            <v>G568</v>
          </cell>
          <cell r="B2829" t="str">
            <v>OTRAS MONONEUROPATIAS DEL MIEMBRO SUPERIOR</v>
          </cell>
          <cell r="C2829" t="str">
            <v>061</v>
          </cell>
        </row>
        <row r="2830">
          <cell r="A2830" t="str">
            <v>G569</v>
          </cell>
          <cell r="B2830" t="str">
            <v>MONONEUROPATIA DEL MIEMBRO SUPERIOR, SIN OTRA ESPECIFICACION</v>
          </cell>
          <cell r="C2830" t="str">
            <v>061</v>
          </cell>
        </row>
        <row r="2831">
          <cell r="A2831" t="str">
            <v>G57</v>
          </cell>
          <cell r="B2831" t="str">
            <v>MONONEUROPATIAS DEL MIEMBRO INFERIOR</v>
          </cell>
          <cell r="C2831" t="str">
            <v>061</v>
          </cell>
        </row>
        <row r="2832">
          <cell r="A2832" t="str">
            <v>G570</v>
          </cell>
          <cell r="B2832" t="str">
            <v>LESION DEL NERVIO CIATICO</v>
          </cell>
          <cell r="C2832" t="str">
            <v>061</v>
          </cell>
        </row>
        <row r="2833">
          <cell r="A2833" t="str">
            <v>G571</v>
          </cell>
          <cell r="B2833" t="str">
            <v>MERALGIA PARESTESICA</v>
          </cell>
          <cell r="C2833" t="str">
            <v>061</v>
          </cell>
        </row>
        <row r="2834">
          <cell r="A2834" t="str">
            <v>G572</v>
          </cell>
          <cell r="B2834" t="str">
            <v>LESION DEL NERVIO CRURAL</v>
          </cell>
          <cell r="C2834" t="str">
            <v>061</v>
          </cell>
        </row>
        <row r="2835">
          <cell r="A2835" t="str">
            <v>G573</v>
          </cell>
          <cell r="B2835" t="str">
            <v>LESION DEL NERVIO CIATICO POPLITEO EXTERNO</v>
          </cell>
          <cell r="C2835" t="str">
            <v>061</v>
          </cell>
        </row>
        <row r="2836">
          <cell r="A2836" t="str">
            <v>G574</v>
          </cell>
          <cell r="B2836" t="str">
            <v>LESION DEL NERVIO CIATICO POPLITEO INTERNO</v>
          </cell>
          <cell r="C2836" t="str">
            <v>061</v>
          </cell>
        </row>
        <row r="2837">
          <cell r="A2837" t="str">
            <v>G575</v>
          </cell>
          <cell r="B2837" t="str">
            <v>SIDROME DEL TUNEL CALCANEO</v>
          </cell>
          <cell r="C2837" t="str">
            <v>061</v>
          </cell>
        </row>
        <row r="2838">
          <cell r="A2838" t="str">
            <v>G576</v>
          </cell>
          <cell r="B2838" t="str">
            <v>LESION DEL NERVIO PLANTAR</v>
          </cell>
          <cell r="C2838" t="str">
            <v>061</v>
          </cell>
        </row>
        <row r="2839">
          <cell r="A2839" t="str">
            <v>G578</v>
          </cell>
          <cell r="B2839" t="str">
            <v>OTRAS MONONEUROPATIAS DEL MIEMBRO INFERIOR</v>
          </cell>
          <cell r="C2839" t="str">
            <v>061</v>
          </cell>
        </row>
        <row r="2840">
          <cell r="A2840" t="str">
            <v>G579</v>
          </cell>
          <cell r="B2840" t="str">
            <v>MONONEUROPATIA DEL MIEMBRO INFERIOR, SIN OTRA ESPECIFICACION</v>
          </cell>
          <cell r="C2840" t="str">
            <v>061</v>
          </cell>
        </row>
        <row r="2841">
          <cell r="A2841" t="str">
            <v>G58</v>
          </cell>
          <cell r="B2841" t="str">
            <v>OTRAS MONONEUROPATIAS</v>
          </cell>
          <cell r="C2841" t="str">
            <v>061</v>
          </cell>
        </row>
        <row r="2842">
          <cell r="A2842" t="str">
            <v>G580</v>
          </cell>
          <cell r="B2842" t="str">
            <v>NEUROPATIA INTERCOSTAL</v>
          </cell>
          <cell r="C2842" t="str">
            <v>061</v>
          </cell>
        </row>
        <row r="2843">
          <cell r="A2843" t="str">
            <v>G587</v>
          </cell>
          <cell r="B2843" t="str">
            <v>MONONEURITIS MULTIPLE</v>
          </cell>
          <cell r="C2843" t="str">
            <v>061</v>
          </cell>
        </row>
        <row r="2844">
          <cell r="A2844" t="str">
            <v>G588</v>
          </cell>
          <cell r="B2844" t="str">
            <v>OTRAS MONONEUROPATIAS ESPECIFICADAS</v>
          </cell>
          <cell r="C2844" t="str">
            <v>061</v>
          </cell>
        </row>
        <row r="2845">
          <cell r="A2845" t="str">
            <v>G589</v>
          </cell>
          <cell r="B2845" t="str">
            <v>MONONEUROPATIA, NO ESPECIFICADA</v>
          </cell>
          <cell r="C2845" t="str">
            <v>061</v>
          </cell>
        </row>
        <row r="2846">
          <cell r="A2846" t="str">
            <v>G60</v>
          </cell>
          <cell r="B2846" t="str">
            <v>NEUROPATIA HEREDITARIA E IDIOPATICA</v>
          </cell>
          <cell r="C2846" t="str">
            <v>061</v>
          </cell>
        </row>
        <row r="2847">
          <cell r="A2847" t="str">
            <v>G600</v>
          </cell>
          <cell r="B2847" t="str">
            <v>NEUROPATIA HEREDITARIA MOTORA Y SENSORIAL</v>
          </cell>
          <cell r="C2847" t="str">
            <v>061</v>
          </cell>
        </row>
        <row r="2848">
          <cell r="A2848" t="str">
            <v>G601</v>
          </cell>
          <cell r="B2848" t="str">
            <v>ENFERMEDAD DE REFSUM</v>
          </cell>
          <cell r="C2848" t="str">
            <v>061</v>
          </cell>
        </row>
        <row r="2849">
          <cell r="A2849" t="str">
            <v>G602</v>
          </cell>
          <cell r="B2849" t="str">
            <v>NEUROPATIA ASOCIADA CON ATAXIA HEREDITARIA</v>
          </cell>
          <cell r="C2849" t="str">
            <v>061</v>
          </cell>
        </row>
        <row r="2850">
          <cell r="A2850" t="str">
            <v>G603</v>
          </cell>
          <cell r="B2850" t="str">
            <v>NEUROPATIA PROGRESIVA IDIOPATICA</v>
          </cell>
          <cell r="C2850" t="str">
            <v>061</v>
          </cell>
        </row>
        <row r="2851">
          <cell r="A2851" t="str">
            <v>G608</v>
          </cell>
          <cell r="B2851" t="str">
            <v>OTRAS NEUROPATIAS HEREDITARIAS E IDIOPATICAS</v>
          </cell>
          <cell r="C2851" t="str">
            <v>061</v>
          </cell>
        </row>
        <row r="2852">
          <cell r="A2852" t="str">
            <v>G609</v>
          </cell>
          <cell r="B2852" t="str">
            <v>NEUROPATIA HEREDITARIA E IDIOPATICA, SIN OTRA ESPECIFICACION</v>
          </cell>
          <cell r="C2852" t="str">
            <v>061</v>
          </cell>
        </row>
        <row r="2853">
          <cell r="A2853" t="str">
            <v>G61</v>
          </cell>
          <cell r="B2853" t="str">
            <v>POLINEUROPATIA INFLAMATORIA</v>
          </cell>
          <cell r="C2853" t="str">
            <v>061</v>
          </cell>
        </row>
        <row r="2854">
          <cell r="A2854" t="str">
            <v>G610</v>
          </cell>
          <cell r="B2854" t="str">
            <v>SINDROME DE GUILLAIN-BARRE</v>
          </cell>
          <cell r="C2854" t="str">
            <v>061</v>
          </cell>
        </row>
        <row r="2855">
          <cell r="A2855" t="str">
            <v>G611</v>
          </cell>
          <cell r="B2855" t="str">
            <v>NEUROPATIA AL SUERO</v>
          </cell>
          <cell r="C2855" t="str">
            <v>061</v>
          </cell>
        </row>
        <row r="2856">
          <cell r="A2856" t="str">
            <v>G618</v>
          </cell>
          <cell r="B2856" t="str">
            <v>OTRAS POLINEUROPATIAS INFLAMATORIAS</v>
          </cell>
          <cell r="C2856" t="str">
            <v>061</v>
          </cell>
        </row>
        <row r="2857">
          <cell r="A2857" t="str">
            <v>G619</v>
          </cell>
          <cell r="B2857" t="str">
            <v>POLINEUROPATIA INFLAMATORIA, NO ESPECIFICADA</v>
          </cell>
          <cell r="C2857" t="str">
            <v>061</v>
          </cell>
        </row>
        <row r="2858">
          <cell r="A2858" t="str">
            <v>G62</v>
          </cell>
          <cell r="B2858" t="str">
            <v>OTRAS POLINEUROPATIAS</v>
          </cell>
          <cell r="C2858" t="str">
            <v>061</v>
          </cell>
        </row>
        <row r="2859">
          <cell r="A2859" t="str">
            <v>G620</v>
          </cell>
          <cell r="B2859" t="str">
            <v>POLINEUROPATIA INDUCIDA POR DROGAS</v>
          </cell>
          <cell r="C2859" t="str">
            <v>061</v>
          </cell>
        </row>
        <row r="2860">
          <cell r="A2860" t="str">
            <v>G621</v>
          </cell>
          <cell r="B2860" t="str">
            <v>POLINEUROPATIA ALCOHOLICA</v>
          </cell>
          <cell r="C2860" t="str">
            <v>061</v>
          </cell>
        </row>
        <row r="2861">
          <cell r="A2861" t="str">
            <v>G622</v>
          </cell>
          <cell r="B2861" t="str">
            <v>POLINEUROPATIA DEBIDA A OTRO AGENTE TOXICO</v>
          </cell>
          <cell r="C2861" t="str">
            <v>061</v>
          </cell>
        </row>
        <row r="2862">
          <cell r="A2862" t="str">
            <v>G628</v>
          </cell>
          <cell r="B2862" t="str">
            <v>OTRAS POLINEUROPATIAS ESPECIFICADAS</v>
          </cell>
          <cell r="C2862" t="str">
            <v>061</v>
          </cell>
        </row>
        <row r="2863">
          <cell r="A2863" t="str">
            <v>G629</v>
          </cell>
          <cell r="B2863" t="str">
            <v>POLINEUROPATIA, NO ESPECIFICADA</v>
          </cell>
          <cell r="C2863" t="str">
            <v>061</v>
          </cell>
        </row>
        <row r="2864">
          <cell r="A2864" t="str">
            <v>G64</v>
          </cell>
          <cell r="B2864" t="str">
            <v>OTROS TRASTORNOS DEL SISTEMA NERVIOSO PERIFERICO</v>
          </cell>
          <cell r="C2864" t="str">
            <v>061</v>
          </cell>
        </row>
        <row r="2865">
          <cell r="A2865" t="str">
            <v>G653</v>
          </cell>
          <cell r="B2865" t="str">
            <v>OTITIS MEDIA CRONICA MUCIODE</v>
          </cell>
          <cell r="C2865" t="str">
            <v>00</v>
          </cell>
        </row>
        <row r="2866">
          <cell r="A2866" t="str">
            <v>G70</v>
          </cell>
          <cell r="B2866" t="str">
            <v>MIASTENIA GRAVIS Y OTROS TRASTORNOS NEUROMUSCULARES</v>
          </cell>
          <cell r="C2866" t="str">
            <v>061</v>
          </cell>
        </row>
        <row r="2867">
          <cell r="A2867" t="str">
            <v>G700</v>
          </cell>
          <cell r="B2867" t="str">
            <v>MIASTENIA GRAVIS</v>
          </cell>
          <cell r="C2867" t="str">
            <v>061</v>
          </cell>
        </row>
        <row r="2868">
          <cell r="A2868" t="str">
            <v>G701</v>
          </cell>
          <cell r="B2868" t="str">
            <v>TRASTORNOS TOXICOS NEUROMUSCULARES</v>
          </cell>
          <cell r="C2868" t="str">
            <v>061</v>
          </cell>
        </row>
        <row r="2869">
          <cell r="A2869" t="str">
            <v>G702</v>
          </cell>
          <cell r="B2869" t="str">
            <v>MIASTENIA CONGENITA O DEL DESARROLLO</v>
          </cell>
          <cell r="C2869" t="str">
            <v>061</v>
          </cell>
        </row>
        <row r="2870">
          <cell r="A2870" t="str">
            <v>G708</v>
          </cell>
          <cell r="B2870" t="str">
            <v>OTROS TRASTORNOS NEUROMUSCULARES ESPECIFICADOS</v>
          </cell>
          <cell r="C2870" t="str">
            <v>061</v>
          </cell>
        </row>
        <row r="2871">
          <cell r="A2871" t="str">
            <v>G709</v>
          </cell>
          <cell r="B2871" t="str">
            <v>TRASTORNOS NEUROMUSCULAR, NO ESPECIFICADO</v>
          </cell>
          <cell r="C2871" t="str">
            <v>061</v>
          </cell>
        </row>
        <row r="2872">
          <cell r="A2872" t="str">
            <v>G71</v>
          </cell>
          <cell r="B2872" t="str">
            <v>TRASTORNOS MUSCULARES PRIMARIOS</v>
          </cell>
          <cell r="C2872" t="str">
            <v>061</v>
          </cell>
        </row>
        <row r="2873">
          <cell r="A2873" t="str">
            <v>G710</v>
          </cell>
          <cell r="B2873" t="str">
            <v>DITROFIA MUSCULAR</v>
          </cell>
          <cell r="C2873" t="str">
            <v>061</v>
          </cell>
        </row>
        <row r="2874">
          <cell r="A2874" t="str">
            <v>G711</v>
          </cell>
          <cell r="B2874" t="str">
            <v>TRASTORNOS MIOTONICOS</v>
          </cell>
          <cell r="C2874" t="str">
            <v>061</v>
          </cell>
        </row>
        <row r="2875">
          <cell r="A2875" t="str">
            <v>G712</v>
          </cell>
          <cell r="B2875" t="str">
            <v>MIOPATIAS CONGENITAS</v>
          </cell>
          <cell r="C2875" t="str">
            <v>061</v>
          </cell>
        </row>
        <row r="2876">
          <cell r="A2876" t="str">
            <v>G713</v>
          </cell>
          <cell r="B2876" t="str">
            <v>MIOPATIA MITOCONDRICA, NO CLASIFICADA EN OTRA PARTE</v>
          </cell>
          <cell r="C2876" t="str">
            <v>061</v>
          </cell>
        </row>
        <row r="2877">
          <cell r="A2877" t="str">
            <v>G718</v>
          </cell>
          <cell r="B2877" t="str">
            <v>OTROS TRASTRONOS PRIMARIOS DE LOS MUSCULOS</v>
          </cell>
          <cell r="C2877" t="str">
            <v>061</v>
          </cell>
        </row>
        <row r="2878">
          <cell r="A2878" t="str">
            <v>G719</v>
          </cell>
          <cell r="B2878" t="str">
            <v>TRASTORNOS PRIMARIO DEL MUSCULO, TIPO NO ESPECIFICADO</v>
          </cell>
          <cell r="C2878" t="str">
            <v>061</v>
          </cell>
        </row>
        <row r="2879">
          <cell r="A2879" t="str">
            <v>G72</v>
          </cell>
          <cell r="B2879" t="str">
            <v>OTRAS MIOPATIAS</v>
          </cell>
          <cell r="C2879" t="str">
            <v>061</v>
          </cell>
        </row>
        <row r="2880">
          <cell r="A2880" t="str">
            <v>G720</v>
          </cell>
          <cell r="B2880" t="str">
            <v>MIOPATIA INDUCIDA POR DROGAS</v>
          </cell>
          <cell r="C2880" t="str">
            <v>061</v>
          </cell>
        </row>
        <row r="2881">
          <cell r="A2881" t="str">
            <v>G721</v>
          </cell>
          <cell r="B2881" t="str">
            <v>MIOPATIA ALCOHOLICA</v>
          </cell>
          <cell r="C2881" t="str">
            <v>061</v>
          </cell>
        </row>
        <row r="2882">
          <cell r="A2882" t="str">
            <v>G722</v>
          </cell>
          <cell r="B2882" t="str">
            <v>MIOPATIA DEBIDA A OTROS AGENTES TOXICOS</v>
          </cell>
          <cell r="C2882" t="str">
            <v>061</v>
          </cell>
        </row>
        <row r="2883">
          <cell r="A2883" t="str">
            <v>G723</v>
          </cell>
          <cell r="B2883" t="str">
            <v>PARALISIS PERIODICA</v>
          </cell>
          <cell r="C2883" t="str">
            <v>061</v>
          </cell>
        </row>
        <row r="2884">
          <cell r="A2884" t="str">
            <v>G724</v>
          </cell>
          <cell r="B2884" t="str">
            <v>MIOPATIA INFLAMATORIA, NO CLASIFICADA EN OTRA PARTE</v>
          </cell>
          <cell r="C2884" t="str">
            <v>061</v>
          </cell>
        </row>
        <row r="2885">
          <cell r="A2885" t="str">
            <v>G728</v>
          </cell>
          <cell r="B2885" t="str">
            <v>OTRAS MIOPATIAS ESPECIFICADAS</v>
          </cell>
          <cell r="C2885" t="str">
            <v>061</v>
          </cell>
        </row>
        <row r="2886">
          <cell r="A2886" t="str">
            <v>G729</v>
          </cell>
          <cell r="B2886" t="str">
            <v>MIOPATIA, NO ESPECIFICADA</v>
          </cell>
          <cell r="C2886" t="str">
            <v>061</v>
          </cell>
        </row>
        <row r="2887">
          <cell r="A2887" t="str">
            <v>G80</v>
          </cell>
          <cell r="B2887" t="str">
            <v>PARALISIS CEREBRAL INFANTIL</v>
          </cell>
          <cell r="C2887" t="str">
            <v>061</v>
          </cell>
        </row>
        <row r="2888">
          <cell r="A2888" t="str">
            <v>G800</v>
          </cell>
          <cell r="B2888" t="str">
            <v>PARALISIS CEREBRAL ESPASTICA</v>
          </cell>
          <cell r="C2888" t="str">
            <v>061</v>
          </cell>
        </row>
        <row r="2889">
          <cell r="A2889" t="str">
            <v>G801</v>
          </cell>
          <cell r="B2889" t="str">
            <v>DIPLEJIA ESPASTICA</v>
          </cell>
          <cell r="C2889" t="str">
            <v>061</v>
          </cell>
        </row>
        <row r="2890">
          <cell r="A2890" t="str">
            <v>G802</v>
          </cell>
          <cell r="B2890" t="str">
            <v>HEMIPLEJIA INFANTIL</v>
          </cell>
          <cell r="C2890" t="str">
            <v>061</v>
          </cell>
        </row>
        <row r="2891">
          <cell r="A2891" t="str">
            <v>G803</v>
          </cell>
          <cell r="B2891" t="str">
            <v>PARALISIS CEREBRAL DISCINETICA</v>
          </cell>
          <cell r="C2891" t="str">
            <v>061</v>
          </cell>
        </row>
        <row r="2892">
          <cell r="A2892" t="str">
            <v>G804</v>
          </cell>
          <cell r="B2892" t="str">
            <v>PARALISIS CEREBRAL ATAXICA</v>
          </cell>
          <cell r="C2892" t="str">
            <v>061</v>
          </cell>
        </row>
        <row r="2893">
          <cell r="A2893" t="str">
            <v>G808</v>
          </cell>
          <cell r="B2893" t="str">
            <v>OTROS TIPOS DE PARALISIS CEREBRAL INFANTIL</v>
          </cell>
          <cell r="C2893" t="str">
            <v>061</v>
          </cell>
        </row>
        <row r="2894">
          <cell r="A2894" t="str">
            <v>G809</v>
          </cell>
          <cell r="B2894" t="str">
            <v>PARALISIS CEREBRAL INFANTIL, SIN OTRA ESPECIFICACION</v>
          </cell>
          <cell r="C2894" t="str">
            <v>061</v>
          </cell>
        </row>
        <row r="2895">
          <cell r="A2895" t="str">
            <v>G81</v>
          </cell>
          <cell r="B2895" t="str">
            <v>HEMIPLEJIA</v>
          </cell>
          <cell r="C2895" t="str">
            <v>061</v>
          </cell>
        </row>
        <row r="2896">
          <cell r="A2896" t="str">
            <v>G810</v>
          </cell>
          <cell r="B2896" t="str">
            <v>HEMIPLEJIA FLACIDA</v>
          </cell>
          <cell r="C2896" t="str">
            <v>061</v>
          </cell>
        </row>
        <row r="2897">
          <cell r="A2897" t="str">
            <v>G811</v>
          </cell>
          <cell r="B2897" t="str">
            <v>HEMIPLEJIA ESPASTICA</v>
          </cell>
          <cell r="C2897" t="str">
            <v>061</v>
          </cell>
        </row>
        <row r="2898">
          <cell r="A2898" t="str">
            <v>G819</v>
          </cell>
          <cell r="B2898" t="str">
            <v>HEMIPLEJIA, NO ESPECIFICADA</v>
          </cell>
          <cell r="C2898" t="str">
            <v>061</v>
          </cell>
        </row>
        <row r="2899">
          <cell r="A2899" t="str">
            <v>G82</v>
          </cell>
          <cell r="B2899" t="str">
            <v>PARAPLEJIA Y CUADRIPLEJIA</v>
          </cell>
          <cell r="C2899" t="str">
            <v>061</v>
          </cell>
        </row>
        <row r="2900">
          <cell r="A2900" t="str">
            <v>G820</v>
          </cell>
          <cell r="B2900" t="str">
            <v>PARAPLEJIA FLACIDA</v>
          </cell>
          <cell r="C2900" t="str">
            <v>061</v>
          </cell>
        </row>
        <row r="2901">
          <cell r="A2901" t="str">
            <v>G821</v>
          </cell>
          <cell r="B2901" t="str">
            <v>PARAPLEJIA ESPASTICA</v>
          </cell>
          <cell r="C2901" t="str">
            <v>061</v>
          </cell>
        </row>
        <row r="2902">
          <cell r="A2902" t="str">
            <v>G822</v>
          </cell>
          <cell r="B2902" t="str">
            <v>PARAPLEJIA, NO ESPECIFICADA</v>
          </cell>
          <cell r="C2902" t="str">
            <v>061</v>
          </cell>
        </row>
        <row r="2903">
          <cell r="A2903" t="str">
            <v>G823</v>
          </cell>
          <cell r="B2903" t="str">
            <v>CUADRIPLEJIA FLACIDA</v>
          </cell>
          <cell r="C2903" t="str">
            <v>061</v>
          </cell>
        </row>
        <row r="2904">
          <cell r="A2904" t="str">
            <v>G824</v>
          </cell>
          <cell r="B2904" t="str">
            <v>CUADRIPLEJIA ESPASTICA</v>
          </cell>
          <cell r="C2904" t="str">
            <v>061</v>
          </cell>
        </row>
        <row r="2905">
          <cell r="A2905" t="str">
            <v>G825</v>
          </cell>
          <cell r="B2905" t="str">
            <v>CUADRIPLEJIA, NO ESPECIFICADA</v>
          </cell>
          <cell r="C2905" t="str">
            <v>061</v>
          </cell>
        </row>
        <row r="2906">
          <cell r="A2906" t="str">
            <v>G83</v>
          </cell>
          <cell r="B2906" t="str">
            <v>OTROS SIDROMES PARALITICOS</v>
          </cell>
          <cell r="C2906" t="str">
            <v>061</v>
          </cell>
        </row>
        <row r="2907">
          <cell r="A2907" t="str">
            <v>G830</v>
          </cell>
          <cell r="B2907" t="str">
            <v>DIPLEJIA DE LOS MIEMBROS SUPERIORES</v>
          </cell>
          <cell r="C2907" t="str">
            <v>061</v>
          </cell>
        </row>
        <row r="2908">
          <cell r="A2908" t="str">
            <v>G831</v>
          </cell>
          <cell r="B2908" t="str">
            <v>MONOPLEJIA DE MIEMBRO INFERIOR</v>
          </cell>
          <cell r="C2908" t="str">
            <v>061</v>
          </cell>
        </row>
        <row r="2909">
          <cell r="A2909" t="str">
            <v>G832</v>
          </cell>
          <cell r="B2909" t="str">
            <v>MONOPLEJIA DE MIEMBRO SUPERIOR</v>
          </cell>
          <cell r="C2909" t="str">
            <v>061</v>
          </cell>
        </row>
        <row r="2910">
          <cell r="A2910" t="str">
            <v>G833</v>
          </cell>
          <cell r="B2910" t="str">
            <v>MONOPLEJIA, NO ESPECIFICADA</v>
          </cell>
          <cell r="C2910" t="str">
            <v>061</v>
          </cell>
        </row>
        <row r="2911">
          <cell r="A2911" t="str">
            <v>G834</v>
          </cell>
          <cell r="B2911" t="str">
            <v>SINDROME DE LA COLA DE CABALLO</v>
          </cell>
          <cell r="C2911" t="str">
            <v>061</v>
          </cell>
        </row>
        <row r="2912">
          <cell r="A2912" t="str">
            <v>G838</v>
          </cell>
          <cell r="B2912" t="str">
            <v>OTROS SINDROMES PARALITICOS ESPECIFICADOS</v>
          </cell>
          <cell r="C2912" t="str">
            <v>061</v>
          </cell>
        </row>
        <row r="2913">
          <cell r="A2913" t="str">
            <v>G839</v>
          </cell>
          <cell r="B2913" t="str">
            <v>SIDROME PARALITICO, NO ESPECIFICADO</v>
          </cell>
          <cell r="C2913" t="str">
            <v>061</v>
          </cell>
        </row>
        <row r="2914">
          <cell r="A2914" t="str">
            <v>G90</v>
          </cell>
          <cell r="B2914" t="str">
            <v>TRASTORNOS DEL SISTEMA NERVIOSO AUTONOMO</v>
          </cell>
          <cell r="C2914" t="str">
            <v>061</v>
          </cell>
        </row>
        <row r="2915">
          <cell r="A2915" t="str">
            <v>G900</v>
          </cell>
          <cell r="B2915" t="str">
            <v>NEUROPATIA AUTONOMA PERIFERICA IDIOPATICA</v>
          </cell>
          <cell r="C2915" t="str">
            <v>061</v>
          </cell>
        </row>
        <row r="2916">
          <cell r="A2916" t="str">
            <v>G901</v>
          </cell>
          <cell r="B2916" t="str">
            <v>DISAUTONOMIA FAMILIAR (SINDROME DE RILEY-DAY)</v>
          </cell>
          <cell r="C2916" t="str">
            <v>061</v>
          </cell>
        </row>
        <row r="2917">
          <cell r="A2917" t="str">
            <v>G902</v>
          </cell>
          <cell r="B2917" t="str">
            <v>SINDROME DE HORNER</v>
          </cell>
          <cell r="C2917" t="str">
            <v>061</v>
          </cell>
        </row>
        <row r="2918">
          <cell r="A2918" t="str">
            <v>G903</v>
          </cell>
          <cell r="B2918" t="str">
            <v>DEGENERACION DE SISTEMAS MULTIPLES</v>
          </cell>
          <cell r="C2918" t="str">
            <v>061</v>
          </cell>
        </row>
        <row r="2919">
          <cell r="A2919" t="str">
            <v>G908</v>
          </cell>
          <cell r="B2919" t="str">
            <v>OTROS TRASTORNOS DEL SISTEMA NERVIOSO AUTONOMO</v>
          </cell>
          <cell r="C2919" t="str">
            <v>061</v>
          </cell>
        </row>
        <row r="2920">
          <cell r="A2920" t="str">
            <v>G909</v>
          </cell>
          <cell r="B2920" t="str">
            <v>TRASTORNOS DEL SISTEMA NERVIOSO AUTONOMO, NO ESPECIFICADO</v>
          </cell>
          <cell r="C2920" t="str">
            <v>061</v>
          </cell>
        </row>
        <row r="2921">
          <cell r="A2921" t="str">
            <v>G91</v>
          </cell>
          <cell r="B2921" t="str">
            <v>HIDROCEFALO</v>
          </cell>
          <cell r="C2921" t="str">
            <v>061</v>
          </cell>
        </row>
        <row r="2922">
          <cell r="A2922" t="str">
            <v>G910</v>
          </cell>
          <cell r="B2922" t="str">
            <v>HIDROCEFALO COMUNICANTE</v>
          </cell>
          <cell r="C2922" t="str">
            <v>061</v>
          </cell>
        </row>
        <row r="2923">
          <cell r="A2923" t="str">
            <v>G911</v>
          </cell>
          <cell r="B2923" t="str">
            <v>HIDROCEFALO OBSTRUCTIVO</v>
          </cell>
          <cell r="C2923" t="str">
            <v>061</v>
          </cell>
        </row>
        <row r="2924">
          <cell r="A2924" t="str">
            <v>G912</v>
          </cell>
          <cell r="B2924" t="str">
            <v>HIDROCEFALO DE PRESION NORMAL</v>
          </cell>
          <cell r="C2924" t="str">
            <v>061</v>
          </cell>
        </row>
        <row r="2925">
          <cell r="A2925" t="str">
            <v>G913</v>
          </cell>
          <cell r="B2925" t="str">
            <v>HIDROCEFALO POSTRAUMATICO, SIN OTRA ESPECIFICACION</v>
          </cell>
          <cell r="C2925" t="str">
            <v>061</v>
          </cell>
        </row>
        <row r="2926">
          <cell r="A2926" t="str">
            <v>G918</v>
          </cell>
          <cell r="B2926" t="str">
            <v>OTROS TIPOS DE HIDROCEFALO</v>
          </cell>
          <cell r="C2926" t="str">
            <v>061</v>
          </cell>
        </row>
        <row r="2927">
          <cell r="A2927" t="str">
            <v>G919</v>
          </cell>
          <cell r="B2927" t="str">
            <v>HIDROCEFALO, NO ESPECIFICADO</v>
          </cell>
          <cell r="C2927" t="str">
            <v>061</v>
          </cell>
        </row>
        <row r="2928">
          <cell r="A2928" t="str">
            <v>G92</v>
          </cell>
          <cell r="B2928" t="str">
            <v>ENCEFALOPATIA TOXICA</v>
          </cell>
          <cell r="C2928" t="str">
            <v>061</v>
          </cell>
        </row>
        <row r="2929">
          <cell r="A2929" t="str">
            <v>G93</v>
          </cell>
          <cell r="B2929" t="str">
            <v>OTROS TRASTORNOS DEL ENCEFALO</v>
          </cell>
          <cell r="C2929" t="str">
            <v>061</v>
          </cell>
        </row>
        <row r="2930">
          <cell r="A2930" t="str">
            <v>G930</v>
          </cell>
          <cell r="B2930" t="str">
            <v>QUISTE CEREBRAL</v>
          </cell>
          <cell r="C2930" t="str">
            <v>061</v>
          </cell>
        </row>
        <row r="2931">
          <cell r="A2931" t="str">
            <v>G931</v>
          </cell>
          <cell r="B2931" t="str">
            <v>LESION CEREBRAL ANOXICA, NO CLASIFICADA EN OTRA PARTE</v>
          </cell>
          <cell r="C2931" t="str">
            <v>061</v>
          </cell>
        </row>
        <row r="2932">
          <cell r="A2932" t="str">
            <v>G932</v>
          </cell>
          <cell r="B2932" t="str">
            <v>HIPERTENCION INTRACRANEAL BENIGNA</v>
          </cell>
          <cell r="C2932" t="str">
            <v>061</v>
          </cell>
        </row>
        <row r="2933">
          <cell r="A2933" t="str">
            <v>G933</v>
          </cell>
          <cell r="B2933" t="str">
            <v>SINDROME DE FATIGA POSTVIRAL</v>
          </cell>
          <cell r="C2933" t="str">
            <v>061</v>
          </cell>
        </row>
        <row r="2934">
          <cell r="A2934" t="str">
            <v>G934</v>
          </cell>
          <cell r="B2934" t="str">
            <v>ENCEFALOPATIA NO ESPECIFICADA</v>
          </cell>
          <cell r="C2934" t="str">
            <v>061</v>
          </cell>
        </row>
        <row r="2935">
          <cell r="A2935" t="str">
            <v>G935</v>
          </cell>
          <cell r="B2935" t="str">
            <v>COMPRESION DEL ENCEFALO</v>
          </cell>
          <cell r="C2935" t="str">
            <v>061</v>
          </cell>
        </row>
        <row r="2936">
          <cell r="A2936" t="str">
            <v>G936</v>
          </cell>
          <cell r="B2936" t="str">
            <v>EDEMA CEREBRAL</v>
          </cell>
          <cell r="C2936" t="str">
            <v>061</v>
          </cell>
        </row>
        <row r="2937">
          <cell r="A2937" t="str">
            <v>G937</v>
          </cell>
          <cell r="B2937" t="str">
            <v>SINDROME DE REYE</v>
          </cell>
          <cell r="C2937" t="str">
            <v>061</v>
          </cell>
        </row>
        <row r="2938">
          <cell r="A2938" t="str">
            <v>G938</v>
          </cell>
          <cell r="B2938" t="str">
            <v>OTROS TRASTORNOS ESPECIFICADOS DEL ENCEFALO</v>
          </cell>
          <cell r="C2938" t="str">
            <v>061</v>
          </cell>
        </row>
        <row r="2939">
          <cell r="A2939" t="str">
            <v>G939</v>
          </cell>
          <cell r="B2939" t="str">
            <v>TRASTORNO DEL ENCEFALO, NO ESPECIFICADO</v>
          </cell>
          <cell r="C2939" t="str">
            <v>061</v>
          </cell>
        </row>
        <row r="2940">
          <cell r="A2940" t="str">
            <v>G95</v>
          </cell>
          <cell r="B2940" t="str">
            <v>OTRAS ENFERMEDADES DE LA MEDULA ESPENINAL</v>
          </cell>
          <cell r="C2940" t="str">
            <v>061</v>
          </cell>
        </row>
        <row r="2941">
          <cell r="A2941" t="str">
            <v>G950</v>
          </cell>
          <cell r="B2941" t="str">
            <v>SIRINGOMIELIA Y SIRINGOBULBIA</v>
          </cell>
          <cell r="C2941" t="str">
            <v>061</v>
          </cell>
        </row>
        <row r="2942">
          <cell r="A2942" t="str">
            <v>G951</v>
          </cell>
          <cell r="B2942" t="str">
            <v>MIELOPATIAS VASCULARES</v>
          </cell>
          <cell r="C2942" t="str">
            <v>061</v>
          </cell>
        </row>
        <row r="2943">
          <cell r="A2943" t="str">
            <v>G952</v>
          </cell>
          <cell r="B2943" t="str">
            <v>COMPRESION MEDULAR, NO ESPECIFICADA</v>
          </cell>
          <cell r="C2943" t="str">
            <v>061</v>
          </cell>
        </row>
        <row r="2944">
          <cell r="A2944" t="str">
            <v>G958</v>
          </cell>
          <cell r="B2944" t="str">
            <v>OTRAS ENFERMEDADES ESPECIFIACDAS DE LAS MEDULA ESPENINAL</v>
          </cell>
          <cell r="C2944" t="str">
            <v>061</v>
          </cell>
        </row>
        <row r="2945">
          <cell r="A2945" t="str">
            <v>G959</v>
          </cell>
          <cell r="B2945" t="str">
            <v>ENFERMEDAD DE LA MEDULA ESPENINAL, NO ESPECIFICADA</v>
          </cell>
          <cell r="C2945" t="str">
            <v>061</v>
          </cell>
        </row>
        <row r="2946">
          <cell r="A2946" t="str">
            <v>G96</v>
          </cell>
          <cell r="B2946" t="str">
            <v>OTROS TRASTORNOS DEL SISTEMA NERVIOSO CENTRAL</v>
          </cell>
          <cell r="C2946" t="str">
            <v>061</v>
          </cell>
        </row>
        <row r="2947">
          <cell r="A2947" t="str">
            <v>G960</v>
          </cell>
          <cell r="B2947" t="str">
            <v>PERDIDA DE LIQUIDO CEFALORRAQUIDEO</v>
          </cell>
          <cell r="C2947" t="str">
            <v>061</v>
          </cell>
        </row>
        <row r="2948">
          <cell r="A2948" t="str">
            <v>G961</v>
          </cell>
          <cell r="B2948" t="str">
            <v>TRASTORNOS DE LAS MENINGES, NO ESPECIFICADOS EN OTRA PARTE</v>
          </cell>
          <cell r="C2948" t="str">
            <v>061</v>
          </cell>
        </row>
        <row r="2949">
          <cell r="A2949" t="str">
            <v>G968</v>
          </cell>
          <cell r="B2949" t="str">
            <v>OTROS TRASTORNOS ESPECIFICADOS DEL SISTEMA NERVIOSO CENTRAL</v>
          </cell>
          <cell r="C2949" t="str">
            <v>061</v>
          </cell>
        </row>
        <row r="2950">
          <cell r="A2950" t="str">
            <v>G969</v>
          </cell>
          <cell r="B2950" t="str">
            <v>TRASTORNOS DEL SISTEMA NERVIOSO CENTRAL, NO ESPECIFICADO</v>
          </cell>
          <cell r="C2950" t="str">
            <v>061</v>
          </cell>
        </row>
        <row r="2951">
          <cell r="A2951" t="str">
            <v>G97</v>
          </cell>
          <cell r="B2951" t="str">
            <v>TRASTONOS DEL SISTEMA NERV. CONSECUTIVOS A PROCEDIMIENTOS, NO CLAS.</v>
          </cell>
          <cell r="C2951" t="str">
            <v>061</v>
          </cell>
        </row>
        <row r="2952">
          <cell r="A2952" t="str">
            <v>G970</v>
          </cell>
          <cell r="B2952" t="str">
            <v>PERDIDA DE LIQUIDO CEFALORRAQUIDEO POR PUNCION ESPINAL</v>
          </cell>
          <cell r="C2952" t="str">
            <v>061</v>
          </cell>
        </row>
        <row r="2953">
          <cell r="A2953" t="str">
            <v>G971</v>
          </cell>
          <cell r="B2953" t="str">
            <v>OTRA REACCION A LA PUNCION ESPINAL Y LUMBAR</v>
          </cell>
          <cell r="C2953" t="str">
            <v>061</v>
          </cell>
        </row>
        <row r="2954">
          <cell r="A2954" t="str">
            <v>G972</v>
          </cell>
          <cell r="B2954" t="str">
            <v>HIPOTENSION INTRACRANEAL POSTERIOR A ANASTOMOSIS</v>
          </cell>
          <cell r="C2954" t="str">
            <v>061</v>
          </cell>
        </row>
        <row r="2955">
          <cell r="A2955" t="str">
            <v>G978</v>
          </cell>
          <cell r="B2955" t="str">
            <v>OTROS TRASTORNOS DEL SISTEMA NERVIOSO CONSECUTIVOS A PROCEDIMIENTO</v>
          </cell>
          <cell r="C2955" t="str">
            <v>061</v>
          </cell>
        </row>
        <row r="2956">
          <cell r="A2956" t="str">
            <v>G979</v>
          </cell>
          <cell r="B2956" t="str">
            <v>TRASTORNOS NO ESPECIFICADOS DEL SISTEMA NERVIOSO, CONSECUTIVO A PRO.</v>
          </cell>
          <cell r="C2956" t="str">
            <v>061</v>
          </cell>
        </row>
        <row r="2957">
          <cell r="A2957" t="str">
            <v>G98</v>
          </cell>
          <cell r="B2957" t="str">
            <v>OTROS TRASTORNOS DEL SISTEMA NERVIOSO, NO CLASIFICADOS EN OTRA PARTE</v>
          </cell>
          <cell r="C2957" t="str">
            <v>061</v>
          </cell>
        </row>
        <row r="2958">
          <cell r="A2958" t="str">
            <v>H00</v>
          </cell>
          <cell r="B2958" t="str">
            <v>ORZUELO Y CALACIO</v>
          </cell>
          <cell r="C2958" t="str">
            <v>062</v>
          </cell>
        </row>
        <row r="2959">
          <cell r="A2959" t="str">
            <v>H000</v>
          </cell>
          <cell r="B2959" t="str">
            <v>ORZUELO Y OTRAS INFLAMACIONES PROFUNDAS DEL PAPARPADO</v>
          </cell>
          <cell r="C2959" t="str">
            <v>062</v>
          </cell>
        </row>
        <row r="2960">
          <cell r="A2960" t="str">
            <v>H001</v>
          </cell>
          <cell r="B2960" t="str">
            <v>CALACIO (CHALAZION)</v>
          </cell>
          <cell r="C2960" t="str">
            <v>062</v>
          </cell>
        </row>
        <row r="2961">
          <cell r="A2961" t="str">
            <v>H01</v>
          </cell>
          <cell r="B2961" t="str">
            <v>OTRAS INFLAMACIONES DEL PARPADO</v>
          </cell>
          <cell r="C2961" t="str">
            <v>062</v>
          </cell>
        </row>
        <row r="2962">
          <cell r="A2962" t="str">
            <v>H010</v>
          </cell>
          <cell r="B2962" t="str">
            <v>BLEFARITIS</v>
          </cell>
          <cell r="C2962" t="str">
            <v>062</v>
          </cell>
        </row>
        <row r="2963">
          <cell r="A2963" t="str">
            <v>H011</v>
          </cell>
          <cell r="B2963" t="str">
            <v>DERMATOSIS NO INFECCIOSA DEL PARPADO</v>
          </cell>
          <cell r="C2963" t="str">
            <v>062</v>
          </cell>
        </row>
        <row r="2964">
          <cell r="A2964" t="str">
            <v>H018</v>
          </cell>
          <cell r="B2964" t="str">
            <v>OTRAS INFLAMACIONES ESPECIFICADAS DEL PARPADO</v>
          </cell>
          <cell r="C2964" t="str">
            <v>062</v>
          </cell>
        </row>
        <row r="2965">
          <cell r="A2965" t="str">
            <v>H019</v>
          </cell>
          <cell r="B2965" t="str">
            <v>INFLAMACION DEL PARPADO, NO ESPECIFICADO</v>
          </cell>
          <cell r="C2965" t="str">
            <v>062</v>
          </cell>
        </row>
        <row r="2966">
          <cell r="A2966" t="str">
            <v>H02</v>
          </cell>
          <cell r="B2966" t="str">
            <v>OTROS TRASTORNOS DE LOS PARPADOS</v>
          </cell>
          <cell r="C2966" t="str">
            <v>062</v>
          </cell>
        </row>
        <row r="2967">
          <cell r="A2967" t="str">
            <v>H020</v>
          </cell>
          <cell r="B2967" t="str">
            <v>ENTROPION Y TRIQUIASIS PALPEBRAL</v>
          </cell>
          <cell r="C2967" t="str">
            <v>062</v>
          </cell>
        </row>
        <row r="2968">
          <cell r="A2968" t="str">
            <v>H021</v>
          </cell>
          <cell r="B2968" t="str">
            <v>ECTROPION DEL PARPADO</v>
          </cell>
          <cell r="C2968" t="str">
            <v>062</v>
          </cell>
        </row>
        <row r="2969">
          <cell r="A2969" t="str">
            <v>H022</v>
          </cell>
          <cell r="B2969" t="str">
            <v>LAGOFTALMOS</v>
          </cell>
          <cell r="C2969" t="str">
            <v>062</v>
          </cell>
        </row>
        <row r="2970">
          <cell r="A2970" t="str">
            <v>H023</v>
          </cell>
          <cell r="B2970" t="str">
            <v>BLEFAROCALASIA</v>
          </cell>
          <cell r="C2970" t="str">
            <v>062</v>
          </cell>
        </row>
        <row r="2971">
          <cell r="A2971" t="str">
            <v>H024</v>
          </cell>
          <cell r="B2971" t="str">
            <v>BLEFAROPTOSIS</v>
          </cell>
          <cell r="C2971" t="str">
            <v>062</v>
          </cell>
        </row>
        <row r="2972">
          <cell r="A2972" t="str">
            <v>H025</v>
          </cell>
          <cell r="B2972" t="str">
            <v>OTROS TRASTORNOS FUNCIONALES DEL PARPADO</v>
          </cell>
          <cell r="C2972" t="str">
            <v>062</v>
          </cell>
        </row>
        <row r="2973">
          <cell r="A2973" t="str">
            <v>H026</v>
          </cell>
          <cell r="B2973" t="str">
            <v>XANTELASMA DEL PARPADO</v>
          </cell>
          <cell r="C2973" t="str">
            <v>062</v>
          </cell>
        </row>
        <row r="2974">
          <cell r="A2974" t="str">
            <v>H027</v>
          </cell>
          <cell r="B2974" t="str">
            <v>OTROS TRASTORNOS DEGENERATIVOS DEL PARPADO Y DEL AREA PERIOCULAR</v>
          </cell>
          <cell r="C2974" t="str">
            <v>062</v>
          </cell>
        </row>
        <row r="2975">
          <cell r="A2975" t="str">
            <v>H028</v>
          </cell>
          <cell r="B2975" t="str">
            <v>OTROS TRASTORNOS ESPECIFICADOS DEL PARPADO</v>
          </cell>
          <cell r="C2975" t="str">
            <v>062</v>
          </cell>
        </row>
        <row r="2976">
          <cell r="A2976" t="str">
            <v>H029</v>
          </cell>
          <cell r="B2976" t="str">
            <v>TRASTORNO DEL PARPADO, NO ESPECIFICADO</v>
          </cell>
          <cell r="C2976" t="str">
            <v>062</v>
          </cell>
        </row>
        <row r="2977">
          <cell r="A2977" t="str">
            <v>H04</v>
          </cell>
          <cell r="B2977" t="str">
            <v>TRASTORNOS DEL APARATO LAGRIMAL</v>
          </cell>
          <cell r="C2977" t="str">
            <v>062</v>
          </cell>
        </row>
        <row r="2978">
          <cell r="A2978" t="str">
            <v>H040</v>
          </cell>
          <cell r="B2978" t="str">
            <v>DACRIOADENITIS</v>
          </cell>
          <cell r="C2978" t="str">
            <v>062</v>
          </cell>
        </row>
        <row r="2979">
          <cell r="A2979" t="str">
            <v>H041</v>
          </cell>
          <cell r="B2979" t="str">
            <v>OTROS TRASTORNOS DE LA GLANDULA LAGRIMAL</v>
          </cell>
          <cell r="C2979" t="str">
            <v>062</v>
          </cell>
        </row>
        <row r="2980">
          <cell r="A2980" t="str">
            <v>H042</v>
          </cell>
          <cell r="B2980" t="str">
            <v>EPIFORA</v>
          </cell>
          <cell r="C2980" t="str">
            <v>062</v>
          </cell>
        </row>
        <row r="2981">
          <cell r="A2981" t="str">
            <v>H043</v>
          </cell>
          <cell r="B2981" t="str">
            <v>INFLAMACION AGUDA Y LA NO ESPECIFICADA DE LAS VIAS LAGRIMALES</v>
          </cell>
          <cell r="C2981" t="str">
            <v>062</v>
          </cell>
        </row>
        <row r="2982">
          <cell r="A2982" t="str">
            <v>H044</v>
          </cell>
          <cell r="B2982" t="str">
            <v>INFLAMACION CRONICA DE LAS VIAS LAGRIMALES</v>
          </cell>
          <cell r="C2982" t="str">
            <v>062</v>
          </cell>
        </row>
        <row r="2983">
          <cell r="A2983" t="str">
            <v>H045</v>
          </cell>
          <cell r="B2983" t="str">
            <v>ESTENOSIS E INSUFICIENCIA DE LAS VIAS LAGRIMALES</v>
          </cell>
          <cell r="C2983" t="str">
            <v>062</v>
          </cell>
        </row>
        <row r="2984">
          <cell r="A2984" t="str">
            <v>H046</v>
          </cell>
          <cell r="B2984" t="str">
            <v>OTROS CAMBIOS DE LAS VIAS LAGRIMALES</v>
          </cell>
          <cell r="C2984" t="str">
            <v>062</v>
          </cell>
        </row>
        <row r="2985">
          <cell r="A2985" t="str">
            <v>H048</v>
          </cell>
          <cell r="B2985" t="str">
            <v>OTROS TRASTORNOS ESPECIFICADOS DEL APARATO LAGRIMAL</v>
          </cell>
          <cell r="C2985" t="str">
            <v>062</v>
          </cell>
        </row>
        <row r="2986">
          <cell r="A2986" t="str">
            <v>H049</v>
          </cell>
          <cell r="B2986" t="str">
            <v>TRASTORNO DEL APARATO LAGRIMAL, NO ESPECIFICADO</v>
          </cell>
          <cell r="C2986" t="str">
            <v>062</v>
          </cell>
        </row>
        <row r="2987">
          <cell r="A2987" t="str">
            <v>H05</v>
          </cell>
          <cell r="B2987" t="str">
            <v>TRASTORNOS DE LA ORBITA</v>
          </cell>
          <cell r="C2987" t="str">
            <v>062</v>
          </cell>
        </row>
        <row r="2988">
          <cell r="A2988" t="str">
            <v>H050</v>
          </cell>
          <cell r="B2988" t="str">
            <v>INFLAMACION AGUDA DE LA ORBITA</v>
          </cell>
          <cell r="C2988" t="str">
            <v>062</v>
          </cell>
        </row>
        <row r="2989">
          <cell r="A2989" t="str">
            <v>H051</v>
          </cell>
          <cell r="B2989" t="str">
            <v>TRASTORNOS INFLAMATORIOS CRONICOS DE LA ORBITA</v>
          </cell>
          <cell r="C2989" t="str">
            <v>062</v>
          </cell>
        </row>
        <row r="2990">
          <cell r="A2990" t="str">
            <v>H052</v>
          </cell>
          <cell r="B2990" t="str">
            <v>AFECCIONES EXOFTALMICAS</v>
          </cell>
          <cell r="C2990" t="str">
            <v>062</v>
          </cell>
        </row>
        <row r="2991">
          <cell r="A2991" t="str">
            <v>H053</v>
          </cell>
          <cell r="B2991" t="str">
            <v>DEFORMIDAD DE LA ORBITA</v>
          </cell>
          <cell r="C2991" t="str">
            <v>062</v>
          </cell>
        </row>
        <row r="2992">
          <cell r="A2992" t="str">
            <v>H054</v>
          </cell>
          <cell r="B2992" t="str">
            <v>ENOFTALMIA</v>
          </cell>
          <cell r="C2992" t="str">
            <v>062</v>
          </cell>
        </row>
        <row r="2993">
          <cell r="A2993" t="str">
            <v>H055</v>
          </cell>
          <cell r="B2993" t="str">
            <v>RETENCION DE CUERPO EXTRAÑO (ANTIGUO) CONSC. A HERIDA PENETR. DE LA OR</v>
          </cell>
          <cell r="C2993" t="str">
            <v>062</v>
          </cell>
        </row>
        <row r="2994">
          <cell r="A2994" t="str">
            <v>H058</v>
          </cell>
          <cell r="B2994" t="str">
            <v>OTROS TRASTORNOS DE LA ORBITA</v>
          </cell>
          <cell r="C2994" t="str">
            <v>062</v>
          </cell>
        </row>
        <row r="2995">
          <cell r="A2995" t="str">
            <v>H059</v>
          </cell>
          <cell r="B2995" t="str">
            <v>TRASTORNO DE LA ORBITA, NO ESPECIFICADO</v>
          </cell>
          <cell r="C2995" t="str">
            <v>062</v>
          </cell>
        </row>
        <row r="2996">
          <cell r="A2996" t="str">
            <v>H10</v>
          </cell>
          <cell r="B2996" t="str">
            <v>CONJUNTIVITIS</v>
          </cell>
          <cell r="C2996" t="str">
            <v>062</v>
          </cell>
        </row>
        <row r="2997">
          <cell r="A2997" t="str">
            <v>H100</v>
          </cell>
          <cell r="B2997" t="str">
            <v>CONJUNTIVITIS MUCOPURULENTA</v>
          </cell>
          <cell r="C2997" t="str">
            <v>062</v>
          </cell>
        </row>
        <row r="2998">
          <cell r="A2998" t="str">
            <v>H101</v>
          </cell>
          <cell r="B2998" t="str">
            <v>CONJUNTIVITIS ATOPICA AGUDA</v>
          </cell>
          <cell r="C2998" t="str">
            <v>062</v>
          </cell>
        </row>
        <row r="2999">
          <cell r="A2999" t="str">
            <v>H102</v>
          </cell>
          <cell r="B2999" t="str">
            <v>OTRAS CINJUNTIVITIS AGUDAS</v>
          </cell>
          <cell r="C2999" t="str">
            <v>062</v>
          </cell>
        </row>
        <row r="3000">
          <cell r="A3000" t="str">
            <v>H103</v>
          </cell>
          <cell r="B3000" t="str">
            <v>CONJUNTIVITIS AGUDA, NO ESPECIFICADA</v>
          </cell>
          <cell r="C3000" t="str">
            <v>062</v>
          </cell>
        </row>
        <row r="3001">
          <cell r="A3001" t="str">
            <v>H104</v>
          </cell>
          <cell r="B3001" t="str">
            <v>CONJUNTIVITIS CRONICA</v>
          </cell>
          <cell r="C3001" t="str">
            <v>062</v>
          </cell>
        </row>
        <row r="3002">
          <cell r="A3002" t="str">
            <v>H105</v>
          </cell>
          <cell r="B3002" t="str">
            <v>BLEFAROCONJUNTIVITIS</v>
          </cell>
          <cell r="C3002" t="str">
            <v>062</v>
          </cell>
        </row>
        <row r="3003">
          <cell r="A3003" t="str">
            <v>H108</v>
          </cell>
          <cell r="B3003" t="str">
            <v>OTRAS CONJUNTIVITIS</v>
          </cell>
          <cell r="C3003" t="str">
            <v>062</v>
          </cell>
        </row>
        <row r="3004">
          <cell r="A3004" t="str">
            <v>H109</v>
          </cell>
          <cell r="B3004" t="str">
            <v>CONJUNTIVITIS, NO ESPECIFICADA</v>
          </cell>
          <cell r="C3004" t="str">
            <v>062</v>
          </cell>
        </row>
        <row r="3005">
          <cell r="A3005" t="str">
            <v>H11</v>
          </cell>
          <cell r="B3005" t="str">
            <v>OTROS TRASTORNOS DE LA CONJUNTIVA</v>
          </cell>
          <cell r="C3005" t="str">
            <v>062</v>
          </cell>
        </row>
        <row r="3006">
          <cell r="A3006" t="str">
            <v>H110</v>
          </cell>
          <cell r="B3006" t="str">
            <v>PTERIGION</v>
          </cell>
          <cell r="C3006" t="str">
            <v>062</v>
          </cell>
        </row>
        <row r="3007">
          <cell r="A3007" t="str">
            <v>H111</v>
          </cell>
          <cell r="B3007" t="str">
            <v>DEGENERACION Y DEPOSITOS CONJUNTIVALES</v>
          </cell>
          <cell r="C3007" t="str">
            <v>062</v>
          </cell>
        </row>
        <row r="3008">
          <cell r="A3008" t="str">
            <v>H112</v>
          </cell>
          <cell r="B3008" t="str">
            <v>CICATRICES CONJUNTIVALES</v>
          </cell>
          <cell r="C3008" t="str">
            <v>062</v>
          </cell>
        </row>
        <row r="3009">
          <cell r="A3009" t="str">
            <v>H113</v>
          </cell>
          <cell r="B3009" t="str">
            <v>HEMORRAGIA CONJUNTIVAL</v>
          </cell>
          <cell r="C3009" t="str">
            <v>062</v>
          </cell>
        </row>
        <row r="3010">
          <cell r="A3010" t="str">
            <v>H114</v>
          </cell>
          <cell r="B3010" t="str">
            <v>OTROS TRASTORNOS VASCULARES Y QUISTES CONJUNTIVALES</v>
          </cell>
          <cell r="C3010" t="str">
            <v>062</v>
          </cell>
        </row>
        <row r="3011">
          <cell r="A3011" t="str">
            <v>H118</v>
          </cell>
          <cell r="B3011" t="str">
            <v>OTROS TRASTORNOS ESPECIFICADOS DE LA CONJUNTIVA</v>
          </cell>
          <cell r="C3011" t="str">
            <v>062</v>
          </cell>
        </row>
        <row r="3012">
          <cell r="A3012" t="str">
            <v>H119</v>
          </cell>
          <cell r="B3012" t="str">
            <v>TRASTORNO DE LA CONJUNTIVA, NO ESPECIFICADO</v>
          </cell>
          <cell r="C3012" t="str">
            <v>062</v>
          </cell>
        </row>
        <row r="3013">
          <cell r="A3013" t="str">
            <v>H15</v>
          </cell>
          <cell r="B3013" t="str">
            <v>TRASTORNOS DE LA ESCLEROTICA</v>
          </cell>
          <cell r="C3013" t="str">
            <v>062</v>
          </cell>
        </row>
        <row r="3014">
          <cell r="A3014" t="str">
            <v>H150</v>
          </cell>
          <cell r="B3014" t="str">
            <v>ESCLERITIS</v>
          </cell>
          <cell r="C3014" t="str">
            <v>062</v>
          </cell>
        </row>
        <row r="3015">
          <cell r="A3015" t="str">
            <v>H151</v>
          </cell>
          <cell r="B3015" t="str">
            <v>EPISCLERITIS</v>
          </cell>
          <cell r="C3015" t="str">
            <v>062</v>
          </cell>
        </row>
        <row r="3016">
          <cell r="A3016" t="str">
            <v>H158</v>
          </cell>
          <cell r="B3016" t="str">
            <v>OTROS TRASTORNOS DE LA ESCLEROTICA</v>
          </cell>
          <cell r="C3016" t="str">
            <v>062</v>
          </cell>
        </row>
        <row r="3017">
          <cell r="A3017" t="str">
            <v>H159</v>
          </cell>
          <cell r="B3017" t="str">
            <v>TRASTORNO DE LA ESCLEROTICA, NO ESPECIFICADO</v>
          </cell>
          <cell r="C3017" t="str">
            <v>062</v>
          </cell>
        </row>
        <row r="3018">
          <cell r="A3018" t="str">
            <v>H16</v>
          </cell>
          <cell r="B3018" t="str">
            <v>QUERATITIS</v>
          </cell>
          <cell r="C3018" t="str">
            <v>062</v>
          </cell>
        </row>
        <row r="3019">
          <cell r="A3019" t="str">
            <v>H160</v>
          </cell>
          <cell r="B3019" t="str">
            <v>ULCERA DE LA CORNEA</v>
          </cell>
          <cell r="C3019" t="str">
            <v>062</v>
          </cell>
        </row>
        <row r="3020">
          <cell r="A3020" t="str">
            <v>H161</v>
          </cell>
          <cell r="B3020" t="str">
            <v>OTRAS QUERATITIS SUPERFICIALES SIN CONJUNTIVITIS</v>
          </cell>
          <cell r="C3020" t="str">
            <v>062</v>
          </cell>
        </row>
        <row r="3021">
          <cell r="A3021" t="str">
            <v>H162</v>
          </cell>
          <cell r="B3021" t="str">
            <v>QUERATOCONJUNTIVITIS</v>
          </cell>
          <cell r="C3021" t="str">
            <v>062</v>
          </cell>
        </row>
        <row r="3022">
          <cell r="A3022" t="str">
            <v>H163</v>
          </cell>
          <cell r="B3022" t="str">
            <v>QUERATITIS INTERSTICIAL Y PROFUNDA</v>
          </cell>
          <cell r="C3022" t="str">
            <v>062</v>
          </cell>
        </row>
        <row r="3023">
          <cell r="A3023" t="str">
            <v>H164</v>
          </cell>
          <cell r="B3023" t="str">
            <v>NEOVASCULARIZACION DE LA CORNEA</v>
          </cell>
          <cell r="C3023" t="str">
            <v>062</v>
          </cell>
        </row>
        <row r="3024">
          <cell r="A3024" t="str">
            <v>H168</v>
          </cell>
          <cell r="B3024" t="str">
            <v>OTRAS QUERATITIS</v>
          </cell>
          <cell r="C3024" t="str">
            <v>062</v>
          </cell>
        </row>
        <row r="3025">
          <cell r="A3025" t="str">
            <v>H169</v>
          </cell>
          <cell r="B3025" t="str">
            <v>QUERATITIS, NO ESPECIFICADA</v>
          </cell>
          <cell r="C3025" t="str">
            <v>062</v>
          </cell>
        </row>
        <row r="3026">
          <cell r="A3026" t="str">
            <v>H17</v>
          </cell>
          <cell r="B3026" t="str">
            <v>OPACIDADES Y CICATRICES CORNEALES</v>
          </cell>
          <cell r="C3026" t="str">
            <v>062</v>
          </cell>
        </row>
        <row r="3027">
          <cell r="A3027" t="str">
            <v>H170</v>
          </cell>
          <cell r="B3027" t="str">
            <v>LEUCOMA ADHERENTE</v>
          </cell>
          <cell r="C3027" t="str">
            <v>062</v>
          </cell>
        </row>
        <row r="3028">
          <cell r="A3028" t="str">
            <v>H171</v>
          </cell>
          <cell r="B3028" t="str">
            <v>OTRAS OPACIDADES CENTRALES DE LA CORNEA</v>
          </cell>
          <cell r="C3028" t="str">
            <v>062</v>
          </cell>
        </row>
        <row r="3029">
          <cell r="A3029" t="str">
            <v>H178</v>
          </cell>
          <cell r="B3029" t="str">
            <v>OTRAS OPACIDADES O CICATRICES DE LA CORNEA</v>
          </cell>
          <cell r="C3029" t="str">
            <v>062</v>
          </cell>
        </row>
        <row r="3030">
          <cell r="A3030" t="str">
            <v>H179</v>
          </cell>
          <cell r="B3030" t="str">
            <v>CICATRIZ U OPACIDAD DE LA CORNEA, NO ESPECIFICADA</v>
          </cell>
          <cell r="C3030" t="str">
            <v>062</v>
          </cell>
        </row>
        <row r="3031">
          <cell r="A3031" t="str">
            <v>H18</v>
          </cell>
          <cell r="B3031" t="str">
            <v>OTROS TRASTORNOS DE LA CORNEA</v>
          </cell>
          <cell r="C3031" t="str">
            <v>062</v>
          </cell>
        </row>
        <row r="3032">
          <cell r="A3032" t="str">
            <v>H180</v>
          </cell>
          <cell r="B3032" t="str">
            <v>PIGMENTACIONES Y DEPOSITOS EN LA CORNEA</v>
          </cell>
          <cell r="C3032" t="str">
            <v>062</v>
          </cell>
        </row>
        <row r="3033">
          <cell r="A3033" t="str">
            <v>H181</v>
          </cell>
          <cell r="B3033" t="str">
            <v>QUERATOPATIA VESICULAR</v>
          </cell>
          <cell r="C3033" t="str">
            <v>062</v>
          </cell>
        </row>
        <row r="3034">
          <cell r="A3034" t="str">
            <v>H182</v>
          </cell>
          <cell r="B3034" t="str">
            <v>OTROS EDEMAS DE LA CORNEA</v>
          </cell>
          <cell r="C3034" t="str">
            <v>062</v>
          </cell>
        </row>
        <row r="3035">
          <cell r="A3035" t="str">
            <v>H183</v>
          </cell>
          <cell r="B3035" t="str">
            <v>CAMBIOS EN LA MENBRANAS DE LA CORNEA</v>
          </cell>
          <cell r="C3035" t="str">
            <v>062</v>
          </cell>
        </row>
        <row r="3036">
          <cell r="A3036" t="str">
            <v>H184</v>
          </cell>
          <cell r="B3036" t="str">
            <v>DEGENERACION DE LA CORNEA</v>
          </cell>
          <cell r="C3036" t="str">
            <v>062</v>
          </cell>
        </row>
        <row r="3037">
          <cell r="A3037" t="str">
            <v>H185</v>
          </cell>
          <cell r="B3037" t="str">
            <v>DISTROFIA HEREDITARIA DE LA CORNEA</v>
          </cell>
          <cell r="C3037" t="str">
            <v>062</v>
          </cell>
        </row>
        <row r="3038">
          <cell r="A3038" t="str">
            <v>H186</v>
          </cell>
          <cell r="B3038" t="str">
            <v>QUERATOCONO</v>
          </cell>
          <cell r="C3038" t="str">
            <v>062</v>
          </cell>
        </row>
        <row r="3039">
          <cell r="A3039" t="str">
            <v>H187</v>
          </cell>
          <cell r="B3039" t="str">
            <v>OTRAS DEFORMIDADES DE LA CORNEA</v>
          </cell>
          <cell r="C3039" t="str">
            <v>062</v>
          </cell>
        </row>
        <row r="3040">
          <cell r="A3040" t="str">
            <v>H188</v>
          </cell>
          <cell r="B3040" t="str">
            <v>OTROS TRASTORNOS ESPECIFICADOS DE LA CORNEA</v>
          </cell>
          <cell r="C3040" t="str">
            <v>062</v>
          </cell>
        </row>
        <row r="3041">
          <cell r="A3041" t="str">
            <v>H189</v>
          </cell>
          <cell r="B3041" t="str">
            <v>TRASTORNO DE LA CORNEA, NO ESPECIFICADO</v>
          </cell>
          <cell r="C3041" t="str">
            <v>062</v>
          </cell>
        </row>
        <row r="3042">
          <cell r="A3042" t="str">
            <v>H20</v>
          </cell>
          <cell r="B3042" t="str">
            <v>IRIDOCICLITIS</v>
          </cell>
          <cell r="C3042" t="str">
            <v>062</v>
          </cell>
        </row>
        <row r="3043">
          <cell r="A3043" t="str">
            <v>H200</v>
          </cell>
          <cell r="B3043" t="str">
            <v>IRIDOCICLITIS AGUDA Y SUBAGUDA</v>
          </cell>
          <cell r="C3043" t="str">
            <v>062</v>
          </cell>
        </row>
        <row r="3044">
          <cell r="A3044" t="str">
            <v>H201</v>
          </cell>
          <cell r="B3044" t="str">
            <v>IRIDOCICLITIS CRONICA</v>
          </cell>
          <cell r="C3044" t="str">
            <v>062</v>
          </cell>
        </row>
        <row r="3045">
          <cell r="A3045" t="str">
            <v>H202</v>
          </cell>
          <cell r="B3045" t="str">
            <v>IRIDOCICLITIS INDUCIDA POR TRASTORNO DEL CRISTALINO</v>
          </cell>
          <cell r="C3045" t="str">
            <v>062</v>
          </cell>
        </row>
        <row r="3046">
          <cell r="A3046" t="str">
            <v>H208</v>
          </cell>
          <cell r="B3046" t="str">
            <v>OTRAS IRIDOCICLITIS ESPECIFICADAS</v>
          </cell>
          <cell r="C3046" t="str">
            <v>062</v>
          </cell>
        </row>
        <row r="3047">
          <cell r="A3047" t="str">
            <v>H209</v>
          </cell>
          <cell r="B3047" t="str">
            <v>IRIDOCICLITIS, NO ESPECIFICADA</v>
          </cell>
          <cell r="C3047" t="str">
            <v>062</v>
          </cell>
        </row>
        <row r="3048">
          <cell r="A3048" t="str">
            <v>H21</v>
          </cell>
          <cell r="B3048" t="str">
            <v>OTROS TRASTORNOS DEL IRIS Y DEL CUERPO CILIAR</v>
          </cell>
          <cell r="C3048" t="str">
            <v>062</v>
          </cell>
        </row>
        <row r="3049">
          <cell r="A3049" t="str">
            <v>H210</v>
          </cell>
          <cell r="B3049" t="str">
            <v>HIFEMA</v>
          </cell>
          <cell r="C3049" t="str">
            <v>062</v>
          </cell>
        </row>
        <row r="3050">
          <cell r="A3050" t="str">
            <v>H211</v>
          </cell>
          <cell r="B3050" t="str">
            <v>OTROS TRASTORNOS VASCULARES DEL IRIS Y DEL CUERPO CILIAR</v>
          </cell>
          <cell r="C3050" t="str">
            <v>062</v>
          </cell>
        </row>
        <row r="3051">
          <cell r="A3051" t="str">
            <v>H212</v>
          </cell>
          <cell r="B3051" t="str">
            <v>DEGENERACION DEL IRIS Y DEL CUERPO CILIAR</v>
          </cell>
          <cell r="C3051" t="str">
            <v>062</v>
          </cell>
        </row>
        <row r="3052">
          <cell r="A3052" t="str">
            <v>H213</v>
          </cell>
          <cell r="B3052" t="str">
            <v>QUISTE DEL IRIS, DEL CUERPO CILIAR Y DE LA CAMARA ANTERIOR</v>
          </cell>
          <cell r="C3052" t="str">
            <v>062</v>
          </cell>
        </row>
        <row r="3053">
          <cell r="A3053" t="str">
            <v>H214</v>
          </cell>
          <cell r="B3053" t="str">
            <v>MENBRANAS PUPILARES</v>
          </cell>
          <cell r="C3053" t="str">
            <v>062</v>
          </cell>
        </row>
        <row r="3054">
          <cell r="A3054" t="str">
            <v>H215</v>
          </cell>
          <cell r="B3054" t="str">
            <v>OTRAS ADHERENCIAS Y DESGARROS DEL IRIS Y DEL CUERPO CILIAR</v>
          </cell>
          <cell r="C3054" t="str">
            <v>062</v>
          </cell>
        </row>
        <row r="3055">
          <cell r="A3055" t="str">
            <v>H218</v>
          </cell>
          <cell r="B3055" t="str">
            <v>OTROS TRASTORNOS ESPECIFICADOS DEL IRIS Y DEL CUERPO CILIAR</v>
          </cell>
          <cell r="C3055" t="str">
            <v>062</v>
          </cell>
        </row>
        <row r="3056">
          <cell r="A3056" t="str">
            <v>H219</v>
          </cell>
          <cell r="B3056" t="str">
            <v>TRASTORNO DEL IRIS Y DEL CUERPO CILIAR, NO ESPECIFICADO</v>
          </cell>
          <cell r="C3056" t="str">
            <v>062</v>
          </cell>
        </row>
        <row r="3057">
          <cell r="A3057" t="str">
            <v>H25</v>
          </cell>
          <cell r="B3057" t="str">
            <v>CATARATA SENIL</v>
          </cell>
          <cell r="C3057" t="str">
            <v>062</v>
          </cell>
        </row>
        <row r="3058">
          <cell r="A3058" t="str">
            <v>H250</v>
          </cell>
          <cell r="B3058" t="str">
            <v>CATARATA SENIL INCIPIENTE</v>
          </cell>
          <cell r="C3058" t="str">
            <v>062</v>
          </cell>
        </row>
        <row r="3059">
          <cell r="A3059" t="str">
            <v>H251</v>
          </cell>
          <cell r="B3059" t="str">
            <v>CATARATA SENIL NUCLEAR</v>
          </cell>
          <cell r="C3059" t="str">
            <v>062</v>
          </cell>
        </row>
        <row r="3060">
          <cell r="A3060" t="str">
            <v>H252</v>
          </cell>
          <cell r="B3060" t="str">
            <v>CATARATA SENIL, TIPO MORGAGNIAN</v>
          </cell>
          <cell r="C3060" t="str">
            <v>062</v>
          </cell>
        </row>
        <row r="3061">
          <cell r="A3061" t="str">
            <v>H258</v>
          </cell>
          <cell r="B3061" t="str">
            <v>OTRAS CATARATAS SENILES</v>
          </cell>
          <cell r="C3061" t="str">
            <v>062</v>
          </cell>
        </row>
        <row r="3062">
          <cell r="A3062" t="str">
            <v>H259</v>
          </cell>
          <cell r="B3062" t="str">
            <v>CATARATA SENIL, NO ESPECIFICADA</v>
          </cell>
          <cell r="C3062" t="str">
            <v>062</v>
          </cell>
        </row>
        <row r="3063">
          <cell r="A3063" t="str">
            <v>H26</v>
          </cell>
          <cell r="B3063" t="str">
            <v>OTRAS CATARATAS</v>
          </cell>
          <cell r="C3063" t="str">
            <v>062</v>
          </cell>
        </row>
        <row r="3064">
          <cell r="A3064" t="str">
            <v>H260</v>
          </cell>
          <cell r="B3064" t="str">
            <v>CATARATA INFANTIL, JUVENIL Y PRESENIL</v>
          </cell>
          <cell r="C3064" t="str">
            <v>062</v>
          </cell>
        </row>
        <row r="3065">
          <cell r="A3065" t="str">
            <v>H261</v>
          </cell>
          <cell r="B3065" t="str">
            <v>CATARATA TRAUMATICA</v>
          </cell>
          <cell r="C3065" t="str">
            <v>062</v>
          </cell>
        </row>
        <row r="3066">
          <cell r="A3066" t="str">
            <v>H262</v>
          </cell>
          <cell r="B3066" t="str">
            <v>CATARATA COMPLICADA</v>
          </cell>
          <cell r="C3066" t="str">
            <v>062</v>
          </cell>
        </row>
        <row r="3067">
          <cell r="A3067" t="str">
            <v>H263</v>
          </cell>
          <cell r="B3067" t="str">
            <v>CATARATA INDUCIDA POR DROGAS</v>
          </cell>
          <cell r="C3067" t="str">
            <v>062</v>
          </cell>
        </row>
        <row r="3068">
          <cell r="A3068" t="str">
            <v>H264</v>
          </cell>
          <cell r="B3068" t="str">
            <v>CATARATA RESIDUAL</v>
          </cell>
          <cell r="C3068" t="str">
            <v>062</v>
          </cell>
        </row>
        <row r="3069">
          <cell r="A3069" t="str">
            <v>H268</v>
          </cell>
          <cell r="B3069" t="str">
            <v>OTRAS FORMAS ESPECIFICADAS DE CATARATA</v>
          </cell>
          <cell r="C3069" t="str">
            <v>062</v>
          </cell>
        </row>
        <row r="3070">
          <cell r="A3070" t="str">
            <v>H269</v>
          </cell>
          <cell r="B3070" t="str">
            <v>CATARATA, NO ESPECIFICADA</v>
          </cell>
          <cell r="C3070" t="str">
            <v>062</v>
          </cell>
        </row>
        <row r="3071">
          <cell r="A3071" t="str">
            <v>H27</v>
          </cell>
          <cell r="B3071" t="str">
            <v>OTROS TRASTORNOS DEL CRISTALINO</v>
          </cell>
          <cell r="C3071" t="str">
            <v>062</v>
          </cell>
        </row>
        <row r="3072">
          <cell r="A3072" t="str">
            <v>H270</v>
          </cell>
          <cell r="B3072" t="str">
            <v>AFAQUIA</v>
          </cell>
          <cell r="C3072" t="str">
            <v>062</v>
          </cell>
        </row>
        <row r="3073">
          <cell r="A3073" t="str">
            <v>H271</v>
          </cell>
          <cell r="B3073" t="str">
            <v>LUXACION DEL CRISTALINO</v>
          </cell>
          <cell r="C3073" t="str">
            <v>062</v>
          </cell>
        </row>
        <row r="3074">
          <cell r="A3074" t="str">
            <v>H278</v>
          </cell>
          <cell r="B3074" t="str">
            <v>OTROS TRASTORNOS ESPECIFICADOS DEL CRISTALINO</v>
          </cell>
          <cell r="C3074" t="str">
            <v>062</v>
          </cell>
        </row>
        <row r="3075">
          <cell r="A3075" t="str">
            <v>H279</v>
          </cell>
          <cell r="B3075" t="str">
            <v>TRASTORNO DEL CRISTALINO, NO ESPECIFICADO</v>
          </cell>
          <cell r="C3075" t="str">
            <v>062</v>
          </cell>
        </row>
        <row r="3076">
          <cell r="A3076" t="str">
            <v>H30</v>
          </cell>
          <cell r="B3076" t="str">
            <v>INFLAMACION CORIORRETINIANA</v>
          </cell>
          <cell r="C3076" t="str">
            <v>062</v>
          </cell>
        </row>
        <row r="3077">
          <cell r="A3077" t="str">
            <v>H300</v>
          </cell>
          <cell r="B3077" t="str">
            <v>CORIORRETINITIS FOCAL</v>
          </cell>
          <cell r="C3077" t="str">
            <v>062</v>
          </cell>
        </row>
        <row r="3078">
          <cell r="A3078" t="str">
            <v>H301</v>
          </cell>
          <cell r="B3078" t="str">
            <v>CORIORRETINITIS DISEMINADA</v>
          </cell>
          <cell r="C3078" t="str">
            <v>062</v>
          </cell>
        </row>
        <row r="3079">
          <cell r="A3079" t="str">
            <v>H302</v>
          </cell>
          <cell r="B3079" t="str">
            <v>CICLITIS POSTERIOR</v>
          </cell>
          <cell r="C3079" t="str">
            <v>062</v>
          </cell>
        </row>
        <row r="3080">
          <cell r="A3080" t="str">
            <v>H308</v>
          </cell>
          <cell r="B3080" t="str">
            <v>OTRAS CORIORRETINITIS</v>
          </cell>
          <cell r="C3080" t="str">
            <v>062</v>
          </cell>
        </row>
        <row r="3081">
          <cell r="A3081" t="str">
            <v>H309</v>
          </cell>
          <cell r="B3081" t="str">
            <v>CORIORRETINITIS, NO ESPECIFICADA</v>
          </cell>
          <cell r="C3081" t="str">
            <v>062</v>
          </cell>
        </row>
        <row r="3082">
          <cell r="A3082" t="str">
            <v>H31</v>
          </cell>
          <cell r="B3082" t="str">
            <v>OTROS TRASTORNOS DE LA COROIDES</v>
          </cell>
          <cell r="C3082" t="str">
            <v>062</v>
          </cell>
        </row>
        <row r="3083">
          <cell r="A3083" t="str">
            <v>H310</v>
          </cell>
          <cell r="B3083" t="str">
            <v>CICATRICES CORIORRETINIANAS</v>
          </cell>
          <cell r="C3083" t="str">
            <v>062</v>
          </cell>
        </row>
        <row r="3084">
          <cell r="A3084" t="str">
            <v>H311</v>
          </cell>
          <cell r="B3084" t="str">
            <v>DEGENERACION COROIDEA</v>
          </cell>
          <cell r="C3084" t="str">
            <v>062</v>
          </cell>
        </row>
        <row r="3085">
          <cell r="A3085" t="str">
            <v>H312</v>
          </cell>
          <cell r="B3085" t="str">
            <v>DISTROFIA COROIDEA HEREDITARIA</v>
          </cell>
          <cell r="C3085" t="str">
            <v>062</v>
          </cell>
        </row>
        <row r="3086">
          <cell r="A3086" t="str">
            <v>H313</v>
          </cell>
          <cell r="B3086" t="str">
            <v>HEMORRAGIA Y RUPTURA DE LA COROIDES</v>
          </cell>
          <cell r="C3086" t="str">
            <v>062</v>
          </cell>
        </row>
        <row r="3087">
          <cell r="A3087" t="str">
            <v>H314</v>
          </cell>
          <cell r="B3087" t="str">
            <v>DESPRENDIMIENTO DE LA COROIDES</v>
          </cell>
          <cell r="C3087" t="str">
            <v>062</v>
          </cell>
        </row>
        <row r="3088">
          <cell r="A3088" t="str">
            <v>H318</v>
          </cell>
          <cell r="B3088" t="str">
            <v>OTROS TRASTORNOS ESPECIFICADOS DE LA COROIDES</v>
          </cell>
          <cell r="C3088" t="str">
            <v>062</v>
          </cell>
        </row>
        <row r="3089">
          <cell r="A3089" t="str">
            <v>H319</v>
          </cell>
          <cell r="B3089" t="str">
            <v>TRASTORNO DE LA COROIDES, NO ESPECIFICADO</v>
          </cell>
          <cell r="C3089" t="str">
            <v>062</v>
          </cell>
        </row>
        <row r="3090">
          <cell r="A3090" t="str">
            <v>H33</v>
          </cell>
          <cell r="B3090" t="str">
            <v>DESPRENDIMIENTO Y DESGARRO DE LA RETINA</v>
          </cell>
          <cell r="C3090" t="str">
            <v>062</v>
          </cell>
        </row>
        <row r="3091">
          <cell r="A3091" t="str">
            <v>H330</v>
          </cell>
          <cell r="B3091" t="str">
            <v>DESPRENDIMIENTO DE LA RETINA CON RUPTURA</v>
          </cell>
          <cell r="C3091" t="str">
            <v>062</v>
          </cell>
        </row>
        <row r="3092">
          <cell r="A3092" t="str">
            <v>H331</v>
          </cell>
          <cell r="B3092" t="str">
            <v>RETINOSQUISIS Y QUISTES DE LA RETINA</v>
          </cell>
          <cell r="C3092" t="str">
            <v>062</v>
          </cell>
        </row>
        <row r="3093">
          <cell r="A3093" t="str">
            <v>H332</v>
          </cell>
          <cell r="B3093" t="str">
            <v>DESPRENDIMIENTO SEROSO DE LA RETINA</v>
          </cell>
          <cell r="C3093" t="str">
            <v>062</v>
          </cell>
        </row>
        <row r="3094">
          <cell r="A3094" t="str">
            <v>H333</v>
          </cell>
          <cell r="B3094" t="str">
            <v>DESGARRO DE LA RETINA SIN DESPRENDIMIENTO</v>
          </cell>
          <cell r="C3094" t="str">
            <v>062</v>
          </cell>
        </row>
        <row r="3095">
          <cell r="A3095" t="str">
            <v>H334</v>
          </cell>
          <cell r="B3095" t="str">
            <v>DESPRENDIMIENTO DE LA RETINA POR TRACCION</v>
          </cell>
          <cell r="C3095" t="str">
            <v>062</v>
          </cell>
        </row>
        <row r="3096">
          <cell r="A3096" t="str">
            <v>H335</v>
          </cell>
          <cell r="B3096" t="str">
            <v>OTROS DESPRENDIMIENTOS DE LA RETINA</v>
          </cell>
          <cell r="C3096" t="str">
            <v>062</v>
          </cell>
        </row>
        <row r="3097">
          <cell r="A3097" t="str">
            <v>H34</v>
          </cell>
          <cell r="B3097" t="str">
            <v>OCLUSION VASCULAR DE LA RETINA</v>
          </cell>
          <cell r="C3097" t="str">
            <v>062</v>
          </cell>
        </row>
        <row r="3098">
          <cell r="A3098" t="str">
            <v>H340</v>
          </cell>
          <cell r="B3098" t="str">
            <v>OCLUSION ARTERIAL TRANSITORIA DE LA RETINA</v>
          </cell>
          <cell r="C3098" t="str">
            <v>062</v>
          </cell>
        </row>
        <row r="3099">
          <cell r="A3099" t="str">
            <v>H341</v>
          </cell>
          <cell r="B3099" t="str">
            <v>OCLUSION DE LA ARTERIA CENTRAL DE LA RETINA</v>
          </cell>
          <cell r="C3099" t="str">
            <v>062</v>
          </cell>
        </row>
        <row r="3100">
          <cell r="A3100" t="str">
            <v>H342</v>
          </cell>
          <cell r="B3100" t="str">
            <v>OTRAS FORMAS DE OCLUSION DE LA ARTERIA DE LA RETINA</v>
          </cell>
          <cell r="C3100" t="str">
            <v>062</v>
          </cell>
        </row>
        <row r="3101">
          <cell r="A3101" t="str">
            <v>H348</v>
          </cell>
          <cell r="B3101" t="str">
            <v>OTRAS OCLUSIONES VASCULARES RETINIANAS</v>
          </cell>
          <cell r="C3101" t="str">
            <v>062</v>
          </cell>
        </row>
        <row r="3102">
          <cell r="A3102" t="str">
            <v>H349</v>
          </cell>
          <cell r="B3102" t="str">
            <v>OCLUSION VASCULAR RETINIANA, SIN OTRA ESPECIFICACION</v>
          </cell>
          <cell r="C3102" t="str">
            <v>062</v>
          </cell>
        </row>
        <row r="3103">
          <cell r="A3103" t="str">
            <v>H35</v>
          </cell>
          <cell r="B3103" t="str">
            <v>OTROS TRASTORNOS DE LA RETINA</v>
          </cell>
          <cell r="C3103" t="str">
            <v>062</v>
          </cell>
        </row>
        <row r="3104">
          <cell r="A3104" t="str">
            <v>H350</v>
          </cell>
          <cell r="B3104" t="str">
            <v>RETINOPATIAS DEL FONDO Y CAMBIOS VASCULARES RETINIANOS</v>
          </cell>
          <cell r="C3104" t="str">
            <v>062</v>
          </cell>
        </row>
        <row r="3105">
          <cell r="A3105" t="str">
            <v>H351</v>
          </cell>
          <cell r="B3105" t="str">
            <v>RETINOPATIA DE LA PREMATURIDAD</v>
          </cell>
          <cell r="C3105" t="str">
            <v>062</v>
          </cell>
        </row>
        <row r="3106">
          <cell r="A3106" t="str">
            <v>H352</v>
          </cell>
          <cell r="B3106" t="str">
            <v>OTRAS RETINOPATIAS PROLIFERATIVAS</v>
          </cell>
          <cell r="C3106" t="str">
            <v>062</v>
          </cell>
        </row>
        <row r="3107">
          <cell r="A3107" t="str">
            <v>H353</v>
          </cell>
          <cell r="B3107" t="str">
            <v>DEGENERACION DE LA MASCULA Y DEL POLO POSTERIOR DEL OJO</v>
          </cell>
          <cell r="C3107" t="str">
            <v>062</v>
          </cell>
        </row>
        <row r="3108">
          <cell r="A3108" t="str">
            <v>H354</v>
          </cell>
          <cell r="B3108" t="str">
            <v>DEGENERACION PERIFERICA DE LA RETINA</v>
          </cell>
          <cell r="C3108" t="str">
            <v>062</v>
          </cell>
        </row>
        <row r="3109">
          <cell r="A3109" t="str">
            <v>H355</v>
          </cell>
          <cell r="B3109" t="str">
            <v>DISTROFIA HEREDITARIA DE LA RETINA</v>
          </cell>
          <cell r="C3109" t="str">
            <v>062</v>
          </cell>
        </row>
        <row r="3110">
          <cell r="A3110" t="str">
            <v>H356</v>
          </cell>
          <cell r="B3110" t="str">
            <v>HEMORRAGIA RETINIANA</v>
          </cell>
          <cell r="C3110" t="str">
            <v>062</v>
          </cell>
        </row>
        <row r="3111">
          <cell r="A3111" t="str">
            <v>H357</v>
          </cell>
          <cell r="B3111" t="str">
            <v>SEPARACION DE LAS CAPAS DE LA RETINA</v>
          </cell>
          <cell r="C3111" t="str">
            <v>062</v>
          </cell>
        </row>
        <row r="3112">
          <cell r="A3112" t="str">
            <v>H358</v>
          </cell>
          <cell r="B3112" t="str">
            <v>OTROS TRASTORNOS ESPECIFICADOS DE LA RETINA</v>
          </cell>
          <cell r="C3112" t="str">
            <v>062</v>
          </cell>
        </row>
        <row r="3113">
          <cell r="A3113" t="str">
            <v>H359</v>
          </cell>
          <cell r="B3113" t="str">
            <v>TRASTORNOS DE LA RETINA, NO ESPECIFICADO</v>
          </cell>
          <cell r="C3113" t="str">
            <v>062</v>
          </cell>
        </row>
        <row r="3114">
          <cell r="A3114" t="str">
            <v>H40</v>
          </cell>
          <cell r="B3114" t="str">
            <v>GLAUCOMA</v>
          </cell>
          <cell r="C3114" t="str">
            <v>062</v>
          </cell>
        </row>
        <row r="3115">
          <cell r="A3115" t="str">
            <v>H400</v>
          </cell>
          <cell r="B3115" t="str">
            <v>SOSPECHA DE GLAUCOMA</v>
          </cell>
          <cell r="C3115" t="str">
            <v>062</v>
          </cell>
        </row>
        <row r="3116">
          <cell r="A3116" t="str">
            <v>H401</v>
          </cell>
          <cell r="B3116" t="str">
            <v>GLAUCOMA PRIMARIO DE ANGULO ABIERTO</v>
          </cell>
          <cell r="C3116" t="str">
            <v>062</v>
          </cell>
        </row>
        <row r="3117">
          <cell r="A3117" t="str">
            <v>H402</v>
          </cell>
          <cell r="B3117" t="str">
            <v>GLAUCOMA PRIMARIO DE ANGULO CERRADO</v>
          </cell>
          <cell r="C3117" t="str">
            <v>062</v>
          </cell>
        </row>
        <row r="3118">
          <cell r="A3118" t="str">
            <v>H403</v>
          </cell>
          <cell r="B3118" t="str">
            <v>GLAUCOMA SECUNDARIO A TRAUMATISMO OCULAR</v>
          </cell>
          <cell r="C3118" t="str">
            <v>062</v>
          </cell>
        </row>
        <row r="3119">
          <cell r="A3119" t="str">
            <v>H404</v>
          </cell>
          <cell r="B3119" t="str">
            <v>GLAUCOMA SECUNDARIO A INFLAMACION OCULAR</v>
          </cell>
          <cell r="C3119" t="str">
            <v>062</v>
          </cell>
        </row>
        <row r="3120">
          <cell r="A3120" t="str">
            <v>H405</v>
          </cell>
          <cell r="B3120" t="str">
            <v>GLAUCOMA SECUNDARIO A OTROS TRASTORNOS DEL OJO</v>
          </cell>
          <cell r="C3120" t="str">
            <v>062</v>
          </cell>
        </row>
        <row r="3121">
          <cell r="A3121" t="str">
            <v>H406</v>
          </cell>
          <cell r="B3121" t="str">
            <v>GLAUCOMA SECUNDARIO A DROGAS</v>
          </cell>
          <cell r="C3121" t="str">
            <v>062</v>
          </cell>
        </row>
        <row r="3122">
          <cell r="A3122" t="str">
            <v>H408</v>
          </cell>
          <cell r="B3122" t="str">
            <v>OTROS GLAUCOMAS</v>
          </cell>
          <cell r="C3122" t="str">
            <v>062</v>
          </cell>
        </row>
        <row r="3123">
          <cell r="A3123" t="str">
            <v>H409</v>
          </cell>
          <cell r="B3123" t="str">
            <v>GLAUCOMA, NO ESPECIFICADO</v>
          </cell>
          <cell r="C3123" t="str">
            <v>062</v>
          </cell>
        </row>
        <row r="3124">
          <cell r="A3124" t="str">
            <v>H42</v>
          </cell>
          <cell r="B3124" t="str">
            <v>AUSENCIA, ATRESIA Y ESTENOSIS CONGENITA DEL INTESTINO GRUESO</v>
          </cell>
          <cell r="C3124" t="str">
            <v>093</v>
          </cell>
        </row>
        <row r="3125">
          <cell r="A3125" t="str">
            <v>H420</v>
          </cell>
          <cell r="B3125" t="str">
            <v>AUESENCIA., ATRESIA Y ESTANOSIS CONGENITA DEL RECTO, CON FISTULA</v>
          </cell>
          <cell r="C3125" t="str">
            <v>093</v>
          </cell>
        </row>
        <row r="3126">
          <cell r="A3126" t="str">
            <v>H421</v>
          </cell>
          <cell r="B3126" t="str">
            <v>AUSENCIA, ATRESIA Y ESTENOSIS CONGENITA  DEL RECTO, SIN FISTULA</v>
          </cell>
          <cell r="C3126" t="str">
            <v>093</v>
          </cell>
        </row>
        <row r="3127">
          <cell r="A3127" t="str">
            <v>H43</v>
          </cell>
          <cell r="B3127" t="str">
            <v>TRASTORNOS DEL CUERPO VITREO</v>
          </cell>
          <cell r="C3127" t="str">
            <v>062</v>
          </cell>
        </row>
        <row r="3128">
          <cell r="A3128" t="str">
            <v>H430</v>
          </cell>
          <cell r="B3128" t="str">
            <v>PROLAPSO DEL VITREO</v>
          </cell>
          <cell r="C3128" t="str">
            <v>062</v>
          </cell>
        </row>
        <row r="3129">
          <cell r="A3129" t="str">
            <v>H431</v>
          </cell>
          <cell r="B3129" t="str">
            <v>HEMORRAGIA DEL VITREO</v>
          </cell>
          <cell r="C3129" t="str">
            <v>062</v>
          </cell>
        </row>
        <row r="3130">
          <cell r="A3130" t="str">
            <v>H432</v>
          </cell>
          <cell r="B3130" t="str">
            <v>DEPOSITOS CRISTALINOS EN EL CUERPO VITREO</v>
          </cell>
          <cell r="C3130" t="str">
            <v>062</v>
          </cell>
        </row>
        <row r="3131">
          <cell r="A3131" t="str">
            <v>H433</v>
          </cell>
          <cell r="B3131" t="str">
            <v>OTRAS OPACIDADES VITREAS</v>
          </cell>
          <cell r="C3131" t="str">
            <v>062</v>
          </cell>
        </row>
        <row r="3132">
          <cell r="A3132" t="str">
            <v>H438</v>
          </cell>
          <cell r="B3132" t="str">
            <v>OTROS TRASTORNOS DEL CUERPO VITREO</v>
          </cell>
          <cell r="C3132" t="str">
            <v>062</v>
          </cell>
        </row>
        <row r="3133">
          <cell r="A3133" t="str">
            <v>H439</v>
          </cell>
          <cell r="B3133" t="str">
            <v>TRASTORNO DEL CUERPO VITREO, NO ESPECIFICADO</v>
          </cell>
          <cell r="C3133" t="str">
            <v>062</v>
          </cell>
        </row>
        <row r="3134">
          <cell r="A3134" t="str">
            <v>H44</v>
          </cell>
          <cell r="B3134" t="str">
            <v>TRASTORNOS DEL GLOBO OCULAR</v>
          </cell>
          <cell r="C3134" t="str">
            <v>062</v>
          </cell>
        </row>
        <row r="3135">
          <cell r="A3135" t="str">
            <v>H440</v>
          </cell>
          <cell r="B3135" t="str">
            <v>ENDOFTALMITIS PURULENTA</v>
          </cell>
          <cell r="C3135" t="str">
            <v>062</v>
          </cell>
        </row>
        <row r="3136">
          <cell r="A3136" t="str">
            <v>H441</v>
          </cell>
          <cell r="B3136" t="str">
            <v>OTRAS ENDOFTALMITIS</v>
          </cell>
          <cell r="C3136" t="str">
            <v>062</v>
          </cell>
        </row>
        <row r="3137">
          <cell r="A3137" t="str">
            <v>H442</v>
          </cell>
          <cell r="B3137" t="str">
            <v>MIOPIA DEGENERATIVA</v>
          </cell>
          <cell r="C3137" t="str">
            <v>062</v>
          </cell>
        </row>
        <row r="3138">
          <cell r="A3138" t="str">
            <v>H443</v>
          </cell>
          <cell r="B3138" t="str">
            <v>OTROS TRASTORNOS DEGENERATIVOS DEL GLOBO OCULAR</v>
          </cell>
          <cell r="C3138" t="str">
            <v>062</v>
          </cell>
        </row>
        <row r="3139">
          <cell r="A3139" t="str">
            <v>H444</v>
          </cell>
          <cell r="B3139" t="str">
            <v>HIPOTONIA OCULAR</v>
          </cell>
          <cell r="C3139" t="str">
            <v>062</v>
          </cell>
        </row>
        <row r="3140">
          <cell r="A3140" t="str">
            <v>H445</v>
          </cell>
          <cell r="B3140" t="str">
            <v>AFECCIONES DEGENERATIVAS DEL GLOBO OCULAR</v>
          </cell>
          <cell r="C3140" t="str">
            <v>062</v>
          </cell>
        </row>
        <row r="3141">
          <cell r="A3141" t="str">
            <v>H446</v>
          </cell>
          <cell r="B3141" t="str">
            <v>RETENCION INTRAOCULAR DE CUERPO EXTRAÑO MAGNETICO (ANTIGUO)</v>
          </cell>
          <cell r="C3141" t="str">
            <v>062</v>
          </cell>
        </row>
        <row r="3142">
          <cell r="A3142" t="str">
            <v>H447</v>
          </cell>
          <cell r="B3142" t="str">
            <v>RETENCION INTRAOCULAR DE CUERPO EXTRAÑO NO MAGNETICO (ANTIGUO)</v>
          </cell>
          <cell r="C3142" t="str">
            <v>062</v>
          </cell>
        </row>
        <row r="3143">
          <cell r="A3143" t="str">
            <v>H448</v>
          </cell>
          <cell r="B3143" t="str">
            <v>OTROS TRASTORNOS DEL GLOBO OCULAR</v>
          </cell>
          <cell r="C3143" t="str">
            <v>062</v>
          </cell>
        </row>
        <row r="3144">
          <cell r="A3144" t="str">
            <v>H449</v>
          </cell>
          <cell r="B3144" t="str">
            <v>TRASTORNOS DEL GLOBO OCULAR, NO ESPECIFICADO</v>
          </cell>
          <cell r="C3144" t="str">
            <v>062</v>
          </cell>
        </row>
        <row r="3145">
          <cell r="A3145" t="str">
            <v>H46</v>
          </cell>
          <cell r="B3145" t="str">
            <v>NEURITIS OPTICA</v>
          </cell>
          <cell r="C3145" t="str">
            <v>062</v>
          </cell>
        </row>
        <row r="3146">
          <cell r="A3146" t="str">
            <v>H47</v>
          </cell>
          <cell r="B3146" t="str">
            <v>OTROS TRASTORNOS DEL NERVIO OPTICO (II PAR) Y DE LAS VIAS OPTICAS</v>
          </cell>
          <cell r="C3146" t="str">
            <v>062</v>
          </cell>
        </row>
        <row r="3147">
          <cell r="A3147" t="str">
            <v>H470</v>
          </cell>
          <cell r="B3147" t="str">
            <v>TRASTORNOS DEL NERVIO OP´TICO, NO CLASIFICADOS EN OTRA PARTE</v>
          </cell>
          <cell r="C3147" t="str">
            <v>062</v>
          </cell>
        </row>
        <row r="3148">
          <cell r="A3148" t="str">
            <v>H471</v>
          </cell>
          <cell r="B3148" t="str">
            <v>PAPILEDEMA, NO ESPECIFICADO</v>
          </cell>
          <cell r="C3148" t="str">
            <v>062</v>
          </cell>
        </row>
        <row r="3149">
          <cell r="A3149" t="str">
            <v>H472</v>
          </cell>
          <cell r="B3149" t="str">
            <v>ATROFIA OPTICA</v>
          </cell>
          <cell r="C3149" t="str">
            <v>062</v>
          </cell>
        </row>
        <row r="3150">
          <cell r="A3150" t="str">
            <v>H473</v>
          </cell>
          <cell r="B3150" t="str">
            <v>OTROS TRASTORNOS DEL DISCO OPTICO</v>
          </cell>
          <cell r="C3150" t="str">
            <v>062</v>
          </cell>
        </row>
        <row r="3151">
          <cell r="A3151" t="str">
            <v>H474</v>
          </cell>
          <cell r="B3151" t="str">
            <v>TRASTORNOS DEL QUIASMA OPTICO</v>
          </cell>
          <cell r="C3151" t="str">
            <v>062</v>
          </cell>
        </row>
        <row r="3152">
          <cell r="A3152" t="str">
            <v>H475</v>
          </cell>
          <cell r="B3152" t="str">
            <v>TRASTORNOS DE OTRAS VIAS OPTICAS</v>
          </cell>
          <cell r="C3152" t="str">
            <v>062</v>
          </cell>
        </row>
        <row r="3153">
          <cell r="A3153" t="str">
            <v>H476</v>
          </cell>
          <cell r="B3153" t="str">
            <v>TRASTORNOS DE LA CORTEZA VISUAL</v>
          </cell>
          <cell r="C3153" t="str">
            <v>062</v>
          </cell>
        </row>
        <row r="3154">
          <cell r="A3154" t="str">
            <v>H477</v>
          </cell>
          <cell r="B3154" t="str">
            <v>TRASTORNO DE LAS VIAS OPTICAS, NO ESPECIFICADO</v>
          </cell>
          <cell r="C3154" t="str">
            <v>062</v>
          </cell>
        </row>
        <row r="3155">
          <cell r="A3155" t="str">
            <v>H49</v>
          </cell>
          <cell r="B3155" t="str">
            <v>ESTRABISMO PARALITICO</v>
          </cell>
          <cell r="C3155" t="str">
            <v>062</v>
          </cell>
        </row>
        <row r="3156">
          <cell r="A3156" t="str">
            <v>H490</v>
          </cell>
          <cell r="B3156" t="str">
            <v>PARALISIS DEL NERVIO MOTOR OCULAR COMUN (III PAR)</v>
          </cell>
          <cell r="C3156" t="str">
            <v>062</v>
          </cell>
        </row>
        <row r="3157">
          <cell r="A3157" t="str">
            <v>H491</v>
          </cell>
          <cell r="B3157" t="str">
            <v>PARALISIS DEL NERVIO PATETICO (IV PAR)</v>
          </cell>
          <cell r="C3157" t="str">
            <v>062</v>
          </cell>
        </row>
        <row r="3158">
          <cell r="A3158" t="str">
            <v>H492</v>
          </cell>
          <cell r="B3158" t="str">
            <v>PARALISIS DEL NERVIO MOTOR OCULAR EXTERNO (VI PAR)</v>
          </cell>
          <cell r="C3158" t="str">
            <v>062</v>
          </cell>
        </row>
        <row r="3159">
          <cell r="A3159" t="str">
            <v>H493</v>
          </cell>
          <cell r="B3159" t="str">
            <v>OFTALMOPLEJIA TOTAL (EXTERNA)</v>
          </cell>
          <cell r="C3159" t="str">
            <v>062</v>
          </cell>
        </row>
        <row r="3160">
          <cell r="A3160" t="str">
            <v>H494</v>
          </cell>
          <cell r="B3160" t="str">
            <v>OFTALMOPLEJIA EXTERNA PROGRESIVA</v>
          </cell>
          <cell r="C3160" t="str">
            <v>062</v>
          </cell>
        </row>
        <row r="3161">
          <cell r="A3161" t="str">
            <v>H498</v>
          </cell>
          <cell r="B3161" t="str">
            <v>OTROS ESTRABISMOS PARALITICOS</v>
          </cell>
          <cell r="C3161" t="str">
            <v>062</v>
          </cell>
        </row>
        <row r="3162">
          <cell r="A3162" t="str">
            <v>H499</v>
          </cell>
          <cell r="B3162" t="str">
            <v>ESTRABISMO PARALITICO, NO ESPECIFICADO</v>
          </cell>
          <cell r="C3162" t="str">
            <v>062</v>
          </cell>
        </row>
        <row r="3163">
          <cell r="A3163" t="str">
            <v>H50</v>
          </cell>
          <cell r="B3163" t="str">
            <v>OTROS ESTRABISMOS</v>
          </cell>
          <cell r="C3163" t="str">
            <v>062</v>
          </cell>
        </row>
        <row r="3164">
          <cell r="A3164" t="str">
            <v>H500</v>
          </cell>
          <cell r="B3164" t="str">
            <v>ESTRABISMO CONCOMITANTE CONVERGENTE</v>
          </cell>
          <cell r="C3164" t="str">
            <v>062</v>
          </cell>
        </row>
        <row r="3165">
          <cell r="A3165" t="str">
            <v>H501</v>
          </cell>
          <cell r="B3165" t="str">
            <v>ESTRABISMO CONCOMITANTE DIVERGENTE</v>
          </cell>
          <cell r="C3165" t="str">
            <v>062</v>
          </cell>
        </row>
        <row r="3166">
          <cell r="A3166" t="str">
            <v>H502</v>
          </cell>
          <cell r="B3166" t="str">
            <v>ESTRABISMO VERTICAL</v>
          </cell>
          <cell r="C3166" t="str">
            <v>062</v>
          </cell>
        </row>
        <row r="3167">
          <cell r="A3167" t="str">
            <v>H503</v>
          </cell>
          <cell r="B3167" t="str">
            <v>HETEROTROPIA INTERMITENTE</v>
          </cell>
          <cell r="C3167" t="str">
            <v>062</v>
          </cell>
        </row>
        <row r="3168">
          <cell r="A3168" t="str">
            <v>H504</v>
          </cell>
          <cell r="B3168" t="str">
            <v>OTRAS HETEROTROPIAS O LAS NO ESPECIFICADAS</v>
          </cell>
          <cell r="C3168" t="str">
            <v>062</v>
          </cell>
        </row>
        <row r="3169">
          <cell r="A3169" t="str">
            <v>H505</v>
          </cell>
          <cell r="B3169" t="str">
            <v>HETEROFORIA</v>
          </cell>
          <cell r="C3169" t="str">
            <v>062</v>
          </cell>
        </row>
        <row r="3170">
          <cell r="A3170" t="str">
            <v>H506</v>
          </cell>
          <cell r="B3170" t="str">
            <v>ESTRABISMO MECANICO</v>
          </cell>
          <cell r="C3170" t="str">
            <v>062</v>
          </cell>
        </row>
        <row r="3171">
          <cell r="A3171" t="str">
            <v>H508</v>
          </cell>
          <cell r="B3171" t="str">
            <v>OTROS ESTRABISMOS ESPECIFICADOS</v>
          </cell>
          <cell r="C3171" t="str">
            <v>062</v>
          </cell>
        </row>
        <row r="3172">
          <cell r="A3172" t="str">
            <v>H509</v>
          </cell>
          <cell r="B3172" t="str">
            <v>ESTRABISMO, NO ESPECIFICADO</v>
          </cell>
          <cell r="C3172" t="str">
            <v>062</v>
          </cell>
        </row>
        <row r="3173">
          <cell r="A3173" t="str">
            <v>H51</v>
          </cell>
          <cell r="B3173" t="str">
            <v>OTROS TRASTORNOS DE LOS MOVIMIENTOS BINOCULARES</v>
          </cell>
          <cell r="C3173" t="str">
            <v>062</v>
          </cell>
        </row>
        <row r="3174">
          <cell r="A3174" t="str">
            <v>H510</v>
          </cell>
          <cell r="B3174" t="str">
            <v>PARALISIS DE LA CONJUGACION DE LA MIRADA</v>
          </cell>
          <cell r="C3174" t="str">
            <v>062</v>
          </cell>
        </row>
        <row r="3175">
          <cell r="A3175" t="str">
            <v>H511</v>
          </cell>
          <cell r="B3175" t="str">
            <v>EXCESO E INSUFICIENCIA DE LA CONVERGENCIA OCULAR</v>
          </cell>
          <cell r="C3175" t="str">
            <v>062</v>
          </cell>
        </row>
        <row r="3176">
          <cell r="A3176" t="str">
            <v>H512</v>
          </cell>
          <cell r="B3176" t="str">
            <v>OFTALMOPLEJIA INTERNUCLEAR</v>
          </cell>
          <cell r="C3176" t="str">
            <v>062</v>
          </cell>
        </row>
        <row r="3177">
          <cell r="A3177" t="str">
            <v>H518</v>
          </cell>
          <cell r="B3177" t="str">
            <v>OTROS TRASTORNOS ESPECIFICADOS DE LOS MOVIMIENTOS BINOCULARES</v>
          </cell>
          <cell r="C3177" t="str">
            <v>062</v>
          </cell>
        </row>
        <row r="3178">
          <cell r="A3178" t="str">
            <v>H519</v>
          </cell>
          <cell r="B3178" t="str">
            <v>TRASTORNOS DEL MOVIMIENTO BINOCULAR, NO ESPECIFICADO</v>
          </cell>
          <cell r="C3178" t="str">
            <v>062</v>
          </cell>
        </row>
        <row r="3179">
          <cell r="A3179" t="str">
            <v>H52</v>
          </cell>
          <cell r="B3179" t="str">
            <v>TRASTORNOS DE LA ACOMODACION Y DE LA REFRACCION</v>
          </cell>
          <cell r="C3179" t="str">
            <v>062</v>
          </cell>
        </row>
        <row r="3180">
          <cell r="A3180" t="str">
            <v>H520</v>
          </cell>
          <cell r="B3180" t="str">
            <v>HIPERMETROPIA</v>
          </cell>
          <cell r="C3180" t="str">
            <v>062</v>
          </cell>
        </row>
        <row r="3181">
          <cell r="A3181" t="str">
            <v>H521</v>
          </cell>
          <cell r="B3181" t="str">
            <v>MIOPIA</v>
          </cell>
          <cell r="C3181" t="str">
            <v>062</v>
          </cell>
        </row>
        <row r="3182">
          <cell r="A3182" t="str">
            <v>H522</v>
          </cell>
          <cell r="B3182" t="str">
            <v>ASTIGMATISMO</v>
          </cell>
          <cell r="C3182" t="str">
            <v>062</v>
          </cell>
        </row>
        <row r="3183">
          <cell r="A3183" t="str">
            <v>H523</v>
          </cell>
          <cell r="B3183" t="str">
            <v>ANISOMETROPIA Y ANISEICONIA</v>
          </cell>
          <cell r="C3183" t="str">
            <v>062</v>
          </cell>
        </row>
        <row r="3184">
          <cell r="A3184" t="str">
            <v>H524</v>
          </cell>
          <cell r="B3184" t="str">
            <v>PRESBICIA</v>
          </cell>
          <cell r="C3184" t="str">
            <v>062</v>
          </cell>
        </row>
        <row r="3185">
          <cell r="A3185" t="str">
            <v>H525</v>
          </cell>
          <cell r="B3185" t="str">
            <v>TRASTORNOS DE LA ACOMODACION</v>
          </cell>
          <cell r="C3185" t="str">
            <v>062</v>
          </cell>
        </row>
        <row r="3186">
          <cell r="A3186" t="str">
            <v>H526</v>
          </cell>
          <cell r="B3186" t="str">
            <v>OTROS TRASTORNOS DE LA REFRACCION</v>
          </cell>
          <cell r="C3186" t="str">
            <v>062</v>
          </cell>
        </row>
        <row r="3187">
          <cell r="A3187" t="str">
            <v>H527</v>
          </cell>
          <cell r="B3187" t="str">
            <v>TRASTORNO DE LA REFRACCION, NO ESPECIFICADO</v>
          </cell>
          <cell r="C3187" t="str">
            <v>062</v>
          </cell>
        </row>
        <row r="3188">
          <cell r="A3188" t="str">
            <v>H53</v>
          </cell>
          <cell r="B3188" t="str">
            <v>ALTERACIONES DE LA VISION</v>
          </cell>
          <cell r="C3188" t="str">
            <v>062</v>
          </cell>
        </row>
        <row r="3189">
          <cell r="A3189" t="str">
            <v>H530</v>
          </cell>
          <cell r="B3189" t="str">
            <v>AMBLIOPIA EX ANOPSIA</v>
          </cell>
          <cell r="C3189" t="str">
            <v>062</v>
          </cell>
        </row>
        <row r="3190">
          <cell r="A3190" t="str">
            <v>H531</v>
          </cell>
          <cell r="B3190" t="str">
            <v>ALTERACIONES VISUALES SUBJETIVAS</v>
          </cell>
          <cell r="C3190" t="str">
            <v>062</v>
          </cell>
        </row>
        <row r="3191">
          <cell r="A3191" t="str">
            <v>H532</v>
          </cell>
          <cell r="B3191" t="str">
            <v>DIPLOPIA</v>
          </cell>
          <cell r="C3191" t="str">
            <v>062</v>
          </cell>
        </row>
        <row r="3192">
          <cell r="A3192" t="str">
            <v>H533</v>
          </cell>
          <cell r="B3192" t="str">
            <v>OTROS TRASTORNOS DE LA VISION BINOCULAR</v>
          </cell>
          <cell r="C3192" t="str">
            <v>062</v>
          </cell>
        </row>
        <row r="3193">
          <cell r="A3193" t="str">
            <v>H534</v>
          </cell>
          <cell r="B3193" t="str">
            <v>DEFECTOS DEL CAMPO VISUAL</v>
          </cell>
          <cell r="C3193" t="str">
            <v>062</v>
          </cell>
        </row>
        <row r="3194">
          <cell r="A3194" t="str">
            <v>H535</v>
          </cell>
          <cell r="B3194" t="str">
            <v>DEFICIENCIA DE LA VISION CROMATICA</v>
          </cell>
          <cell r="C3194" t="str">
            <v>062</v>
          </cell>
        </row>
        <row r="3195">
          <cell r="A3195" t="str">
            <v>H536</v>
          </cell>
          <cell r="B3195" t="str">
            <v>CEGUERA NOCTURNA</v>
          </cell>
          <cell r="C3195" t="str">
            <v>062</v>
          </cell>
        </row>
        <row r="3196">
          <cell r="A3196" t="str">
            <v>H538</v>
          </cell>
          <cell r="B3196" t="str">
            <v>OTRAS ALTERACIONES VISUALES</v>
          </cell>
          <cell r="C3196" t="str">
            <v>062</v>
          </cell>
        </row>
        <row r="3197">
          <cell r="A3197" t="str">
            <v>H539</v>
          </cell>
          <cell r="B3197" t="str">
            <v>ALTERACION VISUAL, NO ESPECIFICADA</v>
          </cell>
          <cell r="C3197" t="str">
            <v>062</v>
          </cell>
        </row>
        <row r="3198">
          <cell r="A3198" t="str">
            <v>H54</v>
          </cell>
          <cell r="B3198" t="str">
            <v>CEGUERA Y DISMINUCION DE LA AGUDEZA VISUAL</v>
          </cell>
          <cell r="C3198" t="str">
            <v>062</v>
          </cell>
        </row>
        <row r="3199">
          <cell r="A3199" t="str">
            <v>H540</v>
          </cell>
          <cell r="B3199" t="str">
            <v>CEGUERA DE AMBOS OJOS</v>
          </cell>
          <cell r="C3199" t="str">
            <v>062</v>
          </cell>
        </row>
        <row r="3200">
          <cell r="A3200" t="str">
            <v>H541</v>
          </cell>
          <cell r="B3200" t="str">
            <v>CEGUERA DE UN OJO, VISION SUBNORMAL DEL OTRO</v>
          </cell>
          <cell r="C3200" t="str">
            <v>062</v>
          </cell>
        </row>
        <row r="3201">
          <cell r="A3201" t="str">
            <v>H542</v>
          </cell>
          <cell r="B3201" t="str">
            <v>VISION SUBNORMAL DE AMBOS OJOS</v>
          </cell>
          <cell r="C3201" t="str">
            <v>062</v>
          </cell>
        </row>
        <row r="3202">
          <cell r="A3202" t="str">
            <v>H543</v>
          </cell>
          <cell r="B3202" t="str">
            <v>DISMINUCION INDETERMINADA DE LA AGUDEZA VISUAL EN AMBOS OJOS</v>
          </cell>
          <cell r="C3202" t="str">
            <v>062</v>
          </cell>
        </row>
        <row r="3203">
          <cell r="A3203" t="str">
            <v>H544</v>
          </cell>
          <cell r="B3203" t="str">
            <v>CEGUERA DE UN OJO</v>
          </cell>
          <cell r="C3203" t="str">
            <v>062</v>
          </cell>
        </row>
        <row r="3204">
          <cell r="A3204" t="str">
            <v>H545</v>
          </cell>
          <cell r="B3204" t="str">
            <v>VISION SUBNORMAL DE UN OJO</v>
          </cell>
          <cell r="C3204" t="str">
            <v>062</v>
          </cell>
        </row>
        <row r="3205">
          <cell r="A3205" t="str">
            <v>H546</v>
          </cell>
          <cell r="B3205" t="str">
            <v>DIMINUCION INDETERMINADA DE LA AGUDEZA VISUAL DE UN OJO</v>
          </cell>
          <cell r="C3205" t="str">
            <v>062</v>
          </cell>
        </row>
        <row r="3206">
          <cell r="A3206" t="str">
            <v>H547</v>
          </cell>
          <cell r="B3206" t="str">
            <v>DIMINUCION DE LA AGUDEZA VISUAL, SIN ESPECIFICACION</v>
          </cell>
          <cell r="C3206" t="str">
            <v>062</v>
          </cell>
        </row>
        <row r="3207">
          <cell r="A3207" t="str">
            <v>H55</v>
          </cell>
          <cell r="B3207" t="str">
            <v>NISTAGMO Y OTROS MOVIMIENTOS OCULARES IRREGULARES</v>
          </cell>
          <cell r="C3207" t="str">
            <v>062</v>
          </cell>
        </row>
        <row r="3208">
          <cell r="A3208" t="str">
            <v>H57</v>
          </cell>
          <cell r="B3208" t="str">
            <v>OTROS TRASTORNOS DEL OJO Y SUS ANEXOS</v>
          </cell>
          <cell r="C3208" t="str">
            <v>062</v>
          </cell>
        </row>
        <row r="3209">
          <cell r="A3209" t="str">
            <v>H570</v>
          </cell>
          <cell r="B3209" t="str">
            <v>ANOMALIAS DE LA FUNCION PUPILAR</v>
          </cell>
          <cell r="C3209" t="str">
            <v>062</v>
          </cell>
        </row>
        <row r="3210">
          <cell r="A3210" t="str">
            <v>H571</v>
          </cell>
          <cell r="B3210" t="str">
            <v>DOLOR OCULAR</v>
          </cell>
          <cell r="C3210" t="str">
            <v>062</v>
          </cell>
        </row>
        <row r="3211">
          <cell r="A3211" t="str">
            <v>H578</v>
          </cell>
          <cell r="B3211" t="str">
            <v>OTROS TRASTORNOS ESPECIFICADOS DEL OJO Y SUS ANEXOS</v>
          </cell>
          <cell r="C3211" t="str">
            <v>062</v>
          </cell>
        </row>
        <row r="3212">
          <cell r="A3212" t="str">
            <v>H579</v>
          </cell>
          <cell r="B3212" t="str">
            <v>TRASTORNO DEL OJO Y SUS ANEXOS, NO ESPECIFICADO</v>
          </cell>
          <cell r="C3212" t="str">
            <v>062</v>
          </cell>
        </row>
        <row r="3213">
          <cell r="A3213" t="str">
            <v>H59</v>
          </cell>
          <cell r="B3213" t="str">
            <v>TRASTORNOS DEL OJO Y SUS ANEXOS CONSC. A PROCEDIMIENTOS, NO NOP.</v>
          </cell>
          <cell r="C3213" t="str">
            <v>062</v>
          </cell>
        </row>
        <row r="3214">
          <cell r="A3214" t="str">
            <v>H590</v>
          </cell>
          <cell r="B3214" t="str">
            <v>SINDROME VITREO CONSECUTIVO A CIRUGIA DE CATARATA</v>
          </cell>
          <cell r="C3214" t="str">
            <v>062</v>
          </cell>
        </row>
        <row r="3215">
          <cell r="A3215" t="str">
            <v>H598</v>
          </cell>
          <cell r="B3215" t="str">
            <v>OTROS TRASTORNOS DEL OJO Y SUS ANEXOS, CONSECUTIVO A PROCEDIMIENTO</v>
          </cell>
          <cell r="C3215" t="str">
            <v>062</v>
          </cell>
        </row>
        <row r="3216">
          <cell r="A3216" t="str">
            <v>H599</v>
          </cell>
          <cell r="B3216" t="str">
            <v>TRASTORNO NO ESPECIFICADO DEL OJO Y SUS ANEXOS, CONSC. A PROCEDIM.</v>
          </cell>
          <cell r="C3216" t="str">
            <v>062</v>
          </cell>
        </row>
        <row r="3217">
          <cell r="A3217" t="str">
            <v>H60</v>
          </cell>
          <cell r="B3217" t="str">
            <v>OTITIS EXTERNA</v>
          </cell>
          <cell r="C3217" t="str">
            <v>063</v>
          </cell>
        </row>
        <row r="3218">
          <cell r="A3218" t="str">
            <v>H600</v>
          </cell>
          <cell r="B3218" t="str">
            <v>ABSCESO DEL OIDO EXTERNO</v>
          </cell>
          <cell r="C3218" t="str">
            <v>063</v>
          </cell>
        </row>
        <row r="3219">
          <cell r="A3219" t="str">
            <v>H601</v>
          </cell>
          <cell r="B3219" t="str">
            <v>CELULITIS DEL OIDO EXTERNO</v>
          </cell>
          <cell r="C3219" t="str">
            <v>063</v>
          </cell>
        </row>
        <row r="3220">
          <cell r="A3220" t="str">
            <v>H602</v>
          </cell>
          <cell r="B3220" t="str">
            <v>OTITIS EXTERNA MALIGNA</v>
          </cell>
          <cell r="C3220" t="str">
            <v>063</v>
          </cell>
        </row>
        <row r="3221">
          <cell r="A3221" t="str">
            <v>H603</v>
          </cell>
          <cell r="B3221" t="str">
            <v>OTRAS OTITIS EXTERNAS INFECCIOSAS</v>
          </cell>
          <cell r="C3221" t="str">
            <v>063</v>
          </cell>
        </row>
        <row r="3222">
          <cell r="A3222" t="str">
            <v>H604</v>
          </cell>
          <cell r="B3222" t="str">
            <v>COLESTEATOMA DEL OIDO EXTERNO</v>
          </cell>
          <cell r="C3222" t="str">
            <v>063</v>
          </cell>
        </row>
        <row r="3223">
          <cell r="A3223" t="str">
            <v>H605</v>
          </cell>
          <cell r="B3223" t="str">
            <v>OTITIS EXTERNA AGUDA, NO INFECCIOSA</v>
          </cell>
          <cell r="C3223" t="str">
            <v>063</v>
          </cell>
        </row>
        <row r="3224">
          <cell r="A3224" t="str">
            <v>H608</v>
          </cell>
          <cell r="B3224" t="str">
            <v>OTRAS OTITIS EXTERNA</v>
          </cell>
          <cell r="C3224" t="str">
            <v>063</v>
          </cell>
        </row>
        <row r="3225">
          <cell r="A3225" t="str">
            <v>H609</v>
          </cell>
          <cell r="B3225" t="str">
            <v>OTITIS EXTERNA, SIN OTRA ESPECIFICACION</v>
          </cell>
          <cell r="C3225" t="str">
            <v>063</v>
          </cell>
        </row>
        <row r="3226">
          <cell r="A3226" t="str">
            <v>H61</v>
          </cell>
          <cell r="B3226" t="str">
            <v>OTROS TRASTORNOS DEL OIDO EXTERNO</v>
          </cell>
          <cell r="C3226" t="str">
            <v>063</v>
          </cell>
        </row>
        <row r="3227">
          <cell r="A3227" t="str">
            <v>H610</v>
          </cell>
          <cell r="B3227" t="str">
            <v>PERICONDRITIS DEL OIDO EXTERNO</v>
          </cell>
          <cell r="C3227" t="str">
            <v>063</v>
          </cell>
        </row>
        <row r="3228">
          <cell r="A3228" t="str">
            <v>H611</v>
          </cell>
          <cell r="B3228" t="str">
            <v>AFECCIONES NO INFECCIONSAS DEL PABELLON SUDITIVO</v>
          </cell>
          <cell r="C3228" t="str">
            <v>063</v>
          </cell>
        </row>
        <row r="3229">
          <cell r="A3229" t="str">
            <v>H612</v>
          </cell>
          <cell r="B3229" t="str">
            <v>CERUMEN IMPACTADO</v>
          </cell>
          <cell r="C3229" t="str">
            <v>063</v>
          </cell>
        </row>
        <row r="3230">
          <cell r="A3230" t="str">
            <v>H613</v>
          </cell>
          <cell r="B3230" t="str">
            <v>ESTENOSIS ADQUIRIDA DEL CONDUCTO AUDITIVO EXTERNO</v>
          </cell>
          <cell r="C3230" t="str">
            <v>063</v>
          </cell>
        </row>
        <row r="3231">
          <cell r="A3231" t="str">
            <v>H618</v>
          </cell>
          <cell r="B3231" t="str">
            <v>OTROS TRASTORNOS ESPECIFICADOS DEL OIDO EXTERNO</v>
          </cell>
          <cell r="C3231" t="str">
            <v>063</v>
          </cell>
        </row>
        <row r="3232">
          <cell r="A3232" t="str">
            <v>H619</v>
          </cell>
          <cell r="B3232" t="str">
            <v>TRASTORNO DEL OIDO EXTERNO, NO ESPECIFICADO</v>
          </cell>
          <cell r="C3232" t="str">
            <v>063</v>
          </cell>
        </row>
        <row r="3233">
          <cell r="A3233" t="str">
            <v>H65</v>
          </cell>
          <cell r="B3233" t="str">
            <v>OTITIS MEDIA NO SUPURATIVA</v>
          </cell>
          <cell r="C3233" t="str">
            <v>063</v>
          </cell>
        </row>
        <row r="3234">
          <cell r="A3234" t="str">
            <v>H650</v>
          </cell>
          <cell r="B3234" t="str">
            <v>OTITIS MEDIA SEROSA</v>
          </cell>
          <cell r="C3234" t="str">
            <v>063</v>
          </cell>
        </row>
        <row r="3235">
          <cell r="A3235" t="str">
            <v>H651</v>
          </cell>
          <cell r="B3235" t="str">
            <v>OTRA OTITIS MEDIA AGUDA, NO SUPURATIVA</v>
          </cell>
          <cell r="C3235" t="str">
            <v>063</v>
          </cell>
        </row>
        <row r="3236">
          <cell r="A3236" t="str">
            <v>H652</v>
          </cell>
          <cell r="B3236" t="str">
            <v>OTITIS MEDIA CRONICA SEROSA</v>
          </cell>
          <cell r="C3236" t="str">
            <v>063</v>
          </cell>
        </row>
        <row r="3237">
          <cell r="A3237" t="str">
            <v>H653</v>
          </cell>
          <cell r="B3237" t="str">
            <v>OTITIS MEDIA CRONICA MUCOIDE</v>
          </cell>
          <cell r="C3237" t="str">
            <v>063</v>
          </cell>
        </row>
        <row r="3238">
          <cell r="A3238" t="str">
            <v>H654</v>
          </cell>
          <cell r="B3238" t="str">
            <v>OTRAS OTITIS MEDIAS CRONICAS NO SUPURATIVAS</v>
          </cell>
          <cell r="C3238" t="str">
            <v>063</v>
          </cell>
        </row>
        <row r="3239">
          <cell r="A3239" t="str">
            <v>H659</v>
          </cell>
          <cell r="B3239" t="str">
            <v>OTITIS MEDIA NO SUPURATIVA, SIN OTRA ESPECIFICACION</v>
          </cell>
          <cell r="C3239" t="str">
            <v>063</v>
          </cell>
        </row>
        <row r="3240">
          <cell r="A3240" t="str">
            <v>H66</v>
          </cell>
          <cell r="B3240" t="str">
            <v>OTITIS MEDIA SUPURATIVA Y LA NO ESPECIFICADA</v>
          </cell>
          <cell r="C3240" t="str">
            <v>063</v>
          </cell>
        </row>
        <row r="3241">
          <cell r="A3241" t="str">
            <v>H660</v>
          </cell>
          <cell r="B3241" t="str">
            <v>OTITIS MEDIA SUPURATIVA AGUDA</v>
          </cell>
          <cell r="C3241" t="str">
            <v>063</v>
          </cell>
        </row>
        <row r="3242">
          <cell r="A3242" t="str">
            <v>H661</v>
          </cell>
          <cell r="B3242" t="str">
            <v>OTITIS MEDIA TUBOTIMPANICA SUPURATIVA CRONICA</v>
          </cell>
          <cell r="C3242" t="str">
            <v>063</v>
          </cell>
        </row>
        <row r="3243">
          <cell r="A3243" t="str">
            <v>H662</v>
          </cell>
          <cell r="B3243" t="str">
            <v>OTITIS MEDIA SUPURATIVA CRONICA ATICOANTRAL</v>
          </cell>
          <cell r="C3243" t="str">
            <v>063</v>
          </cell>
        </row>
        <row r="3244">
          <cell r="A3244" t="str">
            <v>H663</v>
          </cell>
          <cell r="B3244" t="str">
            <v>OTRAS OTITIS MEDIAS CRONICAS SUPURATIVAS</v>
          </cell>
          <cell r="C3244" t="str">
            <v>063</v>
          </cell>
        </row>
        <row r="3245">
          <cell r="A3245" t="str">
            <v>H664</v>
          </cell>
          <cell r="B3245" t="str">
            <v>OTITIS MEDIA SUPURATIVA, SIN OTRA ESPECIFICACION</v>
          </cell>
          <cell r="C3245" t="str">
            <v>063</v>
          </cell>
        </row>
        <row r="3246">
          <cell r="A3246" t="str">
            <v>H669</v>
          </cell>
          <cell r="B3246" t="str">
            <v>OTITIS MEDIA, NO ESPECIFICADA</v>
          </cell>
          <cell r="C3246" t="str">
            <v>063</v>
          </cell>
        </row>
        <row r="3247">
          <cell r="A3247" t="str">
            <v>H68</v>
          </cell>
          <cell r="B3247" t="str">
            <v>INFLAMACION Y OBSTRUCCION DE LA TROMPA DE EUSTAQUIO</v>
          </cell>
          <cell r="C3247" t="str">
            <v>063</v>
          </cell>
        </row>
        <row r="3248">
          <cell r="A3248" t="str">
            <v>H680</v>
          </cell>
          <cell r="B3248" t="str">
            <v>SALPINGITIS EUSTAQUIANA</v>
          </cell>
          <cell r="C3248" t="str">
            <v>063</v>
          </cell>
        </row>
        <row r="3249">
          <cell r="A3249" t="str">
            <v>H681</v>
          </cell>
          <cell r="B3249" t="str">
            <v>OBSTRUCCION DE LA TROMPA DE EUSTAQUIO</v>
          </cell>
          <cell r="C3249" t="str">
            <v>063</v>
          </cell>
        </row>
        <row r="3250">
          <cell r="A3250" t="str">
            <v>H69</v>
          </cell>
          <cell r="B3250" t="str">
            <v>OTROS TRASTORNOS DE LA TROMPA DE EUSTAQUIO</v>
          </cell>
          <cell r="C3250" t="str">
            <v>063</v>
          </cell>
        </row>
        <row r="3251">
          <cell r="A3251" t="str">
            <v>H690</v>
          </cell>
          <cell r="B3251" t="str">
            <v>DISTENSION DE LA TROMPA DE EUSTAQUIO</v>
          </cell>
          <cell r="C3251" t="str">
            <v>063</v>
          </cell>
        </row>
        <row r="3252">
          <cell r="A3252" t="str">
            <v>H698</v>
          </cell>
          <cell r="B3252" t="str">
            <v>OTROS TRASTORNOS ESPECIFICADOS DE LA TROMPA DE EUSTAQUIO</v>
          </cell>
          <cell r="C3252" t="str">
            <v>063</v>
          </cell>
        </row>
        <row r="3253">
          <cell r="A3253" t="str">
            <v>H699</v>
          </cell>
          <cell r="B3253" t="str">
            <v>TRASTORNO DE LA TROMPA DE EUSTAQUIO, NO ESPECIFICADO</v>
          </cell>
          <cell r="C3253" t="str">
            <v>063</v>
          </cell>
        </row>
        <row r="3254">
          <cell r="A3254" t="str">
            <v>H70</v>
          </cell>
          <cell r="B3254" t="str">
            <v>MASTOIDITIS Y AFECCIONES RELACIONADAS</v>
          </cell>
          <cell r="C3254" t="str">
            <v>063</v>
          </cell>
        </row>
        <row r="3255">
          <cell r="A3255" t="str">
            <v>H700</v>
          </cell>
          <cell r="B3255" t="str">
            <v>MASTOIDITIS AGUDA</v>
          </cell>
          <cell r="C3255" t="str">
            <v>063</v>
          </cell>
        </row>
        <row r="3256">
          <cell r="A3256" t="str">
            <v>H701</v>
          </cell>
          <cell r="B3256" t="str">
            <v>MASTOIDITIS CRONICA</v>
          </cell>
          <cell r="C3256" t="str">
            <v>063</v>
          </cell>
        </row>
        <row r="3257">
          <cell r="A3257" t="str">
            <v>H702</v>
          </cell>
          <cell r="B3257" t="str">
            <v>PETROSITIS</v>
          </cell>
          <cell r="C3257" t="str">
            <v>063</v>
          </cell>
        </row>
        <row r="3258">
          <cell r="A3258" t="str">
            <v>H708</v>
          </cell>
          <cell r="B3258" t="str">
            <v>OTRAS MASTOIDITIS Y AFECCIONES RELACIONADAS</v>
          </cell>
          <cell r="C3258" t="str">
            <v>063</v>
          </cell>
        </row>
        <row r="3259">
          <cell r="A3259" t="str">
            <v>H709</v>
          </cell>
          <cell r="B3259" t="str">
            <v>MASTOIDITIS, NO ESPECIFICADA</v>
          </cell>
          <cell r="C3259" t="str">
            <v>063</v>
          </cell>
        </row>
        <row r="3260">
          <cell r="A3260" t="str">
            <v>H71</v>
          </cell>
          <cell r="B3260" t="str">
            <v>COLESTEATOMA DEL OIDO MEDIO</v>
          </cell>
          <cell r="C3260" t="str">
            <v>063</v>
          </cell>
        </row>
        <row r="3261">
          <cell r="A3261" t="str">
            <v>H72</v>
          </cell>
          <cell r="B3261" t="str">
            <v>PERFORACION DE LA MEMBRANA TIMPANICA</v>
          </cell>
          <cell r="C3261" t="str">
            <v>063</v>
          </cell>
        </row>
        <row r="3262">
          <cell r="A3262" t="str">
            <v>H720</v>
          </cell>
          <cell r="B3262" t="str">
            <v>PERFORACION CENTRAL DE LA MEMBRANA TIMPANICA</v>
          </cell>
          <cell r="C3262" t="str">
            <v>063</v>
          </cell>
        </row>
        <row r="3263">
          <cell r="A3263" t="str">
            <v>H721</v>
          </cell>
          <cell r="B3263" t="str">
            <v>PERFORACION ATICA DE LA MEMBRANA TIMPANICA</v>
          </cell>
          <cell r="C3263" t="str">
            <v>063</v>
          </cell>
        </row>
        <row r="3264">
          <cell r="A3264" t="str">
            <v>H722</v>
          </cell>
          <cell r="B3264" t="str">
            <v>OTRAS PERFORACIONES MARGINALES DE LA MEMBRANA TIMPANICA</v>
          </cell>
          <cell r="C3264" t="str">
            <v>063</v>
          </cell>
        </row>
        <row r="3265">
          <cell r="A3265" t="str">
            <v>H728</v>
          </cell>
          <cell r="B3265" t="str">
            <v>OTRAS PERFORACIONES DE LA MEMBRANA TIMPANICA</v>
          </cell>
          <cell r="C3265" t="str">
            <v>063</v>
          </cell>
        </row>
        <row r="3266">
          <cell r="A3266" t="str">
            <v>H729</v>
          </cell>
          <cell r="B3266" t="str">
            <v>PERFORACION DE LA MEMBRANA TIMPANICA, SIN OTRA ESPECIFICACION</v>
          </cell>
          <cell r="C3266" t="str">
            <v>063</v>
          </cell>
        </row>
        <row r="3267">
          <cell r="A3267" t="str">
            <v>H73</v>
          </cell>
          <cell r="B3267" t="str">
            <v>OTROS TRASTORNOS DE LA MEMBRANA TIMPANICA</v>
          </cell>
          <cell r="C3267" t="str">
            <v>063</v>
          </cell>
        </row>
        <row r="3268">
          <cell r="A3268" t="str">
            <v>H730</v>
          </cell>
          <cell r="B3268" t="str">
            <v>MIRINGITIS AGUDA</v>
          </cell>
          <cell r="C3268" t="str">
            <v>063</v>
          </cell>
        </row>
        <row r="3269">
          <cell r="A3269" t="str">
            <v>H731</v>
          </cell>
          <cell r="B3269" t="str">
            <v>MIRINGITIS CRONICA</v>
          </cell>
          <cell r="C3269" t="str">
            <v>063</v>
          </cell>
        </row>
        <row r="3270">
          <cell r="A3270" t="str">
            <v>H738</v>
          </cell>
          <cell r="B3270" t="str">
            <v>OTROS TRASTORNOS ESPECIFICADOS DE LA MEMBRANA TIMPANICA</v>
          </cell>
          <cell r="C3270" t="str">
            <v>063</v>
          </cell>
        </row>
        <row r="3271">
          <cell r="A3271" t="str">
            <v>H739</v>
          </cell>
          <cell r="B3271" t="str">
            <v>TRASTORNO DE LA MEMBRANA TIMPANICA, NO ESPECIFICADO</v>
          </cell>
          <cell r="C3271" t="str">
            <v>063</v>
          </cell>
        </row>
        <row r="3272">
          <cell r="A3272" t="str">
            <v>H74</v>
          </cell>
          <cell r="B3272" t="str">
            <v>OTROS TRASTORNOS DEL OIDO MEDIO Y DE LA APOFISIS MASTOIDES</v>
          </cell>
          <cell r="C3272" t="str">
            <v>063</v>
          </cell>
        </row>
        <row r="3273">
          <cell r="A3273" t="str">
            <v>H740</v>
          </cell>
          <cell r="B3273" t="str">
            <v>TIMPANOSCLEROSIS</v>
          </cell>
          <cell r="C3273" t="str">
            <v>063</v>
          </cell>
        </row>
        <row r="3274">
          <cell r="A3274" t="str">
            <v>H741</v>
          </cell>
          <cell r="B3274" t="str">
            <v>ENFERMEDAD ADHESIVA DEL OIDO MEDIO</v>
          </cell>
          <cell r="C3274" t="str">
            <v>063</v>
          </cell>
        </row>
        <row r="3275">
          <cell r="A3275" t="str">
            <v>H742</v>
          </cell>
          <cell r="B3275" t="str">
            <v>DISCONTINUIDAD Y DISLOCACION DE LOS HUESECILLOS DEL OIDO</v>
          </cell>
          <cell r="C3275" t="str">
            <v>063</v>
          </cell>
        </row>
        <row r="3276">
          <cell r="A3276" t="str">
            <v>H743</v>
          </cell>
          <cell r="B3276" t="str">
            <v>OTRAS ANORMALIDADES ADQUIRIDAS DE LOS HUESECILLOS DEL OIDO</v>
          </cell>
          <cell r="C3276" t="str">
            <v>063</v>
          </cell>
        </row>
        <row r="3277">
          <cell r="A3277" t="str">
            <v>H744</v>
          </cell>
          <cell r="B3277" t="str">
            <v>POLIPO DEL OIDO MEDIO</v>
          </cell>
          <cell r="C3277" t="str">
            <v>063</v>
          </cell>
        </row>
        <row r="3278">
          <cell r="A3278" t="str">
            <v>H748</v>
          </cell>
          <cell r="B3278" t="str">
            <v>OTROS TRASTORNOS ESPCIF. DEL OIDO MEDIO Y DE LA APOFISIS MASTOIDES</v>
          </cell>
          <cell r="C3278" t="str">
            <v>063</v>
          </cell>
        </row>
        <row r="3279">
          <cell r="A3279" t="str">
            <v>H749</v>
          </cell>
          <cell r="B3279" t="str">
            <v>TRASTORNO DEL OIDO MEDIO Y DE LA APOFISIS MASTOIDES, NO ESPECIFICADO</v>
          </cell>
          <cell r="C3279" t="str">
            <v>063</v>
          </cell>
        </row>
        <row r="3280">
          <cell r="A3280" t="str">
            <v>H80</v>
          </cell>
          <cell r="B3280" t="str">
            <v>OTOSCLEROSIS</v>
          </cell>
          <cell r="C3280" t="str">
            <v>063</v>
          </cell>
        </row>
        <row r="3281">
          <cell r="A3281" t="str">
            <v>H800</v>
          </cell>
          <cell r="B3281" t="str">
            <v>OTOSCLEROSIS QUE AFECTA LA VENTANA OVAL, NO OBLITERANTE</v>
          </cell>
          <cell r="C3281" t="str">
            <v>063</v>
          </cell>
        </row>
        <row r="3282">
          <cell r="A3282" t="str">
            <v>H801</v>
          </cell>
          <cell r="B3282" t="str">
            <v>OTOSCLEROSIS QUE AFECTA LA VENTANA OVAL, OBLITERANTE</v>
          </cell>
          <cell r="C3282" t="str">
            <v>063</v>
          </cell>
        </row>
        <row r="3283">
          <cell r="A3283" t="str">
            <v>H802</v>
          </cell>
          <cell r="B3283" t="str">
            <v>OTOSCLEROSIS COCLEAR</v>
          </cell>
          <cell r="C3283" t="str">
            <v>063</v>
          </cell>
        </row>
        <row r="3284">
          <cell r="A3284" t="str">
            <v>H808</v>
          </cell>
          <cell r="B3284" t="str">
            <v>OTRAS OTOSCLEROSIS</v>
          </cell>
          <cell r="C3284" t="str">
            <v>063</v>
          </cell>
        </row>
        <row r="3285">
          <cell r="A3285" t="str">
            <v>H809</v>
          </cell>
          <cell r="B3285" t="str">
            <v>OTOSCLEROSIS, NO ESPECIFICADA</v>
          </cell>
          <cell r="C3285" t="str">
            <v>063</v>
          </cell>
        </row>
        <row r="3286">
          <cell r="A3286" t="str">
            <v>H81</v>
          </cell>
          <cell r="B3286" t="str">
            <v>TRASTORNOS DE LA FUNCION VESTIBULAR</v>
          </cell>
          <cell r="C3286" t="str">
            <v>063</v>
          </cell>
        </row>
        <row r="3287">
          <cell r="A3287" t="str">
            <v>H810</v>
          </cell>
          <cell r="B3287" t="str">
            <v>ENFERMEDAD DE MENIERE</v>
          </cell>
          <cell r="C3287" t="str">
            <v>063</v>
          </cell>
        </row>
        <row r="3288">
          <cell r="A3288" t="str">
            <v>H811</v>
          </cell>
          <cell r="B3288" t="str">
            <v>VERTIGO PAROXISTICO BENIGNO</v>
          </cell>
          <cell r="C3288" t="str">
            <v>063</v>
          </cell>
        </row>
        <row r="3289">
          <cell r="A3289" t="str">
            <v>H812</v>
          </cell>
          <cell r="B3289" t="str">
            <v>NEURONITIS VESTIBULAR</v>
          </cell>
          <cell r="C3289" t="str">
            <v>063</v>
          </cell>
        </row>
        <row r="3290">
          <cell r="A3290" t="str">
            <v>H813</v>
          </cell>
          <cell r="B3290" t="str">
            <v>OTROS VERTIGOS PERIFERICOS</v>
          </cell>
          <cell r="C3290" t="str">
            <v>063</v>
          </cell>
        </row>
        <row r="3291">
          <cell r="A3291" t="str">
            <v>H814</v>
          </cell>
          <cell r="B3291" t="str">
            <v>VERTIGO DE ORIGEN CENTRAL</v>
          </cell>
          <cell r="C3291" t="str">
            <v>063</v>
          </cell>
        </row>
        <row r="3292">
          <cell r="A3292" t="str">
            <v>H818</v>
          </cell>
          <cell r="B3292" t="str">
            <v>OTROS TRASTORNOS DE LA FUNCION VESTIBULAR</v>
          </cell>
          <cell r="C3292" t="str">
            <v>063</v>
          </cell>
        </row>
        <row r="3293">
          <cell r="A3293" t="str">
            <v>H819</v>
          </cell>
          <cell r="B3293" t="str">
            <v>TRASTORNO DE LA FUNCION VESTIBULAR, NO ESPECIFICADO</v>
          </cell>
          <cell r="C3293" t="str">
            <v>063</v>
          </cell>
        </row>
        <row r="3294">
          <cell r="A3294" t="str">
            <v>H83</v>
          </cell>
          <cell r="B3294" t="str">
            <v>OTORS TRASTORNOS DEL OIDO INTERNO</v>
          </cell>
          <cell r="C3294" t="str">
            <v>063</v>
          </cell>
        </row>
        <row r="3295">
          <cell r="A3295" t="str">
            <v>H830</v>
          </cell>
          <cell r="B3295" t="str">
            <v>LABERINTITIS</v>
          </cell>
          <cell r="C3295" t="str">
            <v>063</v>
          </cell>
        </row>
        <row r="3296">
          <cell r="A3296" t="str">
            <v>H831</v>
          </cell>
          <cell r="B3296" t="str">
            <v>FISTULA DEL LABERINTO</v>
          </cell>
          <cell r="C3296" t="str">
            <v>063</v>
          </cell>
        </row>
        <row r="3297">
          <cell r="A3297" t="str">
            <v>H832</v>
          </cell>
          <cell r="B3297" t="str">
            <v>DISFUNCION DEL LABERINTO</v>
          </cell>
          <cell r="C3297" t="str">
            <v>063</v>
          </cell>
        </row>
        <row r="3298">
          <cell r="A3298" t="str">
            <v>H833</v>
          </cell>
          <cell r="B3298" t="str">
            <v>EFECTOS DEL RUIDO SOBRE EL OIDO INTERNO</v>
          </cell>
          <cell r="C3298" t="str">
            <v>063</v>
          </cell>
        </row>
        <row r="3299">
          <cell r="A3299" t="str">
            <v>H838</v>
          </cell>
          <cell r="B3299" t="str">
            <v>OTROS TRASTORNOS ESPECIFICADOS DEL OIDO INTERNO</v>
          </cell>
          <cell r="C3299" t="str">
            <v>063</v>
          </cell>
        </row>
        <row r="3300">
          <cell r="A3300" t="str">
            <v>H839</v>
          </cell>
          <cell r="B3300" t="str">
            <v>TRASTORNO DEL OIDO INTERNO, NO ESPECIFICADO</v>
          </cell>
          <cell r="C3300" t="str">
            <v>063</v>
          </cell>
        </row>
        <row r="3301">
          <cell r="A3301" t="str">
            <v>H90</v>
          </cell>
          <cell r="B3301" t="str">
            <v>HIPOACUSIA CONDUCTIVA Y NEUROSENSORIAL</v>
          </cell>
          <cell r="C3301" t="str">
            <v>063</v>
          </cell>
        </row>
        <row r="3302">
          <cell r="A3302" t="str">
            <v>H900</v>
          </cell>
          <cell r="B3302" t="str">
            <v>HIPOACUSIA CONDUCTIVA BILATERAL</v>
          </cell>
          <cell r="C3302" t="str">
            <v>063</v>
          </cell>
        </row>
        <row r="3303">
          <cell r="A3303" t="str">
            <v>H901</v>
          </cell>
          <cell r="B3303" t="str">
            <v>HIPOACUSIA CONDUCTIVA, UNILATERAL CON AUDICION IRRESTRICTA CONTRAL.</v>
          </cell>
          <cell r="C3303" t="str">
            <v>063</v>
          </cell>
        </row>
        <row r="3304">
          <cell r="A3304" t="str">
            <v>H902</v>
          </cell>
          <cell r="B3304" t="str">
            <v>HIPOACUSIA CONDUCTIVA, SIN OTRA ESPECIFICACION</v>
          </cell>
          <cell r="C3304" t="str">
            <v>063</v>
          </cell>
        </row>
        <row r="3305">
          <cell r="A3305" t="str">
            <v>H903</v>
          </cell>
          <cell r="B3305" t="str">
            <v>HIPOACUSIA NEUROSENSORIAL, BILATERAL</v>
          </cell>
          <cell r="C3305" t="str">
            <v>063</v>
          </cell>
        </row>
        <row r="3306">
          <cell r="A3306" t="str">
            <v>H904</v>
          </cell>
          <cell r="B3306" t="str">
            <v>HIPOACUSIA NEUROSENSORIAL, UNILATERAL CON AUDICION</v>
          </cell>
          <cell r="C3306" t="str">
            <v>063</v>
          </cell>
        </row>
        <row r="3307">
          <cell r="A3307" t="str">
            <v>H905</v>
          </cell>
          <cell r="B3307" t="str">
            <v>HIPOACUSIA NEUROSENSORIAL, SIN OTRA ESPECIFICACION</v>
          </cell>
          <cell r="C3307" t="str">
            <v>063</v>
          </cell>
        </row>
        <row r="3308">
          <cell r="A3308" t="str">
            <v>H906</v>
          </cell>
          <cell r="B3308" t="str">
            <v>HIPOACUSIA MIXTA CONDUCTIVA Y NEUROSENSORIAL. BILATERAL</v>
          </cell>
          <cell r="C3308" t="str">
            <v>063</v>
          </cell>
        </row>
        <row r="3309">
          <cell r="A3309" t="str">
            <v>H907</v>
          </cell>
          <cell r="B3309" t="str">
            <v>HIPOACUSIA MIXTA CONDUC. Y NEUROSENSORIAL, UNILATERAL CON UADICION</v>
          </cell>
          <cell r="C3309" t="str">
            <v>063</v>
          </cell>
        </row>
        <row r="3310">
          <cell r="A3310" t="str">
            <v>H908</v>
          </cell>
          <cell r="B3310" t="str">
            <v>HIPOACUSIA MIXTA CONDUCTIVA Y NEUROSENSORIAL, NO ESPECIFICADA</v>
          </cell>
          <cell r="C3310" t="str">
            <v>063</v>
          </cell>
        </row>
        <row r="3311">
          <cell r="A3311" t="str">
            <v>H91</v>
          </cell>
          <cell r="B3311" t="str">
            <v>OTRAS HIPOACUSIAS</v>
          </cell>
          <cell r="C3311" t="str">
            <v>063</v>
          </cell>
        </row>
        <row r="3312">
          <cell r="A3312" t="str">
            <v>H910</v>
          </cell>
          <cell r="B3312" t="str">
            <v>HIPOACUSIA OTOTOXICA</v>
          </cell>
          <cell r="C3312" t="str">
            <v>063</v>
          </cell>
        </row>
        <row r="3313">
          <cell r="A3313" t="str">
            <v>H911</v>
          </cell>
          <cell r="B3313" t="str">
            <v>PRESBIACUSIA</v>
          </cell>
          <cell r="C3313" t="str">
            <v>063</v>
          </cell>
        </row>
        <row r="3314">
          <cell r="A3314" t="str">
            <v>H912</v>
          </cell>
          <cell r="B3314" t="str">
            <v>HIPOACUSIA SUBITA IDIOPATICA</v>
          </cell>
          <cell r="C3314" t="str">
            <v>063</v>
          </cell>
        </row>
        <row r="3315">
          <cell r="A3315" t="str">
            <v>H913</v>
          </cell>
          <cell r="B3315" t="str">
            <v>SORDUMUDEZ, NO CLASIFICADA EN OTRA PARTE</v>
          </cell>
          <cell r="C3315" t="str">
            <v>063</v>
          </cell>
        </row>
        <row r="3316">
          <cell r="A3316" t="str">
            <v>H918</v>
          </cell>
          <cell r="B3316" t="str">
            <v>OTRAS HIPOACUSIAS ESPECIFICADAS</v>
          </cell>
          <cell r="C3316" t="str">
            <v>063</v>
          </cell>
        </row>
        <row r="3317">
          <cell r="A3317" t="str">
            <v>H919</v>
          </cell>
          <cell r="B3317" t="str">
            <v>HIPOACUSIA, NO ESEPCIFICADA</v>
          </cell>
          <cell r="C3317" t="str">
            <v>063</v>
          </cell>
        </row>
        <row r="3318">
          <cell r="A3318" t="str">
            <v>H92</v>
          </cell>
          <cell r="B3318" t="str">
            <v>OTALGIA Y SECRECION DEL OIDO</v>
          </cell>
          <cell r="C3318" t="str">
            <v>063</v>
          </cell>
        </row>
        <row r="3319">
          <cell r="A3319" t="str">
            <v>H920</v>
          </cell>
          <cell r="B3319" t="str">
            <v>OTALGIA</v>
          </cell>
          <cell r="C3319" t="str">
            <v>063</v>
          </cell>
        </row>
        <row r="3320">
          <cell r="A3320" t="str">
            <v>H921</v>
          </cell>
          <cell r="B3320" t="str">
            <v>OTORREA</v>
          </cell>
          <cell r="C3320" t="str">
            <v>063</v>
          </cell>
        </row>
        <row r="3321">
          <cell r="A3321" t="str">
            <v>H922</v>
          </cell>
          <cell r="B3321" t="str">
            <v>OTORRAGIA</v>
          </cell>
          <cell r="C3321" t="str">
            <v>063</v>
          </cell>
        </row>
        <row r="3322">
          <cell r="A3322" t="str">
            <v>H93</v>
          </cell>
          <cell r="B3322" t="str">
            <v>OTROS TRASTORNOS DEL OIDO, NO CLASIFICADOS EN OTRA PARTE</v>
          </cell>
          <cell r="C3322" t="str">
            <v>063</v>
          </cell>
        </row>
        <row r="3323">
          <cell r="A3323" t="str">
            <v>H930</v>
          </cell>
          <cell r="B3323" t="str">
            <v>TRASTORNO DEGENERATIVO Y VASCULARES DEL OIDO</v>
          </cell>
          <cell r="C3323" t="str">
            <v>063</v>
          </cell>
        </row>
        <row r="3324">
          <cell r="A3324" t="str">
            <v>H931</v>
          </cell>
          <cell r="B3324" t="str">
            <v>TINNITUS</v>
          </cell>
          <cell r="C3324" t="str">
            <v>063</v>
          </cell>
        </row>
        <row r="3325">
          <cell r="A3325" t="str">
            <v>H932</v>
          </cell>
          <cell r="B3325" t="str">
            <v>OTRAS PERCEPCIONES AUDITIVAS ANORMALES</v>
          </cell>
          <cell r="C3325" t="str">
            <v>063</v>
          </cell>
        </row>
        <row r="3326">
          <cell r="A3326" t="str">
            <v>H933</v>
          </cell>
          <cell r="B3326" t="str">
            <v>TRASTORNOS DEL NERVIO AUDITIVO</v>
          </cell>
          <cell r="C3326" t="str">
            <v>063</v>
          </cell>
        </row>
        <row r="3327">
          <cell r="A3327" t="str">
            <v>H938</v>
          </cell>
          <cell r="B3327" t="str">
            <v>OTROS TRASTORNOS ESPECIFICADOS DEL OIDO</v>
          </cell>
          <cell r="C3327" t="str">
            <v>063</v>
          </cell>
        </row>
        <row r="3328">
          <cell r="A3328" t="str">
            <v>H939</v>
          </cell>
          <cell r="B3328" t="str">
            <v>TRASTORNO DEL OIDO, NO ESPECIFICADO</v>
          </cell>
          <cell r="C3328" t="str">
            <v>063</v>
          </cell>
        </row>
        <row r="3329">
          <cell r="A3329" t="str">
            <v>H95</v>
          </cell>
          <cell r="B3329" t="str">
            <v>TRASTORNOS DEL OIDO Y DE LA APOFISIS MASTOIDES CONSC. A PROCEDIMIENTO</v>
          </cell>
          <cell r="C3329" t="str">
            <v>063</v>
          </cell>
        </row>
        <row r="3330">
          <cell r="A3330" t="str">
            <v>H950</v>
          </cell>
          <cell r="B3330" t="str">
            <v>COLESTEATOMA RECURRENTE DE LA CAVIDAD RESULTANTE DE LA MASTOIDECT</v>
          </cell>
          <cell r="C3330" t="str">
            <v>063</v>
          </cell>
        </row>
        <row r="3331">
          <cell r="A3331" t="str">
            <v>H951</v>
          </cell>
          <cell r="B3331" t="str">
            <v>OTROS TRASTORNOS POSTERIORES A LA MASTOIDECTOMIA</v>
          </cell>
          <cell r="C3331" t="str">
            <v>063</v>
          </cell>
        </row>
        <row r="3332">
          <cell r="A3332" t="str">
            <v>H958</v>
          </cell>
          <cell r="B3332" t="str">
            <v>OTROS TRASTORNOS DEL OIDO Y LA APOFISIS MASTOIDES, CONSC. A PROCED.</v>
          </cell>
          <cell r="C3332" t="str">
            <v>063</v>
          </cell>
        </row>
        <row r="3333">
          <cell r="A3333" t="str">
            <v>H959</v>
          </cell>
          <cell r="B3333" t="str">
            <v>TRASTORNOS NO ESEPCIF. DEL OIDO Y DE LA APOFISIS MASTOIDES CONSEC.</v>
          </cell>
          <cell r="C3333" t="str">
            <v>063</v>
          </cell>
        </row>
        <row r="3334">
          <cell r="A3334" t="str">
            <v>HOSP</v>
          </cell>
          <cell r="B3334" t="str">
            <v xml:space="preserve"> VIGILANCIA DE LA DISPOSICION RESIDUOS HOSPITALARIOS</v>
          </cell>
          <cell r="C3334" t="str">
            <v>000</v>
          </cell>
        </row>
        <row r="3335">
          <cell r="A3335" t="str">
            <v>I00</v>
          </cell>
          <cell r="B3335" t="str">
            <v>FIEBRE REUMATICA SIN MENCION DE COMPLICACION CARDIACA</v>
          </cell>
          <cell r="C3335" t="str">
            <v>065</v>
          </cell>
        </row>
        <row r="3336">
          <cell r="A3336" t="str">
            <v>I01</v>
          </cell>
          <cell r="B3336" t="str">
            <v>FIEBRE REUMATICA CON COMPLICACION CARDIACA</v>
          </cell>
          <cell r="C3336" t="str">
            <v>065</v>
          </cell>
        </row>
        <row r="3337">
          <cell r="A3337" t="str">
            <v>I010</v>
          </cell>
          <cell r="B3337" t="str">
            <v>PERICARDITIS REUMATICA AGUDA</v>
          </cell>
          <cell r="C3337" t="str">
            <v>065</v>
          </cell>
        </row>
        <row r="3338">
          <cell r="A3338" t="str">
            <v>I011</v>
          </cell>
          <cell r="B3338" t="str">
            <v>ENDOCARDITIS REUMATICA AGUDA</v>
          </cell>
          <cell r="C3338" t="str">
            <v>065</v>
          </cell>
        </row>
        <row r="3339">
          <cell r="A3339" t="str">
            <v>I012</v>
          </cell>
          <cell r="B3339" t="str">
            <v>MICARDITIS REUMATICA AGUDA</v>
          </cell>
          <cell r="C3339" t="str">
            <v>065</v>
          </cell>
        </row>
        <row r="3340">
          <cell r="A3340" t="str">
            <v>I018</v>
          </cell>
          <cell r="B3340" t="str">
            <v>OTRAS ENFERMEDADES REUMATICAS AGUDAS DEL CORAZON</v>
          </cell>
          <cell r="C3340" t="str">
            <v>065</v>
          </cell>
        </row>
        <row r="3341">
          <cell r="A3341" t="str">
            <v>I019</v>
          </cell>
          <cell r="B3341" t="str">
            <v>ENFERMEDAD REUMATICO AGUDA DEL CORAZON, NO ESPECIFICADA</v>
          </cell>
          <cell r="C3341" t="str">
            <v>065</v>
          </cell>
        </row>
        <row r="3342">
          <cell r="A3342" t="str">
            <v>I02</v>
          </cell>
          <cell r="B3342" t="str">
            <v>COREA REUMATICA</v>
          </cell>
          <cell r="C3342" t="str">
            <v>065</v>
          </cell>
        </row>
        <row r="3343">
          <cell r="A3343" t="str">
            <v>I020</v>
          </cell>
          <cell r="B3343" t="str">
            <v>COREA REUMATICA CON COMPLICACION CARDIACA</v>
          </cell>
          <cell r="C3343" t="str">
            <v>065</v>
          </cell>
        </row>
        <row r="3344">
          <cell r="A3344" t="str">
            <v>I029</v>
          </cell>
          <cell r="B3344" t="str">
            <v>COREA REUMATICA SIN MENCION DE COMPLICACION CARDIACA</v>
          </cell>
          <cell r="C3344" t="str">
            <v>065</v>
          </cell>
        </row>
        <row r="3345">
          <cell r="A3345" t="str">
            <v>I05</v>
          </cell>
          <cell r="B3345" t="str">
            <v>ENFERMEDADES REUMATICAS DE LA VALVULA MITRAL</v>
          </cell>
          <cell r="C3345" t="str">
            <v>065</v>
          </cell>
        </row>
        <row r="3346">
          <cell r="A3346" t="str">
            <v>I050</v>
          </cell>
          <cell r="B3346" t="str">
            <v>ESTENOSIS MITRAL</v>
          </cell>
          <cell r="C3346" t="str">
            <v>065</v>
          </cell>
        </row>
        <row r="3347">
          <cell r="A3347" t="str">
            <v>I051</v>
          </cell>
          <cell r="B3347" t="str">
            <v>INSUFICIENCIA MITRAL REUMATICA</v>
          </cell>
          <cell r="C3347" t="str">
            <v>065</v>
          </cell>
        </row>
        <row r="3348">
          <cell r="A3348" t="str">
            <v>I052</v>
          </cell>
          <cell r="B3348" t="str">
            <v>ESTENOSIS MITRAL CON INSUFICIENCIA</v>
          </cell>
          <cell r="C3348" t="str">
            <v>065</v>
          </cell>
        </row>
        <row r="3349">
          <cell r="A3349" t="str">
            <v>I058</v>
          </cell>
          <cell r="B3349" t="str">
            <v>OTRAS ENFERMEDADES DE LA VALVULA MITRAL</v>
          </cell>
          <cell r="C3349" t="str">
            <v>065</v>
          </cell>
        </row>
        <row r="3350">
          <cell r="A3350" t="str">
            <v>I059</v>
          </cell>
          <cell r="B3350" t="str">
            <v>ENFERMEDAD VALVULAR MITRAL, NO ESPECIFICADA</v>
          </cell>
          <cell r="C3350" t="str">
            <v>065</v>
          </cell>
        </row>
        <row r="3351">
          <cell r="A3351" t="str">
            <v>I06</v>
          </cell>
          <cell r="B3351" t="str">
            <v>ENFERMEDADES REUMATICAS DE LA VALVULA AORTICA</v>
          </cell>
          <cell r="C3351" t="str">
            <v>065</v>
          </cell>
        </row>
        <row r="3352">
          <cell r="A3352" t="str">
            <v>I060</v>
          </cell>
          <cell r="B3352" t="str">
            <v>ESTENOSIS AORTICA REUMATICA</v>
          </cell>
          <cell r="C3352" t="str">
            <v>065</v>
          </cell>
        </row>
        <row r="3353">
          <cell r="A3353" t="str">
            <v>I061</v>
          </cell>
          <cell r="B3353" t="str">
            <v>INSUFICIENCIA AORTICA REUMATICA</v>
          </cell>
          <cell r="C3353" t="str">
            <v>065</v>
          </cell>
        </row>
        <row r="3354">
          <cell r="A3354" t="str">
            <v>I062</v>
          </cell>
          <cell r="B3354" t="str">
            <v>ESTENOSIS AORTICA REUMATICA CON INSUFICIENCIA</v>
          </cell>
          <cell r="C3354" t="str">
            <v>065</v>
          </cell>
        </row>
        <row r="3355">
          <cell r="A3355" t="str">
            <v>I068</v>
          </cell>
          <cell r="B3355" t="str">
            <v>OTRAS ENFERMEDADES REUMATICAS DE LA VALVULA AORTICA</v>
          </cell>
          <cell r="C3355" t="str">
            <v>065</v>
          </cell>
        </row>
        <row r="3356">
          <cell r="A3356" t="str">
            <v>I069</v>
          </cell>
          <cell r="B3356" t="str">
            <v>ENFERMEDAD VALVULAR AORTICA REUMATICA, NO ESPECIFICADA</v>
          </cell>
          <cell r="C3356" t="str">
            <v>065</v>
          </cell>
        </row>
        <row r="3357">
          <cell r="A3357" t="str">
            <v>I07</v>
          </cell>
          <cell r="B3357" t="str">
            <v>ENFERMEDADES REUMATICAS DE LA VALVULA TRICUSPIDE</v>
          </cell>
          <cell r="C3357" t="str">
            <v>065</v>
          </cell>
        </row>
        <row r="3358">
          <cell r="A3358" t="str">
            <v>I070</v>
          </cell>
          <cell r="B3358" t="str">
            <v>ESTENOSIS TRICUSPIDE</v>
          </cell>
          <cell r="C3358" t="str">
            <v>065</v>
          </cell>
        </row>
        <row r="3359">
          <cell r="A3359" t="str">
            <v>I071</v>
          </cell>
          <cell r="B3359" t="str">
            <v>INSUFICIENCIA TRICUSPIDE</v>
          </cell>
          <cell r="C3359" t="str">
            <v>065</v>
          </cell>
        </row>
        <row r="3360">
          <cell r="A3360" t="str">
            <v>I072</v>
          </cell>
          <cell r="B3360" t="str">
            <v>ESTENOSIS E INSUFICIENCIA TRICUSPIDE</v>
          </cell>
          <cell r="C3360" t="str">
            <v>065</v>
          </cell>
        </row>
        <row r="3361">
          <cell r="A3361" t="str">
            <v>I078</v>
          </cell>
          <cell r="B3361" t="str">
            <v>OTRAS ENFERMEDADES DE LA VALVULA TRICUSPIDE</v>
          </cell>
          <cell r="C3361" t="str">
            <v>065</v>
          </cell>
        </row>
        <row r="3362">
          <cell r="A3362" t="str">
            <v>I079</v>
          </cell>
          <cell r="B3362" t="str">
            <v>ENFERMEDAD DE LA VALVULA TRICUSPIDE, NO ESPECIFICADA</v>
          </cell>
          <cell r="C3362" t="str">
            <v>065</v>
          </cell>
        </row>
        <row r="3363">
          <cell r="A3363" t="str">
            <v>I08</v>
          </cell>
          <cell r="B3363" t="str">
            <v>ENFERMEDADES VALVULARES MULTIPLES</v>
          </cell>
          <cell r="C3363" t="str">
            <v>065</v>
          </cell>
        </row>
        <row r="3364">
          <cell r="A3364" t="str">
            <v>I080</v>
          </cell>
          <cell r="B3364" t="str">
            <v>TRASTORNOS DE LAS VALVULAS MITRAL Y AORTICA</v>
          </cell>
          <cell r="C3364" t="str">
            <v>065</v>
          </cell>
        </row>
        <row r="3365">
          <cell r="A3365" t="str">
            <v>I081</v>
          </cell>
          <cell r="B3365" t="str">
            <v>TRASTORNOS DE LAS VALVULAS MITRAL Y TICUSPIDE</v>
          </cell>
          <cell r="C3365" t="str">
            <v>065</v>
          </cell>
        </row>
        <row r="3366">
          <cell r="A3366" t="str">
            <v>I082</v>
          </cell>
          <cell r="B3366" t="str">
            <v>TRASTORNOS DE LAS VALVULAS AORTICA Y TRICUSPIDE</v>
          </cell>
          <cell r="C3366" t="str">
            <v>065</v>
          </cell>
        </row>
        <row r="3367">
          <cell r="A3367" t="str">
            <v>I083</v>
          </cell>
          <cell r="B3367" t="str">
            <v>TRASTORNOS COMBINADOS DE LAS VALVULAS MITRAL, TICUSPIDE Y AORTICA</v>
          </cell>
          <cell r="C3367" t="str">
            <v>065</v>
          </cell>
        </row>
        <row r="3368">
          <cell r="A3368" t="str">
            <v>I088</v>
          </cell>
          <cell r="B3368" t="str">
            <v>OTRAS ENFERMEDADES DE MULTIPLES VALVULAS</v>
          </cell>
          <cell r="C3368" t="str">
            <v>065</v>
          </cell>
        </row>
        <row r="3369">
          <cell r="A3369" t="str">
            <v>I089</v>
          </cell>
          <cell r="B3369" t="str">
            <v>ENFERMEDAD DE MULTIPLES VALVULAS, NO ESPECIFICADA</v>
          </cell>
          <cell r="C3369" t="str">
            <v>065</v>
          </cell>
        </row>
        <row r="3370">
          <cell r="A3370" t="str">
            <v>I09</v>
          </cell>
          <cell r="B3370" t="str">
            <v>OTRAS ENFERMEDADES REUMATICAS DEL CORAZON</v>
          </cell>
          <cell r="C3370" t="str">
            <v>065</v>
          </cell>
        </row>
        <row r="3371">
          <cell r="A3371" t="str">
            <v>I090</v>
          </cell>
          <cell r="B3371" t="str">
            <v>MIOCARDITIS REUMATICA</v>
          </cell>
          <cell r="C3371" t="str">
            <v>065</v>
          </cell>
        </row>
        <row r="3372">
          <cell r="A3372" t="str">
            <v>I091</v>
          </cell>
          <cell r="B3372" t="str">
            <v>ENFERMEDADES REUMATICAS DEL ENDOCARDIO, VALVULA NO ESPECIFICADA</v>
          </cell>
          <cell r="C3372" t="str">
            <v>065</v>
          </cell>
        </row>
        <row r="3373">
          <cell r="A3373" t="str">
            <v>I092</v>
          </cell>
          <cell r="B3373" t="str">
            <v>PERICARDITIS REUMATICAS CRONICA</v>
          </cell>
          <cell r="C3373" t="str">
            <v>065</v>
          </cell>
        </row>
        <row r="3374">
          <cell r="A3374" t="str">
            <v>I098</v>
          </cell>
          <cell r="B3374" t="str">
            <v>OTRAS ENFERMEDADES REUMATICAS ESPECIFICADAS DEL CORAZON</v>
          </cell>
          <cell r="C3374" t="str">
            <v>065</v>
          </cell>
        </row>
        <row r="3375">
          <cell r="A3375" t="str">
            <v>I099</v>
          </cell>
          <cell r="B3375" t="str">
            <v>ENFERMEDAD REUMATICA DEL CORAZON, NO ESPECIFICADA</v>
          </cell>
          <cell r="C3375" t="str">
            <v>065</v>
          </cell>
        </row>
        <row r="3376">
          <cell r="A3376" t="str">
            <v>I10</v>
          </cell>
          <cell r="B3376" t="str">
            <v>HIPERTENSION ESENCIAL (PRIMARIA)</v>
          </cell>
          <cell r="C3376" t="str">
            <v>066</v>
          </cell>
        </row>
        <row r="3377">
          <cell r="A3377" t="str">
            <v>I101</v>
          </cell>
          <cell r="B3377" t="str">
            <v>ENDOCARDITIS REUMATICA AGUDA</v>
          </cell>
          <cell r="C3377" t="str">
            <v>065</v>
          </cell>
        </row>
        <row r="3378">
          <cell r="A3378" t="str">
            <v>I11</v>
          </cell>
          <cell r="B3378" t="str">
            <v>EMFREMEDAD CARDIACA HIPERTENSIVA</v>
          </cell>
          <cell r="C3378" t="str">
            <v>066</v>
          </cell>
        </row>
        <row r="3379">
          <cell r="A3379" t="str">
            <v>I110</v>
          </cell>
          <cell r="B3379" t="str">
            <v>ENFERMEDAD CARDIACA HIPERTENSIVA CON INSUFICIENCIA</v>
          </cell>
          <cell r="C3379" t="str">
            <v>066</v>
          </cell>
        </row>
        <row r="3380">
          <cell r="A3380" t="str">
            <v>I119</v>
          </cell>
          <cell r="B3380" t="str">
            <v>ENFERMEDAD CARDIACA HIPERTENSIVA SIN INSUFICIENCA</v>
          </cell>
          <cell r="C3380" t="str">
            <v>066</v>
          </cell>
        </row>
        <row r="3381">
          <cell r="A3381" t="str">
            <v>I12</v>
          </cell>
          <cell r="B3381" t="str">
            <v>ENFERMEDAD RENAL HIPERTENSIVA</v>
          </cell>
          <cell r="C3381" t="str">
            <v>066</v>
          </cell>
        </row>
        <row r="3382">
          <cell r="A3382" t="str">
            <v>I120</v>
          </cell>
          <cell r="B3382" t="str">
            <v>ENFERMEDAD RENAL HIPERTENSIVA CON INSUFICIENCIA RENAL</v>
          </cell>
          <cell r="C3382" t="str">
            <v>066</v>
          </cell>
        </row>
        <row r="3383">
          <cell r="A3383" t="str">
            <v>I129</v>
          </cell>
          <cell r="B3383" t="str">
            <v>ENFERMEDAD RENAL HIPERTENSIVA SIN INSUFICIENCIA RENAL</v>
          </cell>
          <cell r="C3383" t="str">
            <v>066</v>
          </cell>
        </row>
        <row r="3384">
          <cell r="A3384" t="str">
            <v>I13</v>
          </cell>
          <cell r="B3384" t="str">
            <v>ENFERMEDAD CARDIORRENAL HIPERTENSIVA</v>
          </cell>
          <cell r="C3384" t="str">
            <v>066</v>
          </cell>
        </row>
        <row r="3385">
          <cell r="A3385" t="str">
            <v>I130</v>
          </cell>
          <cell r="B3385" t="str">
            <v>ENFERMEDAD CARDIORRENAL HIPERTENSIVA CON INSUF. CARDIACA (CONGEST)</v>
          </cell>
          <cell r="C3385" t="str">
            <v>066</v>
          </cell>
        </row>
        <row r="3386">
          <cell r="A3386" t="str">
            <v>I131</v>
          </cell>
          <cell r="B3386" t="str">
            <v>ENFERMEDAD CARDIORRENAL HIPERT. CON INSUFICIENCIA RENAL</v>
          </cell>
          <cell r="C3386" t="str">
            <v>066</v>
          </cell>
        </row>
        <row r="3387">
          <cell r="A3387" t="str">
            <v>I132</v>
          </cell>
          <cell r="B3387" t="str">
            <v>ENFERMEDAD CARDIORRENAL HIPERT. CON INSUF. CARDIACA Y RENAL (CONG.)</v>
          </cell>
          <cell r="C3387" t="str">
            <v>066</v>
          </cell>
        </row>
        <row r="3388">
          <cell r="A3388" t="str">
            <v>I139</v>
          </cell>
          <cell r="B3388" t="str">
            <v>ENFERMEDAD CARDIORRENAL HIPERTENSIVA, NO ESPECIFICADA</v>
          </cell>
          <cell r="C3388" t="str">
            <v>066</v>
          </cell>
        </row>
        <row r="3389">
          <cell r="A3389" t="str">
            <v>I15</v>
          </cell>
          <cell r="B3389" t="str">
            <v>HIPERTENSION SECUNDARIA</v>
          </cell>
          <cell r="C3389" t="str">
            <v>066</v>
          </cell>
        </row>
        <row r="3390">
          <cell r="A3390" t="str">
            <v>I150</v>
          </cell>
          <cell r="B3390" t="str">
            <v>HIPERTENSION RENOVASCULAR</v>
          </cell>
          <cell r="C3390" t="str">
            <v>066</v>
          </cell>
        </row>
        <row r="3391">
          <cell r="A3391" t="str">
            <v>I151</v>
          </cell>
          <cell r="B3391" t="str">
            <v>HIPERTENSION SECUNDARIA A OTROS TRASTORNOS RENALES</v>
          </cell>
          <cell r="C3391" t="str">
            <v>066</v>
          </cell>
        </row>
        <row r="3392">
          <cell r="A3392" t="str">
            <v>I152</v>
          </cell>
          <cell r="B3392" t="str">
            <v>HIPERTENSION SECUNDARIA A TRASTORNOS ENDOCRINOS</v>
          </cell>
          <cell r="C3392" t="str">
            <v>066</v>
          </cell>
        </row>
        <row r="3393">
          <cell r="A3393" t="str">
            <v>I158</v>
          </cell>
          <cell r="B3393" t="str">
            <v>OTROS TIPOS DE HIPERTENSION SECUNDARIA</v>
          </cell>
          <cell r="C3393" t="str">
            <v>066</v>
          </cell>
        </row>
        <row r="3394">
          <cell r="A3394" t="str">
            <v>I159</v>
          </cell>
          <cell r="B3394" t="str">
            <v>HIPERTENSION SECUNDARIA, NO ESPECIFICADA</v>
          </cell>
          <cell r="C3394" t="str">
            <v>066</v>
          </cell>
        </row>
        <row r="3395">
          <cell r="A3395" t="str">
            <v>I20</v>
          </cell>
          <cell r="B3395" t="str">
            <v>ANGINA DE PECHO</v>
          </cell>
          <cell r="C3395" t="str">
            <v>067</v>
          </cell>
        </row>
        <row r="3396">
          <cell r="A3396" t="str">
            <v>I200</v>
          </cell>
          <cell r="B3396" t="str">
            <v>ANGINA INESTABLE</v>
          </cell>
          <cell r="C3396" t="str">
            <v>067</v>
          </cell>
        </row>
        <row r="3397">
          <cell r="A3397" t="str">
            <v>I201</v>
          </cell>
          <cell r="B3397" t="str">
            <v>ANGINA DE PECHO CON ESPASMO DOCUMENTADO</v>
          </cell>
          <cell r="C3397" t="str">
            <v>067</v>
          </cell>
        </row>
        <row r="3398">
          <cell r="A3398" t="str">
            <v>I208</v>
          </cell>
          <cell r="B3398" t="str">
            <v>OTRAS FORMAS ESPECIFICADAS DE ANGINA DE PECHO</v>
          </cell>
          <cell r="C3398" t="str">
            <v>067</v>
          </cell>
        </row>
        <row r="3399">
          <cell r="A3399" t="str">
            <v>I209</v>
          </cell>
          <cell r="B3399" t="str">
            <v>ANGINA DE PECHO, NO ESPECIFICADA</v>
          </cell>
          <cell r="C3399" t="str">
            <v>067</v>
          </cell>
        </row>
        <row r="3400">
          <cell r="A3400" t="str">
            <v>I21</v>
          </cell>
          <cell r="B3400" t="str">
            <v>INFARTO AGUDO DEL MIOCARDIO</v>
          </cell>
          <cell r="C3400" t="str">
            <v>067</v>
          </cell>
        </row>
        <row r="3401">
          <cell r="A3401" t="str">
            <v>I210</v>
          </cell>
          <cell r="B3401" t="str">
            <v>INFARTO TRASMURAL AGUDO DEL MIOCARDIO DE LA PARED ANTERIOR</v>
          </cell>
          <cell r="C3401" t="str">
            <v>067</v>
          </cell>
        </row>
        <row r="3402">
          <cell r="A3402" t="str">
            <v>I211</v>
          </cell>
          <cell r="B3402" t="str">
            <v>INFARTO TRANSMURAL AGUDO DEL MIOCARDIO DE LA PARED INFERIOR</v>
          </cell>
          <cell r="C3402" t="str">
            <v>067</v>
          </cell>
        </row>
        <row r="3403">
          <cell r="A3403" t="str">
            <v>I212</v>
          </cell>
          <cell r="B3403" t="str">
            <v>INFARTO AGUDO TRANSMURAL DEL MIOCARDIO DE OTROS SITIOS</v>
          </cell>
          <cell r="C3403" t="str">
            <v>067</v>
          </cell>
        </row>
        <row r="3404">
          <cell r="A3404" t="str">
            <v>I213</v>
          </cell>
          <cell r="B3404" t="str">
            <v>INFARTO TRANSMURAL AGUDO DEL MIOCARDIO, DE SITIO, NO ESPECIFICADO</v>
          </cell>
          <cell r="C3404" t="str">
            <v>067</v>
          </cell>
        </row>
        <row r="3405">
          <cell r="A3405" t="str">
            <v>I214</v>
          </cell>
          <cell r="B3405" t="str">
            <v>INFARTO SUBENDOCARDICO AGUDO DEL MIOCARDIO</v>
          </cell>
          <cell r="C3405" t="str">
            <v>067</v>
          </cell>
        </row>
        <row r="3406">
          <cell r="A3406" t="str">
            <v>I219</v>
          </cell>
          <cell r="B3406" t="str">
            <v>INFARTO AGUDO DEL MIOCARDIO, SIN OTRA ESPECIFICACION</v>
          </cell>
          <cell r="C3406" t="str">
            <v>067</v>
          </cell>
        </row>
        <row r="3407">
          <cell r="A3407" t="str">
            <v>I22</v>
          </cell>
          <cell r="B3407" t="str">
            <v>INFARTO SUBSECUENTE DEL MIOCARDIO</v>
          </cell>
          <cell r="C3407" t="str">
            <v>067</v>
          </cell>
        </row>
        <row r="3408">
          <cell r="A3408" t="str">
            <v>I220</v>
          </cell>
          <cell r="B3408" t="str">
            <v>INFARTO SUBSECUENTE DEL MIOCARDIO DE LA PARED ANTERIOR</v>
          </cell>
          <cell r="C3408" t="str">
            <v>067</v>
          </cell>
        </row>
        <row r="3409">
          <cell r="A3409" t="str">
            <v>I221</v>
          </cell>
          <cell r="B3409" t="str">
            <v>INFARTO SUBSECUENTE DEL MIOCARDIO DE LA PARED INFERIOR</v>
          </cell>
          <cell r="C3409" t="str">
            <v>067</v>
          </cell>
        </row>
        <row r="3410">
          <cell r="A3410" t="str">
            <v>I228</v>
          </cell>
          <cell r="B3410" t="str">
            <v>INFARTO SUBSECUENTE DEL MIOCARDIO DE OTROS SITIOS</v>
          </cell>
          <cell r="C3410" t="str">
            <v>067</v>
          </cell>
        </row>
        <row r="3411">
          <cell r="A3411" t="str">
            <v>I229</v>
          </cell>
          <cell r="B3411" t="str">
            <v>INFARTO SUBSECUENTE DEL MIOCARDIO, DE PARTE NO ESPECIFICADA</v>
          </cell>
          <cell r="C3411" t="str">
            <v>067</v>
          </cell>
        </row>
        <row r="3412">
          <cell r="A3412" t="str">
            <v>I23</v>
          </cell>
          <cell r="B3412" t="str">
            <v>CIERTAS COMPLIC. PRESENTES POSTERIORES AL INFARTO AGUDO DEL MIOCADIO</v>
          </cell>
          <cell r="C3412" t="str">
            <v>067</v>
          </cell>
        </row>
        <row r="3413">
          <cell r="A3413" t="str">
            <v>I230</v>
          </cell>
          <cell r="B3413" t="str">
            <v>HEMOPERICARDIO COMO COMPLIC. PRESENTE POSTERIOR AL INFARTO AGUDO</v>
          </cell>
          <cell r="C3413" t="str">
            <v>067</v>
          </cell>
        </row>
        <row r="3414">
          <cell r="A3414" t="str">
            <v>I231</v>
          </cell>
          <cell r="B3414" t="str">
            <v>DEFECTO DEL TABIQUE AURICULAR COMO COMPL. PRESENTE POST. AL INFARTO</v>
          </cell>
          <cell r="C3414" t="str">
            <v>067</v>
          </cell>
        </row>
        <row r="3415">
          <cell r="A3415" t="str">
            <v>I232</v>
          </cell>
          <cell r="B3415" t="str">
            <v>DEFECTO DEL TABIQUE VENTRICULAR COMO COMPL. POST. AL INFARTO DEL MIO</v>
          </cell>
          <cell r="C3415" t="str">
            <v>067</v>
          </cell>
        </row>
        <row r="3416">
          <cell r="A3416" t="str">
            <v>I233</v>
          </cell>
          <cell r="B3416" t="str">
            <v>RUPTURA DE LA PARED CARDIACA SIN HEMOPERICARDIO COMO COMPL. PRES</v>
          </cell>
          <cell r="C3416" t="str">
            <v>067</v>
          </cell>
        </row>
        <row r="3417">
          <cell r="A3417" t="str">
            <v>I234</v>
          </cell>
          <cell r="B3417" t="str">
            <v>RUPTURA DE LAS CUERDAS TENDINOSAS COMO COMPL. PRES. POST. AL INFARTO</v>
          </cell>
          <cell r="C3417" t="str">
            <v>067</v>
          </cell>
        </row>
        <row r="3418">
          <cell r="A3418" t="str">
            <v>I235</v>
          </cell>
          <cell r="B3418" t="str">
            <v>RUPTURA DE MUSCULO PAPILAR COMO COMPL. PRES. POST. AL INFARTO</v>
          </cell>
          <cell r="C3418" t="str">
            <v>067</v>
          </cell>
        </row>
        <row r="3419">
          <cell r="A3419" t="str">
            <v>I236</v>
          </cell>
          <cell r="B3419" t="str">
            <v>TROMBOSIS DE LA AURICULA, APENDICE AURICULAR Y VENTRICULO COMO COMPL.</v>
          </cell>
          <cell r="C3419" t="str">
            <v>067</v>
          </cell>
        </row>
        <row r="3420">
          <cell r="A3420" t="str">
            <v>I238</v>
          </cell>
          <cell r="B3420" t="str">
            <v>OTRAS COMPL. PRESENTES POST. AL INFARTO AGUDO DEL MIOCARDIO</v>
          </cell>
          <cell r="C3420" t="str">
            <v>067</v>
          </cell>
        </row>
        <row r="3421">
          <cell r="A3421" t="str">
            <v>I24</v>
          </cell>
          <cell r="B3421" t="str">
            <v>OTRAS ENFERMEDADES ISQUEMICAS AGUDAS DEL CORAZON</v>
          </cell>
          <cell r="C3421" t="str">
            <v>067</v>
          </cell>
        </row>
        <row r="3422">
          <cell r="A3422" t="str">
            <v>I240</v>
          </cell>
          <cell r="B3422" t="str">
            <v>TROMBOSIS CORONARIA QUE NO RESULTA EN INFARTO DEL MIOCARDIO</v>
          </cell>
          <cell r="C3422" t="str">
            <v>067</v>
          </cell>
        </row>
        <row r="3423">
          <cell r="A3423" t="str">
            <v>I241</v>
          </cell>
          <cell r="B3423" t="str">
            <v>SINDROME DE DRESSIER</v>
          </cell>
          <cell r="C3423" t="str">
            <v>067</v>
          </cell>
        </row>
        <row r="3424">
          <cell r="A3424" t="str">
            <v>I248</v>
          </cell>
          <cell r="B3424" t="str">
            <v>OTRAS FORMAS DE ENFERMEDADES ISQUEMICA AGUDA DEL CORAZON</v>
          </cell>
          <cell r="C3424" t="str">
            <v>067</v>
          </cell>
        </row>
        <row r="3425">
          <cell r="A3425" t="str">
            <v>I249</v>
          </cell>
          <cell r="B3425" t="str">
            <v>ENFERMEDAD ISQUEMICA AGUDA DEL CORAZON, NO ESPECIFICADA</v>
          </cell>
          <cell r="C3425" t="str">
            <v>067</v>
          </cell>
        </row>
        <row r="3426">
          <cell r="A3426" t="str">
            <v>I25</v>
          </cell>
          <cell r="B3426" t="str">
            <v>ENFERMEDAD ISQUEMICA CRONICA DEL CORAZON</v>
          </cell>
          <cell r="C3426" t="str">
            <v>067</v>
          </cell>
        </row>
        <row r="3427">
          <cell r="A3427" t="str">
            <v>I250</v>
          </cell>
          <cell r="B3427" t="str">
            <v>ENFERMEDAD CARDIOVASCULAR ATEROSCLEROTICA, ASI DESCRITA</v>
          </cell>
          <cell r="C3427" t="str">
            <v>067</v>
          </cell>
        </row>
        <row r="3428">
          <cell r="A3428" t="str">
            <v>I251</v>
          </cell>
          <cell r="B3428" t="str">
            <v>ENFERMEDAD ATEROSCLEROTICA DEL CORAZON</v>
          </cell>
          <cell r="C3428" t="str">
            <v>067</v>
          </cell>
        </row>
        <row r="3429">
          <cell r="A3429" t="str">
            <v>I252</v>
          </cell>
          <cell r="B3429" t="str">
            <v>INFARTO ANTIGUO DEL MIOCARDIO</v>
          </cell>
          <cell r="C3429" t="str">
            <v>067</v>
          </cell>
        </row>
        <row r="3430">
          <cell r="A3430" t="str">
            <v>I253</v>
          </cell>
          <cell r="B3430" t="str">
            <v>ANEURISMA  CARDIACO</v>
          </cell>
          <cell r="C3430" t="str">
            <v>067</v>
          </cell>
        </row>
        <row r="3431">
          <cell r="A3431" t="str">
            <v>I254</v>
          </cell>
          <cell r="B3431" t="str">
            <v>ANEURIMA DE ARTERIA CORONARIA</v>
          </cell>
          <cell r="C3431" t="str">
            <v>067</v>
          </cell>
        </row>
        <row r="3432">
          <cell r="A3432" t="str">
            <v>I255</v>
          </cell>
          <cell r="B3432" t="str">
            <v>CARDIOMIOPATIA ISQUEMICA</v>
          </cell>
          <cell r="C3432" t="str">
            <v>067</v>
          </cell>
        </row>
        <row r="3433">
          <cell r="A3433" t="str">
            <v>I256</v>
          </cell>
          <cell r="B3433" t="str">
            <v>ISQUEMIA SILENTE DEL MIOCARDIO</v>
          </cell>
          <cell r="C3433" t="str">
            <v>067</v>
          </cell>
        </row>
        <row r="3434">
          <cell r="A3434" t="str">
            <v>I258</v>
          </cell>
          <cell r="B3434" t="str">
            <v>OTRAS FORMAS DE ENFERMEDAD ISQUEMICA CRONICA DEL CORAZON</v>
          </cell>
          <cell r="C3434" t="str">
            <v>067</v>
          </cell>
        </row>
        <row r="3435">
          <cell r="A3435" t="str">
            <v>I259</v>
          </cell>
          <cell r="B3435" t="str">
            <v>ENFERMEDAD ISQUEMICA CRONICA DEL CORAZON, NO ESPECIFICADA</v>
          </cell>
          <cell r="C3435" t="str">
            <v>067</v>
          </cell>
        </row>
        <row r="3436">
          <cell r="A3436" t="str">
            <v>I26</v>
          </cell>
          <cell r="B3436" t="str">
            <v>EMBOLIA PULMONAR</v>
          </cell>
          <cell r="C3436" t="str">
            <v>068</v>
          </cell>
        </row>
        <row r="3437">
          <cell r="A3437" t="str">
            <v>I260</v>
          </cell>
          <cell r="B3437" t="str">
            <v>EMBOLIA PULMONAR CON MENCION DE CORAZON PULMONAR AGUDO</v>
          </cell>
          <cell r="C3437" t="str">
            <v>068</v>
          </cell>
        </row>
        <row r="3438">
          <cell r="A3438" t="str">
            <v>I269</v>
          </cell>
          <cell r="B3438" t="str">
            <v>EMBOLIA PULMONAR SIN MENCION DE CORAZON PULMONAR AGUDO</v>
          </cell>
          <cell r="C3438" t="str">
            <v>068</v>
          </cell>
        </row>
        <row r="3439">
          <cell r="A3439" t="str">
            <v>I27</v>
          </cell>
          <cell r="B3439" t="str">
            <v>OTRAS ENFERMEDADES CARDIOPULMONARES</v>
          </cell>
          <cell r="C3439" t="str">
            <v>068</v>
          </cell>
        </row>
        <row r="3440">
          <cell r="A3440" t="str">
            <v>I270</v>
          </cell>
          <cell r="B3440" t="str">
            <v>HIPERTESION PULMONAR PRIMARIA</v>
          </cell>
          <cell r="C3440" t="str">
            <v>068</v>
          </cell>
        </row>
        <row r="3441">
          <cell r="A3441" t="str">
            <v>I271</v>
          </cell>
          <cell r="B3441" t="str">
            <v>ENFERMEDAD CIFOSCOLIOTICA DEL CORAZON</v>
          </cell>
          <cell r="C3441" t="str">
            <v>068</v>
          </cell>
        </row>
        <row r="3442">
          <cell r="A3442" t="str">
            <v>I278</v>
          </cell>
          <cell r="B3442" t="str">
            <v>OTRAS ENFERMEDADES CARDIOPULMONARES ESPECIFICADAS</v>
          </cell>
          <cell r="C3442" t="str">
            <v>068</v>
          </cell>
        </row>
        <row r="3443">
          <cell r="A3443" t="str">
            <v>I279</v>
          </cell>
          <cell r="B3443" t="str">
            <v>ENFERMEDAD PULMONAR DEL CORAZON, NO ESPECIFICADO</v>
          </cell>
          <cell r="C3443" t="str">
            <v>068</v>
          </cell>
        </row>
        <row r="3444">
          <cell r="A3444" t="str">
            <v>I28</v>
          </cell>
          <cell r="B3444" t="str">
            <v>OTRAS ENFERMEDADES DE LOS VASOS PULMONARES</v>
          </cell>
          <cell r="C3444" t="str">
            <v>068</v>
          </cell>
        </row>
        <row r="3445">
          <cell r="A3445" t="str">
            <v>I280</v>
          </cell>
          <cell r="B3445" t="str">
            <v>FISTULA ARTERIOVENOSA DE LOS VASOS PULMONARES</v>
          </cell>
          <cell r="C3445" t="str">
            <v>068</v>
          </cell>
        </row>
        <row r="3446">
          <cell r="A3446" t="str">
            <v>I281</v>
          </cell>
          <cell r="B3446" t="str">
            <v>ANEURISMA DE LA ARTERIA PULMONAR</v>
          </cell>
          <cell r="C3446" t="str">
            <v>068</v>
          </cell>
        </row>
        <row r="3447">
          <cell r="A3447" t="str">
            <v>I288</v>
          </cell>
          <cell r="B3447" t="str">
            <v>OTRAS ENFERMEDADES ESPECIFICADAS DE LOS VASOS</v>
          </cell>
          <cell r="C3447" t="str">
            <v>068</v>
          </cell>
        </row>
        <row r="3448">
          <cell r="A3448" t="str">
            <v>I289</v>
          </cell>
          <cell r="B3448" t="str">
            <v>ENFERMEDAD DE LOS VASOS PULMONARES, NO ESPECIFICADA</v>
          </cell>
          <cell r="C3448" t="str">
            <v>068</v>
          </cell>
        </row>
        <row r="3449">
          <cell r="A3449" t="str">
            <v>I30</v>
          </cell>
          <cell r="B3449" t="str">
            <v>PERICARDITIS AGUDA</v>
          </cell>
          <cell r="C3449" t="str">
            <v>068</v>
          </cell>
        </row>
        <row r="3450">
          <cell r="A3450" t="str">
            <v>I300</v>
          </cell>
          <cell r="B3450" t="str">
            <v>PERICARDITIS IDIOPATICA AGUDA INESPECIFICA</v>
          </cell>
          <cell r="C3450" t="str">
            <v>068</v>
          </cell>
        </row>
        <row r="3451">
          <cell r="A3451" t="str">
            <v>I301</v>
          </cell>
          <cell r="B3451" t="str">
            <v>PERICARDITIS INFECCIOSA</v>
          </cell>
          <cell r="C3451" t="str">
            <v>068</v>
          </cell>
        </row>
        <row r="3452">
          <cell r="A3452" t="str">
            <v>I308</v>
          </cell>
          <cell r="B3452" t="str">
            <v>OTRAS FORMAS DE PERICARDITIS AGUDA</v>
          </cell>
          <cell r="C3452" t="str">
            <v>068</v>
          </cell>
        </row>
        <row r="3453">
          <cell r="A3453" t="str">
            <v>I309</v>
          </cell>
          <cell r="B3453" t="str">
            <v>PERICARDITIS AGUDA, NO ESPECIFICADA</v>
          </cell>
          <cell r="C3453" t="str">
            <v>068</v>
          </cell>
        </row>
        <row r="3454">
          <cell r="A3454" t="str">
            <v>I31</v>
          </cell>
          <cell r="B3454" t="str">
            <v>OTRAS ENFERMEDADES DEL PERICARDIO</v>
          </cell>
          <cell r="C3454" t="str">
            <v>068</v>
          </cell>
        </row>
        <row r="3455">
          <cell r="A3455" t="str">
            <v>I310</v>
          </cell>
          <cell r="B3455" t="str">
            <v>PERICARDITIS CRONICA ADHESIVA</v>
          </cell>
          <cell r="C3455" t="str">
            <v>068</v>
          </cell>
        </row>
        <row r="3456">
          <cell r="A3456" t="str">
            <v>I311</v>
          </cell>
          <cell r="B3456" t="str">
            <v>PERICARDITIS CONSTRICTIVA CRONICA</v>
          </cell>
          <cell r="C3456" t="str">
            <v>068</v>
          </cell>
        </row>
        <row r="3457">
          <cell r="A3457" t="str">
            <v>I312</v>
          </cell>
          <cell r="B3457" t="str">
            <v>HEMOPERICARDIO, NO CLASIFICADO EN OTRA PARTE</v>
          </cell>
          <cell r="C3457" t="str">
            <v>068</v>
          </cell>
        </row>
        <row r="3458">
          <cell r="A3458" t="str">
            <v>I313</v>
          </cell>
          <cell r="B3458" t="str">
            <v>DERRAME PERICARDIO (NO INFLAMATORIO)</v>
          </cell>
          <cell r="C3458" t="str">
            <v>068</v>
          </cell>
        </row>
        <row r="3459">
          <cell r="A3459" t="str">
            <v>I318</v>
          </cell>
          <cell r="B3459" t="str">
            <v>OTRAS ENFERMEDADES ESPECIFICADAS DEL PERICARDIO</v>
          </cell>
          <cell r="C3459" t="str">
            <v>068</v>
          </cell>
        </row>
        <row r="3460">
          <cell r="A3460" t="str">
            <v>I319</v>
          </cell>
          <cell r="B3460" t="str">
            <v>EBFERMEDAD DEL PERICARDIO, NO ESPECIFICADA</v>
          </cell>
          <cell r="C3460" t="str">
            <v>068</v>
          </cell>
        </row>
        <row r="3461">
          <cell r="A3461" t="str">
            <v>I33</v>
          </cell>
          <cell r="B3461" t="str">
            <v>ENDOCARDITIS AGUDA Y SUBAGUDA</v>
          </cell>
          <cell r="C3461" t="str">
            <v>068</v>
          </cell>
        </row>
        <row r="3462">
          <cell r="A3462" t="str">
            <v>I330</v>
          </cell>
          <cell r="B3462" t="str">
            <v>ENDOCARDITIS INFECCIOSA AGUDA Y SUBAGUDA</v>
          </cell>
          <cell r="C3462" t="str">
            <v>068</v>
          </cell>
        </row>
        <row r="3463">
          <cell r="A3463" t="str">
            <v>I339</v>
          </cell>
          <cell r="B3463" t="str">
            <v>ENDOCARDITIS AGUDA, NO ESPECIFICADA</v>
          </cell>
          <cell r="C3463" t="str">
            <v>068</v>
          </cell>
        </row>
        <row r="3464">
          <cell r="A3464" t="str">
            <v>I34</v>
          </cell>
          <cell r="B3464" t="str">
            <v>TRASTORNOS NO REUMATICOS DE LA VALVULA MITRAL</v>
          </cell>
          <cell r="C3464" t="str">
            <v>068</v>
          </cell>
        </row>
        <row r="3465">
          <cell r="A3465" t="str">
            <v>I340</v>
          </cell>
          <cell r="B3465" t="str">
            <v>INSUFICIENCIA (DE LA VALVULA) MITRAL</v>
          </cell>
          <cell r="C3465" t="str">
            <v>068</v>
          </cell>
        </row>
        <row r="3466">
          <cell r="A3466" t="str">
            <v>I341</v>
          </cell>
          <cell r="B3466" t="str">
            <v>PROLAPSO (DE LA VALVULA) MITRAL</v>
          </cell>
          <cell r="C3466" t="str">
            <v>068</v>
          </cell>
        </row>
        <row r="3467">
          <cell r="A3467" t="str">
            <v>I342</v>
          </cell>
          <cell r="B3467" t="str">
            <v>ESTENOSIS (DE LA VALVULA) MITRAL, REUMATICA</v>
          </cell>
          <cell r="C3467" t="str">
            <v>068</v>
          </cell>
        </row>
        <row r="3468">
          <cell r="A3468" t="str">
            <v>I348</v>
          </cell>
          <cell r="B3468" t="str">
            <v>OTROS TRASTORNOS NO REUMATICOS DE LA VALVULA MITRAL</v>
          </cell>
          <cell r="C3468" t="str">
            <v>068</v>
          </cell>
        </row>
        <row r="3469">
          <cell r="A3469" t="str">
            <v>I349</v>
          </cell>
          <cell r="B3469" t="str">
            <v>TRASTORNOS MITRAL NO REUMATICO, NO ESPECIFICADO</v>
          </cell>
          <cell r="C3469" t="str">
            <v>068</v>
          </cell>
        </row>
        <row r="3470">
          <cell r="A3470" t="str">
            <v>I35</v>
          </cell>
          <cell r="B3470" t="str">
            <v>TRASTORNOS NO REUMATICOS DE LA VALVULA AORTICA</v>
          </cell>
          <cell r="C3470" t="str">
            <v>068</v>
          </cell>
        </row>
        <row r="3471">
          <cell r="A3471" t="str">
            <v>I350</v>
          </cell>
          <cell r="B3471" t="str">
            <v>ESTENOSIS (DE LA VALVULA) AORTICA</v>
          </cell>
          <cell r="C3471" t="str">
            <v>068</v>
          </cell>
        </row>
        <row r="3472">
          <cell r="A3472" t="str">
            <v>I351</v>
          </cell>
          <cell r="B3472" t="str">
            <v>INSUFICIENCIA (DE LA VALVULA) AORTICA</v>
          </cell>
          <cell r="C3472" t="str">
            <v>068</v>
          </cell>
        </row>
        <row r="3473">
          <cell r="A3473" t="str">
            <v>I352</v>
          </cell>
          <cell r="B3473" t="str">
            <v>ESTENOSIS (DE LA VALVULA) AORTICA CON INSUFICIENCIA</v>
          </cell>
          <cell r="C3473" t="str">
            <v>068</v>
          </cell>
        </row>
        <row r="3474">
          <cell r="A3474" t="str">
            <v>I358</v>
          </cell>
          <cell r="B3474" t="str">
            <v>OTROS TRASTORNOS DE LA VALVULA AORTICA</v>
          </cell>
          <cell r="C3474" t="str">
            <v>068</v>
          </cell>
        </row>
        <row r="3475">
          <cell r="A3475" t="str">
            <v>I359</v>
          </cell>
          <cell r="B3475" t="str">
            <v>TRASTORNO DE LA VALVULA AORTICA, NO ESPECIFICADA</v>
          </cell>
          <cell r="C3475" t="str">
            <v>068</v>
          </cell>
        </row>
        <row r="3476">
          <cell r="A3476" t="str">
            <v>I36X</v>
          </cell>
          <cell r="B3476" t="str">
            <v>TRASTORNOS NO REUMATICOS DE LA VALVULA TRICUSPIDE</v>
          </cell>
          <cell r="C3476" t="str">
            <v>068</v>
          </cell>
        </row>
        <row r="3477">
          <cell r="A3477" t="str">
            <v>I360</v>
          </cell>
          <cell r="B3477" t="str">
            <v>ESTENOSIS NO REUMATICOS (DE LA VALVULA) TRICUSPIDE</v>
          </cell>
          <cell r="C3477" t="str">
            <v>068</v>
          </cell>
        </row>
        <row r="3478">
          <cell r="A3478" t="str">
            <v>I361</v>
          </cell>
          <cell r="B3478" t="str">
            <v>INSUFICIENCIA NO REUMATICA (DE LA VALVULA) TRICUSPIDE</v>
          </cell>
          <cell r="C3478" t="str">
            <v>068</v>
          </cell>
        </row>
        <row r="3479">
          <cell r="A3479" t="str">
            <v>I362</v>
          </cell>
          <cell r="B3479" t="str">
            <v>ESTENOSIS CON INSUFICIENCIA NO REUMATICA( DE LA VALVULA) TICUSPIDE</v>
          </cell>
          <cell r="C3479" t="str">
            <v>068</v>
          </cell>
        </row>
        <row r="3480">
          <cell r="A3480" t="str">
            <v>I368</v>
          </cell>
          <cell r="B3480" t="str">
            <v>OTROS TRASTORNOS NO REUMATICOS DE LA VALVULA TRICUSPIDE</v>
          </cell>
          <cell r="C3480" t="str">
            <v>068</v>
          </cell>
        </row>
        <row r="3481">
          <cell r="A3481" t="str">
            <v>I369</v>
          </cell>
          <cell r="B3481" t="str">
            <v>TRASTORNO NO REUMATICO DE LA VALVULA TRICUSPIDE, NO ESPECIFICADO</v>
          </cell>
          <cell r="C3481" t="str">
            <v>068</v>
          </cell>
        </row>
        <row r="3482">
          <cell r="A3482" t="str">
            <v>I37X</v>
          </cell>
          <cell r="B3482" t="str">
            <v>TRASTORNO DE LA VALVULA PULOMONAR</v>
          </cell>
          <cell r="C3482" t="str">
            <v>068</v>
          </cell>
        </row>
        <row r="3483">
          <cell r="A3483" t="str">
            <v>I370</v>
          </cell>
          <cell r="B3483" t="str">
            <v>ESTENOSIS DE LA VALVULA PULMONAR</v>
          </cell>
          <cell r="C3483" t="str">
            <v>068</v>
          </cell>
        </row>
        <row r="3484">
          <cell r="A3484" t="str">
            <v>I371</v>
          </cell>
          <cell r="B3484" t="str">
            <v>INSUFICIENCIA DE LA VALVULA PULMONAR</v>
          </cell>
          <cell r="C3484" t="str">
            <v>068</v>
          </cell>
        </row>
        <row r="3485">
          <cell r="A3485" t="str">
            <v>I372</v>
          </cell>
          <cell r="B3485" t="str">
            <v>ESTENOSIS DE LA VALVULA PULMONAR CON INSUFICIENCIA</v>
          </cell>
          <cell r="C3485" t="str">
            <v>068</v>
          </cell>
        </row>
        <row r="3486">
          <cell r="A3486" t="str">
            <v>I378</v>
          </cell>
          <cell r="B3486" t="str">
            <v>OTROS TRASTORNOS DE LA VALVULA PULMONAR</v>
          </cell>
          <cell r="C3486" t="str">
            <v>068</v>
          </cell>
        </row>
        <row r="3487">
          <cell r="A3487" t="str">
            <v>I379</v>
          </cell>
          <cell r="B3487" t="str">
            <v>TRASTORNO DE LA VALVULA PULMONAR, NO ESPECIFICADO</v>
          </cell>
          <cell r="C3487" t="str">
            <v>068</v>
          </cell>
        </row>
        <row r="3488">
          <cell r="A3488" t="str">
            <v>I38X</v>
          </cell>
          <cell r="B3488" t="str">
            <v>ENDOCARDITIS, VALVULA NO ESPECIFICADA</v>
          </cell>
          <cell r="C3488" t="str">
            <v>068</v>
          </cell>
        </row>
        <row r="3489">
          <cell r="A3489" t="str">
            <v>I40X</v>
          </cell>
          <cell r="B3489" t="str">
            <v>MIOCARDITIS AGUDA</v>
          </cell>
          <cell r="C3489" t="str">
            <v>068</v>
          </cell>
        </row>
        <row r="3490">
          <cell r="A3490" t="str">
            <v>I400</v>
          </cell>
          <cell r="B3490" t="str">
            <v>MIOCARDITIS INFECCIOSA</v>
          </cell>
          <cell r="C3490" t="str">
            <v>068</v>
          </cell>
        </row>
        <row r="3491">
          <cell r="A3491" t="str">
            <v>I401</v>
          </cell>
          <cell r="B3491" t="str">
            <v>MIOCARDITIS AISLADA</v>
          </cell>
          <cell r="C3491" t="str">
            <v>068</v>
          </cell>
        </row>
        <row r="3492">
          <cell r="A3492" t="str">
            <v>I408</v>
          </cell>
          <cell r="B3492" t="str">
            <v>OTRAS MIOCARDITIS AGUDAS</v>
          </cell>
          <cell r="C3492" t="str">
            <v>068</v>
          </cell>
        </row>
        <row r="3493">
          <cell r="A3493" t="str">
            <v>I409</v>
          </cell>
          <cell r="B3493" t="str">
            <v>MIOCARDITIS AGUDA, NO ESPECIFICADA</v>
          </cell>
          <cell r="C3493" t="str">
            <v>068</v>
          </cell>
        </row>
        <row r="3494">
          <cell r="A3494" t="str">
            <v>I42</v>
          </cell>
          <cell r="B3494" t="str">
            <v>CARDIOMIOPATIA</v>
          </cell>
          <cell r="C3494" t="str">
            <v>068</v>
          </cell>
        </row>
        <row r="3495">
          <cell r="A3495" t="str">
            <v>I420</v>
          </cell>
          <cell r="B3495" t="str">
            <v>CARDIOMIOPATIA DILATADA</v>
          </cell>
          <cell r="C3495" t="str">
            <v>068</v>
          </cell>
        </row>
        <row r="3496">
          <cell r="A3496" t="str">
            <v>I421</v>
          </cell>
          <cell r="B3496" t="str">
            <v>CARDIOMIOPATIA HIPERTROFICA OBSTRUCTIVA</v>
          </cell>
          <cell r="C3496" t="str">
            <v>068</v>
          </cell>
        </row>
        <row r="3497">
          <cell r="A3497" t="str">
            <v>I422</v>
          </cell>
          <cell r="B3497" t="str">
            <v>OTRAS CARDIOMIOPATIAS HIPERTROFICAS</v>
          </cell>
          <cell r="C3497" t="str">
            <v>068</v>
          </cell>
        </row>
        <row r="3498">
          <cell r="A3498" t="str">
            <v>I423</v>
          </cell>
          <cell r="B3498" t="str">
            <v>ENFERMEDAD ENDOMIOCARDIACA (EOSINOFILICA)</v>
          </cell>
          <cell r="C3498" t="str">
            <v>068</v>
          </cell>
        </row>
        <row r="3499">
          <cell r="A3499" t="str">
            <v>I424</v>
          </cell>
          <cell r="B3499" t="str">
            <v>FIBROELASTOSIS ENDOCARDICA</v>
          </cell>
          <cell r="C3499" t="str">
            <v>068</v>
          </cell>
        </row>
        <row r="3500">
          <cell r="A3500" t="str">
            <v>I425</v>
          </cell>
          <cell r="B3500" t="str">
            <v>OTRAS CARDIOMIOPATIAS RESTRICTIVAS</v>
          </cell>
          <cell r="C3500" t="str">
            <v>068</v>
          </cell>
        </row>
        <row r="3501">
          <cell r="A3501" t="str">
            <v>I426</v>
          </cell>
          <cell r="B3501" t="str">
            <v>CARDIOMIOPATIA ALCOHOLICA</v>
          </cell>
          <cell r="C3501" t="str">
            <v>068</v>
          </cell>
        </row>
        <row r="3502">
          <cell r="A3502" t="str">
            <v>I427</v>
          </cell>
          <cell r="B3502" t="str">
            <v>CARDIOMIOPATIA DEBIDA A DROGAS Y OTROS AGENTES EXTERNOS</v>
          </cell>
          <cell r="C3502" t="str">
            <v>068</v>
          </cell>
        </row>
        <row r="3503">
          <cell r="A3503" t="str">
            <v>I428</v>
          </cell>
          <cell r="B3503" t="str">
            <v>OTRAS MIOCARDIOPATIAS</v>
          </cell>
          <cell r="C3503" t="str">
            <v>068</v>
          </cell>
        </row>
        <row r="3504">
          <cell r="A3504" t="str">
            <v>I429</v>
          </cell>
          <cell r="B3504" t="str">
            <v>CARDIOMIOPATIA, NO ESPECIFICADA</v>
          </cell>
          <cell r="C3504" t="str">
            <v>068</v>
          </cell>
        </row>
        <row r="3505">
          <cell r="A3505" t="str">
            <v>I44</v>
          </cell>
          <cell r="B3505" t="str">
            <v>BOQUEO AURICULOVENTRICULAR Y  DE RAMA IZQUIERDA DEL HAZ</v>
          </cell>
          <cell r="C3505" t="str">
            <v>068</v>
          </cell>
        </row>
        <row r="3506">
          <cell r="A3506" t="str">
            <v>I440</v>
          </cell>
          <cell r="B3506" t="str">
            <v>BLOQUEO AURICULOVENTRICULAR DE PRIMER GRADO</v>
          </cell>
          <cell r="C3506" t="str">
            <v>068</v>
          </cell>
        </row>
        <row r="3507">
          <cell r="A3507" t="str">
            <v>I441</v>
          </cell>
          <cell r="B3507" t="str">
            <v>BLOQUEO AURICULOVENTRICULAR DE SEGUNDO GRADO</v>
          </cell>
          <cell r="C3507" t="str">
            <v>068</v>
          </cell>
        </row>
        <row r="3508">
          <cell r="A3508" t="str">
            <v>I442</v>
          </cell>
          <cell r="B3508" t="str">
            <v>BLOQUEO AURICULOVENTRICULAR COMPLETO</v>
          </cell>
          <cell r="C3508" t="str">
            <v>068</v>
          </cell>
        </row>
        <row r="3509">
          <cell r="A3509" t="str">
            <v>I443</v>
          </cell>
          <cell r="B3509" t="str">
            <v>OTROS TIPOS DE BLOQUEO AURICULOVENTRICULAR Y LOS NO ESPECIFICADOS</v>
          </cell>
          <cell r="C3509" t="str">
            <v>068</v>
          </cell>
        </row>
        <row r="3510">
          <cell r="A3510" t="str">
            <v>I444</v>
          </cell>
          <cell r="B3510" t="str">
            <v>BLOQUEO FASCICULAR ANTERIOR IZQUIERDO</v>
          </cell>
          <cell r="C3510" t="str">
            <v>068</v>
          </cell>
        </row>
        <row r="3511">
          <cell r="A3511" t="str">
            <v>I445</v>
          </cell>
          <cell r="B3511" t="str">
            <v>BLOQUEO FASCICULAR POSTERIOR IZQUIERDO</v>
          </cell>
          <cell r="C3511" t="str">
            <v>068</v>
          </cell>
        </row>
        <row r="3512">
          <cell r="A3512" t="str">
            <v>I446</v>
          </cell>
          <cell r="B3512" t="str">
            <v>OTROS TIPOS DE BLOQUEO FASCICULAR Y LOS NO ESPECIFICADOS</v>
          </cell>
          <cell r="C3512" t="str">
            <v>068</v>
          </cell>
        </row>
        <row r="3513">
          <cell r="A3513" t="str">
            <v>I447</v>
          </cell>
          <cell r="B3513" t="str">
            <v>BLOQUEO DE RAMA IZQUIERDO DEL HAZ, SIN OTRA ESPECIFICACION</v>
          </cell>
          <cell r="C3513" t="str">
            <v>068</v>
          </cell>
        </row>
        <row r="3514">
          <cell r="A3514" t="str">
            <v>I449</v>
          </cell>
          <cell r="B3514" t="str">
            <v>BLOQUEO DE RAMA IZQUIERDO DEL HAZ, SIN OTRA ESPECIFICACION</v>
          </cell>
          <cell r="C3514" t="str">
            <v>068</v>
          </cell>
        </row>
        <row r="3515">
          <cell r="A3515" t="str">
            <v>I45X</v>
          </cell>
          <cell r="B3515" t="str">
            <v>OTROS TRASTORNOS DE LA CONDUCCION</v>
          </cell>
          <cell r="C3515" t="str">
            <v>068</v>
          </cell>
        </row>
        <row r="3516">
          <cell r="A3516" t="str">
            <v>I450</v>
          </cell>
          <cell r="B3516" t="str">
            <v>BLOQUEO FASCICULAR DERECHO</v>
          </cell>
          <cell r="C3516" t="str">
            <v>068</v>
          </cell>
        </row>
        <row r="3517">
          <cell r="A3517" t="str">
            <v>I451</v>
          </cell>
          <cell r="B3517" t="str">
            <v>OTROS TIPOS DE BLOQUEO DE RAMA DERECHA DEL HAZ Y LOS NO ESPECIFICADOS</v>
          </cell>
          <cell r="C3517" t="str">
            <v>068</v>
          </cell>
        </row>
        <row r="3518">
          <cell r="A3518" t="str">
            <v>I452</v>
          </cell>
          <cell r="B3518" t="str">
            <v>BLOQUEO BIFASCICULAR</v>
          </cell>
          <cell r="C3518" t="str">
            <v>068</v>
          </cell>
        </row>
        <row r="3519">
          <cell r="A3519" t="str">
            <v>I453</v>
          </cell>
          <cell r="B3519" t="str">
            <v>BLOQUEO TRIFASCICULAR</v>
          </cell>
          <cell r="C3519" t="str">
            <v>068</v>
          </cell>
        </row>
        <row r="3520">
          <cell r="A3520" t="str">
            <v>I454</v>
          </cell>
          <cell r="B3520" t="str">
            <v>BLOQUEO INTRAVENTRICULAR NO ESPECIFICADO</v>
          </cell>
          <cell r="C3520" t="str">
            <v>068</v>
          </cell>
        </row>
        <row r="3521">
          <cell r="A3521" t="str">
            <v>I455</v>
          </cell>
          <cell r="B3521" t="str">
            <v>OTROS TIPOS ESPECIFICADOS DE BLOQUEO DEL CORAZON</v>
          </cell>
          <cell r="C3521" t="str">
            <v>068</v>
          </cell>
        </row>
        <row r="3522">
          <cell r="A3522" t="str">
            <v>I456</v>
          </cell>
          <cell r="B3522" t="str">
            <v>SINDROME DE PREEXCITACION</v>
          </cell>
          <cell r="C3522" t="str">
            <v>068</v>
          </cell>
        </row>
        <row r="3523">
          <cell r="A3523" t="str">
            <v>I458</v>
          </cell>
          <cell r="B3523" t="str">
            <v>OTROS TRASTORNOS ESPECIFICADOS DE LA CONDUCCION</v>
          </cell>
          <cell r="C3523" t="str">
            <v>068</v>
          </cell>
        </row>
        <row r="3524">
          <cell r="A3524" t="str">
            <v>I459</v>
          </cell>
          <cell r="B3524" t="str">
            <v>TRASTORNOS DE LA CONDUCCION, NO ESPECIFICADO</v>
          </cell>
          <cell r="C3524" t="str">
            <v>068</v>
          </cell>
        </row>
        <row r="3525">
          <cell r="A3525" t="str">
            <v>I46</v>
          </cell>
          <cell r="B3525" t="str">
            <v>PARO CARDIACO</v>
          </cell>
          <cell r="C3525" t="str">
            <v>068</v>
          </cell>
        </row>
        <row r="3526">
          <cell r="A3526" t="str">
            <v>I460</v>
          </cell>
          <cell r="B3526" t="str">
            <v>PARO CARDIACO CON RESUCITACION EXITOSA</v>
          </cell>
          <cell r="C3526" t="str">
            <v>068</v>
          </cell>
        </row>
        <row r="3527">
          <cell r="A3527" t="str">
            <v>I461</v>
          </cell>
          <cell r="B3527" t="str">
            <v>MUERTE CARDIACA SUBITA, ASI DESCRITA</v>
          </cell>
          <cell r="C3527" t="str">
            <v>068</v>
          </cell>
        </row>
        <row r="3528">
          <cell r="A3528" t="str">
            <v>I469</v>
          </cell>
          <cell r="B3528" t="str">
            <v>PARO CARDIACO, NO ESPECIFICADO</v>
          </cell>
          <cell r="C3528" t="str">
            <v>068</v>
          </cell>
        </row>
        <row r="3529">
          <cell r="A3529" t="str">
            <v>I47X</v>
          </cell>
          <cell r="B3529" t="str">
            <v>TAQUICARDIA PAROXISTICA</v>
          </cell>
          <cell r="C3529" t="str">
            <v>068</v>
          </cell>
        </row>
        <row r="3530">
          <cell r="A3530" t="str">
            <v>I470</v>
          </cell>
          <cell r="B3530" t="str">
            <v>ARRITMIA POR REENTRADA VENTRICULAR</v>
          </cell>
          <cell r="C3530" t="str">
            <v>068</v>
          </cell>
        </row>
        <row r="3531">
          <cell r="A3531" t="str">
            <v>I471</v>
          </cell>
          <cell r="B3531" t="str">
            <v>TAQUICARDIA SUPRAVENTRICULAR</v>
          </cell>
          <cell r="C3531" t="str">
            <v>068</v>
          </cell>
        </row>
        <row r="3532">
          <cell r="A3532" t="str">
            <v>I472</v>
          </cell>
          <cell r="B3532" t="str">
            <v>TAQUICARDIA VENTRICULAR</v>
          </cell>
          <cell r="C3532" t="str">
            <v>068</v>
          </cell>
        </row>
        <row r="3533">
          <cell r="A3533" t="str">
            <v>I479</v>
          </cell>
          <cell r="B3533" t="str">
            <v>TAQUICARDIA PAROXISTICA, NO ESPECIFICADA</v>
          </cell>
          <cell r="C3533" t="str">
            <v>068</v>
          </cell>
        </row>
        <row r="3534">
          <cell r="A3534" t="str">
            <v>I48X</v>
          </cell>
          <cell r="B3534" t="str">
            <v>FIBRILACION Y ALETEO AURICULAR</v>
          </cell>
          <cell r="C3534" t="str">
            <v>068</v>
          </cell>
        </row>
        <row r="3535">
          <cell r="A3535" t="str">
            <v>I49X</v>
          </cell>
          <cell r="B3535" t="str">
            <v>OTRAS ARRITMIAS CARDIACAS</v>
          </cell>
          <cell r="C3535" t="str">
            <v>068</v>
          </cell>
        </row>
        <row r="3536">
          <cell r="A3536" t="str">
            <v>I490</v>
          </cell>
          <cell r="B3536" t="str">
            <v>FIBRILACION Y ALETEO VENTRICULAR</v>
          </cell>
          <cell r="C3536" t="str">
            <v>068</v>
          </cell>
        </row>
        <row r="3537">
          <cell r="A3537" t="str">
            <v>I491</v>
          </cell>
          <cell r="B3537" t="str">
            <v>DESPOLARIZACION AURICULAR PREMATURA</v>
          </cell>
          <cell r="C3537" t="str">
            <v>068</v>
          </cell>
        </row>
        <row r="3538">
          <cell r="A3538" t="str">
            <v>I492</v>
          </cell>
          <cell r="B3538" t="str">
            <v>DESPOLARIZACION PREMATURA NODAL</v>
          </cell>
          <cell r="C3538" t="str">
            <v>068</v>
          </cell>
        </row>
        <row r="3539">
          <cell r="A3539" t="str">
            <v>I493</v>
          </cell>
          <cell r="B3539" t="str">
            <v>DESPOLARIZACION VENTRICULAR PREMATURA</v>
          </cell>
          <cell r="C3539" t="str">
            <v>068</v>
          </cell>
        </row>
        <row r="3540">
          <cell r="A3540" t="str">
            <v>I494</v>
          </cell>
          <cell r="B3540" t="str">
            <v>OTROS TIPOS DE DESPOLARIZACION PREMATURA Y LOS NO ESPECIFICADOS</v>
          </cell>
          <cell r="C3540" t="str">
            <v>068</v>
          </cell>
        </row>
        <row r="3541">
          <cell r="A3541" t="str">
            <v>I495</v>
          </cell>
          <cell r="B3541" t="str">
            <v>SINDROME DEL SENO ENFERMO</v>
          </cell>
          <cell r="C3541" t="str">
            <v>068</v>
          </cell>
        </row>
        <row r="3542">
          <cell r="A3542" t="str">
            <v>I498</v>
          </cell>
          <cell r="B3542" t="str">
            <v>OTRAS ARRITMIAS CARDIACAS ESPECIFICADAS</v>
          </cell>
          <cell r="C3542" t="str">
            <v>068</v>
          </cell>
        </row>
        <row r="3543">
          <cell r="A3543" t="str">
            <v>I499</v>
          </cell>
          <cell r="B3543" t="str">
            <v>ARRITMIA CARDIACA, NO ESPECIFICADA</v>
          </cell>
          <cell r="C3543" t="str">
            <v>068</v>
          </cell>
        </row>
        <row r="3544">
          <cell r="A3544" t="str">
            <v>I50X</v>
          </cell>
          <cell r="B3544" t="str">
            <v>INSUFICIENCIA CARDIACA</v>
          </cell>
          <cell r="C3544" t="str">
            <v>068</v>
          </cell>
        </row>
        <row r="3545">
          <cell r="A3545" t="str">
            <v>I500</v>
          </cell>
          <cell r="B3545" t="str">
            <v>INSUFICIENCIA CARDIACA CONGESTIVA</v>
          </cell>
          <cell r="C3545" t="str">
            <v>068</v>
          </cell>
        </row>
        <row r="3546">
          <cell r="A3546" t="str">
            <v>I501</v>
          </cell>
          <cell r="B3546" t="str">
            <v>INSUFICIENCIA VENTRICULAR IZQUIERDA</v>
          </cell>
          <cell r="C3546" t="str">
            <v>068</v>
          </cell>
        </row>
        <row r="3547">
          <cell r="A3547" t="str">
            <v>I509</v>
          </cell>
          <cell r="B3547" t="str">
            <v>INSUFICIENCIA CARDIACA, NO ESPECIFICADA</v>
          </cell>
          <cell r="C3547" t="str">
            <v>068</v>
          </cell>
        </row>
        <row r="3548">
          <cell r="A3548" t="str">
            <v>I51X</v>
          </cell>
          <cell r="B3548" t="str">
            <v>COMPLICACIONES Y DESCRIPCIONES MAL DEFINIDAS DE ENFERMEDAD CARDIACA</v>
          </cell>
          <cell r="C3548" t="str">
            <v>068</v>
          </cell>
        </row>
        <row r="3549">
          <cell r="A3549" t="str">
            <v>I510</v>
          </cell>
          <cell r="B3549" t="str">
            <v>DEFECTO DEL TABIQUE CARDIACO, ADQUIRIDO</v>
          </cell>
          <cell r="C3549" t="str">
            <v>068</v>
          </cell>
        </row>
        <row r="3550">
          <cell r="A3550" t="str">
            <v>I511</v>
          </cell>
          <cell r="B3550" t="str">
            <v>RUPTURA DE CUERDA TENDINOSA, NO CLASICIFICADA EN OTRA PARTE</v>
          </cell>
          <cell r="C3550" t="str">
            <v>068</v>
          </cell>
        </row>
        <row r="3551">
          <cell r="A3551" t="str">
            <v>I512</v>
          </cell>
          <cell r="B3551" t="str">
            <v>RUPTURA DE MUSCULO PAPILAR, NO CLASIFICADA EN OTRA PARTE</v>
          </cell>
          <cell r="C3551" t="str">
            <v>068</v>
          </cell>
        </row>
        <row r="3552">
          <cell r="A3552" t="str">
            <v>I513</v>
          </cell>
          <cell r="B3552" t="str">
            <v>TROMBOSIS INTRACARDIACA, NO CLASIFICADA EN OTRA PARTE</v>
          </cell>
          <cell r="C3552" t="str">
            <v>068</v>
          </cell>
        </row>
        <row r="3553">
          <cell r="A3553" t="str">
            <v>I514</v>
          </cell>
          <cell r="B3553" t="str">
            <v>MIOCARDITIS, NO ESPECIFICADA</v>
          </cell>
          <cell r="C3553" t="str">
            <v>068</v>
          </cell>
        </row>
        <row r="3554">
          <cell r="A3554" t="str">
            <v>I515</v>
          </cell>
          <cell r="B3554" t="str">
            <v>DEGENERACION MIOCARDICA</v>
          </cell>
          <cell r="C3554" t="str">
            <v>068</v>
          </cell>
        </row>
        <row r="3555">
          <cell r="A3555" t="str">
            <v>I516</v>
          </cell>
          <cell r="B3555" t="str">
            <v>ENFERMEDAD CARDIOVASCULAR, NO ESPECIFICADA</v>
          </cell>
          <cell r="C3555" t="str">
            <v>068</v>
          </cell>
        </row>
        <row r="3556">
          <cell r="A3556" t="str">
            <v>I517</v>
          </cell>
          <cell r="B3556" t="str">
            <v>CARDIOMEGALIA</v>
          </cell>
          <cell r="C3556" t="str">
            <v>068</v>
          </cell>
        </row>
        <row r="3557">
          <cell r="A3557" t="str">
            <v>I518</v>
          </cell>
          <cell r="B3557" t="str">
            <v>OTRAS ENFERMEDADES CARDIACAS MAL DEFINIDAS</v>
          </cell>
          <cell r="C3557" t="str">
            <v>068</v>
          </cell>
        </row>
        <row r="3558">
          <cell r="A3558" t="str">
            <v>I519</v>
          </cell>
          <cell r="B3558" t="str">
            <v>ENFERMEDAD CARDIACA, NO ESPECIFICADA</v>
          </cell>
          <cell r="C3558" t="str">
            <v>068</v>
          </cell>
        </row>
        <row r="3559">
          <cell r="A3559" t="str">
            <v>I60</v>
          </cell>
          <cell r="B3559" t="str">
            <v>HEMORRAGIA SUBARACNOIDEA</v>
          </cell>
          <cell r="C3559" t="str">
            <v>069</v>
          </cell>
        </row>
        <row r="3560">
          <cell r="A3560" t="str">
            <v>I600</v>
          </cell>
          <cell r="B3560" t="str">
            <v>HEMORRAGIA SUBARACNOIDEA DE SIFON Y BIFURCACION CAROTIDEA</v>
          </cell>
          <cell r="C3560" t="str">
            <v>069</v>
          </cell>
        </row>
        <row r="3561">
          <cell r="A3561" t="str">
            <v>I601</v>
          </cell>
          <cell r="B3561" t="str">
            <v>HEMORRAGIA SUBARACNOIDEA DE ARTERIA CEREBRAL MEDIA</v>
          </cell>
          <cell r="C3561" t="str">
            <v>069</v>
          </cell>
        </row>
        <row r="3562">
          <cell r="A3562" t="str">
            <v>I602</v>
          </cell>
          <cell r="B3562" t="str">
            <v>HEMORRAGIA SUBARACNOIDEA DE ARTERIA COMUNICANTE ANTERIOR</v>
          </cell>
          <cell r="C3562" t="str">
            <v>069</v>
          </cell>
        </row>
        <row r="3563">
          <cell r="A3563" t="str">
            <v>I603</v>
          </cell>
          <cell r="B3563" t="str">
            <v>HEMORRAGIA SUBARACNOIDEA DE ARTERIA COMUNICANTE POSTERIOR</v>
          </cell>
          <cell r="C3563" t="str">
            <v>069</v>
          </cell>
        </row>
        <row r="3564">
          <cell r="A3564" t="str">
            <v>I604</v>
          </cell>
          <cell r="B3564" t="str">
            <v>HEMORRAGIA SUBARACNOIDEA DE ARTERIA BASILAR</v>
          </cell>
          <cell r="C3564" t="str">
            <v>069</v>
          </cell>
        </row>
        <row r="3565">
          <cell r="A3565" t="str">
            <v>I605</v>
          </cell>
          <cell r="B3565" t="str">
            <v>HEMORRAGIA SUBARACNOIDEA DE ARTERIA VERTEBRAL</v>
          </cell>
          <cell r="C3565" t="str">
            <v>069</v>
          </cell>
        </row>
        <row r="3566">
          <cell r="A3566" t="str">
            <v>I606</v>
          </cell>
          <cell r="B3566" t="str">
            <v>HEMORRAGIA SUBARACNOIDEA DE OTRAS ARTERIAS INTRACRANEALES</v>
          </cell>
          <cell r="C3566" t="str">
            <v>069</v>
          </cell>
        </row>
        <row r="3567">
          <cell r="A3567" t="str">
            <v>I607</v>
          </cell>
          <cell r="B3567" t="str">
            <v>HEMORRAGIA SUBARACNOIDEA DE ARTERIA INTRACRANEAL NO ESPECIFICADA</v>
          </cell>
          <cell r="C3567" t="str">
            <v>069</v>
          </cell>
        </row>
        <row r="3568">
          <cell r="A3568" t="str">
            <v>I608</v>
          </cell>
          <cell r="B3568" t="str">
            <v>OTRAS HEMORRAGIAS SUBARACNOIDEAS</v>
          </cell>
          <cell r="C3568" t="str">
            <v>069</v>
          </cell>
        </row>
        <row r="3569">
          <cell r="A3569" t="str">
            <v>I609</v>
          </cell>
          <cell r="B3569" t="str">
            <v>HEMORRAGIA SUBARACNOIDEA, NO ESPECIFICADA</v>
          </cell>
          <cell r="C3569" t="str">
            <v>069</v>
          </cell>
        </row>
        <row r="3570">
          <cell r="A3570" t="str">
            <v>I61X</v>
          </cell>
          <cell r="B3570" t="str">
            <v>HEMORAGIA INTRAENCEFALICA</v>
          </cell>
          <cell r="C3570" t="str">
            <v>069</v>
          </cell>
        </row>
        <row r="3571">
          <cell r="A3571" t="str">
            <v>I610</v>
          </cell>
          <cell r="B3571" t="str">
            <v>HEMORRAGIA INTRACEREBRAL EN HEMISFERIO, SUBCORTICAL</v>
          </cell>
          <cell r="C3571" t="str">
            <v>069</v>
          </cell>
        </row>
        <row r="3572">
          <cell r="A3572" t="str">
            <v>I611</v>
          </cell>
          <cell r="B3572" t="str">
            <v>HEMORRAGIA INTRACEREBRAL EN HEMISFERIO, CORTICAL</v>
          </cell>
          <cell r="C3572" t="str">
            <v>069</v>
          </cell>
        </row>
        <row r="3573">
          <cell r="A3573" t="str">
            <v>I612</v>
          </cell>
          <cell r="B3573" t="str">
            <v>HEMORRAGIA INTRACEREBRAL EN HEMISFERIO, NO ESPECIFICADA</v>
          </cell>
          <cell r="C3573" t="str">
            <v>069</v>
          </cell>
        </row>
        <row r="3574">
          <cell r="A3574" t="str">
            <v>I613</v>
          </cell>
          <cell r="B3574" t="str">
            <v>HEMORRAGIA INTRAENCEFALICA EN TALLO CEREBRAL</v>
          </cell>
          <cell r="C3574" t="str">
            <v>069</v>
          </cell>
        </row>
        <row r="3575">
          <cell r="A3575" t="str">
            <v>I614</v>
          </cell>
          <cell r="B3575" t="str">
            <v>HEMORRAGIA INTRAENCEFALICA EN CEREBELO</v>
          </cell>
          <cell r="C3575" t="str">
            <v>069</v>
          </cell>
        </row>
        <row r="3576">
          <cell r="A3576" t="str">
            <v>I615</v>
          </cell>
          <cell r="B3576" t="str">
            <v>HEMORRAGIA INTRAENCEFALICA, INTRAVENTRICULAR</v>
          </cell>
          <cell r="C3576" t="str">
            <v>069</v>
          </cell>
        </row>
        <row r="3577">
          <cell r="A3577" t="str">
            <v>I616</v>
          </cell>
          <cell r="B3577" t="str">
            <v>HEMORRAGIA INTRAENCEFALICA DE LOCALIZACIONES MULTIPLES</v>
          </cell>
          <cell r="C3577" t="str">
            <v>069</v>
          </cell>
        </row>
        <row r="3578">
          <cell r="A3578" t="str">
            <v>I618</v>
          </cell>
          <cell r="B3578" t="str">
            <v>OTRAS HEMORRAGIAS INTRAENCEFALICAS</v>
          </cell>
          <cell r="C3578" t="str">
            <v>069</v>
          </cell>
        </row>
        <row r="3579">
          <cell r="A3579" t="str">
            <v>I619</v>
          </cell>
          <cell r="B3579" t="str">
            <v>HEMORRAGIA INTRAENCEFALICA, NO ESPECIFICADA</v>
          </cell>
          <cell r="C3579" t="str">
            <v>069</v>
          </cell>
        </row>
        <row r="3580">
          <cell r="A3580" t="str">
            <v>I62</v>
          </cell>
          <cell r="B3580" t="str">
            <v>OTRAS HEMORRAGIAS INTRACRANEALES NO TRAUMATICAS</v>
          </cell>
          <cell r="C3580" t="str">
            <v>069</v>
          </cell>
        </row>
        <row r="3581">
          <cell r="A3581" t="str">
            <v>I620</v>
          </cell>
          <cell r="B3581" t="str">
            <v>HEMORAGIA SUBDURAL (AGUDA) (NO TRAUMATICA)</v>
          </cell>
          <cell r="C3581" t="str">
            <v>069</v>
          </cell>
        </row>
        <row r="3582">
          <cell r="A3582" t="str">
            <v>I621</v>
          </cell>
          <cell r="B3582" t="str">
            <v>HEMORRAGIA EXTRADURAL NO TRAUMATICA</v>
          </cell>
          <cell r="C3582" t="str">
            <v>069</v>
          </cell>
        </row>
        <row r="3583">
          <cell r="A3583" t="str">
            <v>I629</v>
          </cell>
          <cell r="B3583" t="str">
            <v>HEMORRAGIA INTRACRANEAL (NO TRAUMATICA), NO ESPECIFICADA</v>
          </cell>
          <cell r="C3583" t="str">
            <v>069</v>
          </cell>
        </row>
        <row r="3584">
          <cell r="A3584" t="str">
            <v>I63X</v>
          </cell>
          <cell r="B3584" t="str">
            <v>INFARTO CEREBRAL</v>
          </cell>
          <cell r="C3584" t="str">
            <v>069</v>
          </cell>
        </row>
        <row r="3585">
          <cell r="A3585" t="str">
            <v>I630</v>
          </cell>
          <cell r="B3585" t="str">
            <v>INFARTO CEREBRAL DEBIDO A TROMBOSIS DE ARTERIAS</v>
          </cell>
          <cell r="C3585" t="str">
            <v>069</v>
          </cell>
        </row>
        <row r="3586">
          <cell r="A3586" t="str">
            <v>I631</v>
          </cell>
          <cell r="B3586" t="str">
            <v>INFARTO CEREBRAL A EMBOLIA DE ARTERIAS PRECEREBRALES</v>
          </cell>
          <cell r="C3586" t="str">
            <v>069</v>
          </cell>
        </row>
        <row r="3587">
          <cell r="A3587" t="str">
            <v>I632</v>
          </cell>
          <cell r="B3587" t="str">
            <v>INFARTO CEREBRAL DEBIDO A OCLUSION O ESTENOSIS NO ESPEC. DE ART.PRECER</v>
          </cell>
          <cell r="C3587" t="str">
            <v>069</v>
          </cell>
        </row>
        <row r="3588">
          <cell r="A3588" t="str">
            <v>I633</v>
          </cell>
          <cell r="B3588" t="str">
            <v>INFARTO CEREBRAL DEBIDO A TROMBOSIS DE ARTERIAS CEREBRALES</v>
          </cell>
          <cell r="C3588" t="str">
            <v>069</v>
          </cell>
        </row>
        <row r="3589">
          <cell r="A3589" t="str">
            <v>I634</v>
          </cell>
          <cell r="B3589" t="str">
            <v>INFARTO CEREBRAL DEBIDO A EMBOLIA DE ARTERIAS CEREBRALES</v>
          </cell>
          <cell r="C3589" t="str">
            <v>069</v>
          </cell>
        </row>
        <row r="3590">
          <cell r="A3590" t="str">
            <v>I635</v>
          </cell>
          <cell r="B3590" t="str">
            <v>INFARTO CEREBRAL A OCLUSION O ESTENOSIS NO ESPEC. DE ARTER. CEREBRALES</v>
          </cell>
          <cell r="C3590" t="str">
            <v>069</v>
          </cell>
        </row>
        <row r="3591">
          <cell r="A3591" t="str">
            <v>I636</v>
          </cell>
          <cell r="B3591" t="str">
            <v>INFARTO CEREBRAL DEBIDO A TROMBOSIS DE VENAS CEREBRALES, NO PIOGENO</v>
          </cell>
          <cell r="C3591" t="str">
            <v>069</v>
          </cell>
        </row>
        <row r="3592">
          <cell r="A3592" t="str">
            <v>I638</v>
          </cell>
          <cell r="B3592" t="str">
            <v>OTROS INFARTOS CEREBRALES</v>
          </cell>
          <cell r="C3592" t="str">
            <v>069</v>
          </cell>
        </row>
        <row r="3593">
          <cell r="A3593" t="str">
            <v>I639</v>
          </cell>
          <cell r="B3593" t="str">
            <v>INFARTO CEREBRAL, NO ESPECIFICADO</v>
          </cell>
          <cell r="C3593" t="str">
            <v>069</v>
          </cell>
        </row>
        <row r="3594">
          <cell r="A3594" t="str">
            <v>I64X</v>
          </cell>
          <cell r="B3594" t="str">
            <v>ACCIDENTE VASCULAR ENCEFALICO AGUDO, NO ESPECIF. COMO HEMORR. O ISQUE</v>
          </cell>
          <cell r="C3594" t="str">
            <v>069</v>
          </cell>
        </row>
        <row r="3595">
          <cell r="A3595" t="str">
            <v>I65X</v>
          </cell>
          <cell r="B3595" t="str">
            <v>OCLUSION Y ESTENOSIS DE LAS ARTERIAS PRECER. SIN OCASIONAR INFARTO</v>
          </cell>
          <cell r="C3595" t="str">
            <v>069</v>
          </cell>
        </row>
        <row r="3596">
          <cell r="A3596" t="str">
            <v>I650</v>
          </cell>
          <cell r="B3596" t="str">
            <v>OCLUSION Y ESTENOSIS DE ARTERIA VERTEBRAL</v>
          </cell>
          <cell r="C3596" t="str">
            <v>069</v>
          </cell>
        </row>
        <row r="3597">
          <cell r="A3597" t="str">
            <v>I651</v>
          </cell>
          <cell r="B3597" t="str">
            <v>OCLUSION Y ESTENOSIS DE ARTERIA BASILAR</v>
          </cell>
          <cell r="C3597" t="str">
            <v>069</v>
          </cell>
        </row>
        <row r="3598">
          <cell r="A3598" t="str">
            <v>I652</v>
          </cell>
          <cell r="B3598" t="str">
            <v>OCLUSION Y ESTENOSIS DE ARTERIA CAROTIDA</v>
          </cell>
          <cell r="C3598" t="str">
            <v>069</v>
          </cell>
        </row>
        <row r="3599">
          <cell r="A3599" t="str">
            <v>I653</v>
          </cell>
          <cell r="B3599" t="str">
            <v>OCLUSION Y ESTENOSIS MULTIPLE BILATERAL DE ARTERIAS PERECEBRALES</v>
          </cell>
          <cell r="C3599" t="str">
            <v>069</v>
          </cell>
        </row>
        <row r="3600">
          <cell r="A3600" t="str">
            <v>I658</v>
          </cell>
          <cell r="B3600" t="str">
            <v>OCLUSION Y ESTENOSIS DE OTRAS ARTERIAS PRECEREBRALES</v>
          </cell>
          <cell r="C3600" t="str">
            <v>069</v>
          </cell>
        </row>
        <row r="3601">
          <cell r="A3601" t="str">
            <v>I659</v>
          </cell>
          <cell r="B3601" t="str">
            <v>OCLUSION Y ESTENOSIS DE ARTERIA PRECEREBRAL NO ESPECIFICADA</v>
          </cell>
          <cell r="C3601" t="str">
            <v>069</v>
          </cell>
        </row>
        <row r="3602">
          <cell r="A3602" t="str">
            <v>I66X</v>
          </cell>
          <cell r="B3602" t="str">
            <v>OCLUSION Y ESTENOSIS DE LAS ARTERIAS CEREBRALES SIN OCASIONAR INF.</v>
          </cell>
          <cell r="C3602" t="str">
            <v>069</v>
          </cell>
        </row>
        <row r="3603">
          <cell r="A3603" t="str">
            <v>I660</v>
          </cell>
          <cell r="B3603" t="str">
            <v>OCLUSION Y ESTENOSIS DE LA ARTERIA CEREBRAL MEDIA</v>
          </cell>
          <cell r="C3603" t="str">
            <v>069</v>
          </cell>
        </row>
        <row r="3604">
          <cell r="A3604" t="str">
            <v>I661</v>
          </cell>
          <cell r="B3604" t="str">
            <v>OCLUSION Y ESTENOSIS DE LA ARTERIA CEREBRAL ANTERIOR</v>
          </cell>
          <cell r="C3604" t="str">
            <v>069</v>
          </cell>
        </row>
        <row r="3605">
          <cell r="A3605" t="str">
            <v>I662</v>
          </cell>
          <cell r="B3605" t="str">
            <v>OCLUSION Y ESTENOSIS DE LA ARTERIA CEREBRAL POSTERIOR</v>
          </cell>
          <cell r="C3605" t="str">
            <v>069</v>
          </cell>
        </row>
        <row r="3606">
          <cell r="A3606" t="str">
            <v>I663</v>
          </cell>
          <cell r="B3606" t="str">
            <v>OCLUSION Y ESTENOSIS DE ARTERIAS CEREBELOSAS</v>
          </cell>
          <cell r="C3606" t="str">
            <v>069</v>
          </cell>
        </row>
        <row r="3607">
          <cell r="A3607" t="str">
            <v>I664</v>
          </cell>
          <cell r="B3607" t="str">
            <v>OCLUSION Y ESTENOSIS MULTIPLE BILATERAL DE ARTERIAS CEREBRALES</v>
          </cell>
          <cell r="C3607" t="str">
            <v>069</v>
          </cell>
        </row>
        <row r="3608">
          <cell r="A3608" t="str">
            <v>I668</v>
          </cell>
          <cell r="B3608" t="str">
            <v>OCLUSION Y ESTENOSIS DE OTRAS ARTERIAS CEREBRALES</v>
          </cell>
          <cell r="C3608" t="str">
            <v>069</v>
          </cell>
        </row>
        <row r="3609">
          <cell r="A3609" t="str">
            <v>I669</v>
          </cell>
          <cell r="B3609" t="str">
            <v>OCLUSION Y ESTENOSIS DE ARTERIA CEREBRAL NO ESPECIFICADA</v>
          </cell>
          <cell r="C3609" t="str">
            <v>069</v>
          </cell>
        </row>
        <row r="3610">
          <cell r="A3610" t="str">
            <v>I67</v>
          </cell>
          <cell r="B3610" t="str">
            <v>OTRAS ENFERMEDADES CEREBROVASCULARES</v>
          </cell>
          <cell r="C3610" t="str">
            <v>069</v>
          </cell>
        </row>
        <row r="3611">
          <cell r="A3611" t="str">
            <v>I670</v>
          </cell>
          <cell r="B3611" t="str">
            <v>DISECCION DE ARTERIAS CEREBRALES, SIN RUPTURA</v>
          </cell>
          <cell r="C3611" t="str">
            <v>069</v>
          </cell>
        </row>
        <row r="3612">
          <cell r="A3612" t="str">
            <v>I671</v>
          </cell>
          <cell r="B3612" t="str">
            <v>ANEURISMA CEREBRAL, SIN RUPTURA</v>
          </cell>
          <cell r="C3612" t="str">
            <v>069</v>
          </cell>
        </row>
        <row r="3613">
          <cell r="A3613" t="str">
            <v>I672</v>
          </cell>
          <cell r="B3613" t="str">
            <v>ATEROSCLEROSIS CEREBRAL</v>
          </cell>
          <cell r="C3613" t="str">
            <v>069</v>
          </cell>
        </row>
        <row r="3614">
          <cell r="A3614" t="str">
            <v>I673</v>
          </cell>
          <cell r="B3614" t="str">
            <v>LEUCOENCEFALOPATIA VASCULAR PROGRESIVA</v>
          </cell>
          <cell r="C3614" t="str">
            <v>069</v>
          </cell>
        </row>
        <row r="3615">
          <cell r="A3615" t="str">
            <v>I674</v>
          </cell>
          <cell r="B3615" t="str">
            <v>ENCEFALOPATIA HIPERTENSIVA</v>
          </cell>
          <cell r="C3615" t="str">
            <v>069</v>
          </cell>
        </row>
        <row r="3616">
          <cell r="A3616" t="str">
            <v>I675</v>
          </cell>
          <cell r="B3616" t="str">
            <v>ENFERMEDAD DE MOYAMOYA</v>
          </cell>
          <cell r="C3616" t="str">
            <v>069</v>
          </cell>
        </row>
        <row r="3617">
          <cell r="A3617" t="str">
            <v>I676</v>
          </cell>
          <cell r="B3617" t="str">
            <v>TROMBOSIS APIOGENA DEL SISTEMA VENOSO INTRACRANEAL</v>
          </cell>
          <cell r="C3617" t="str">
            <v>069</v>
          </cell>
        </row>
        <row r="3618">
          <cell r="A3618" t="str">
            <v>I677</v>
          </cell>
          <cell r="B3618" t="str">
            <v>ARTERITIS CEREBRAL, NO CLASIFICADA EN OTRA PARTE</v>
          </cell>
          <cell r="C3618" t="str">
            <v>069</v>
          </cell>
        </row>
        <row r="3619">
          <cell r="A3619" t="str">
            <v>I678</v>
          </cell>
          <cell r="B3619" t="str">
            <v>OTRAS ENFERMEDADES CEREBROVASCULARES ESPECIFICADAS</v>
          </cell>
          <cell r="C3619" t="str">
            <v>069</v>
          </cell>
        </row>
        <row r="3620">
          <cell r="A3620" t="str">
            <v>I679</v>
          </cell>
          <cell r="B3620" t="str">
            <v>ENFERMEDAD CEREBROVASCULAR, NO ESPECIFICADA</v>
          </cell>
          <cell r="C3620" t="str">
            <v>069</v>
          </cell>
        </row>
        <row r="3621">
          <cell r="A3621" t="str">
            <v>I69</v>
          </cell>
          <cell r="B3621" t="str">
            <v>SECUELAS DE ENFERMEDAD CEREBROVASCULAR</v>
          </cell>
          <cell r="C3621" t="str">
            <v>069</v>
          </cell>
        </row>
        <row r="3622">
          <cell r="A3622" t="str">
            <v>I690</v>
          </cell>
          <cell r="B3622" t="str">
            <v>SECUELAS DE HEMORRAGIA SUBARACNOIDEA</v>
          </cell>
          <cell r="C3622" t="str">
            <v>069</v>
          </cell>
        </row>
        <row r="3623">
          <cell r="A3623" t="str">
            <v>I691</v>
          </cell>
          <cell r="B3623" t="str">
            <v>SECUELAS DE HEMORRAGIA INTRAENCEFALICA</v>
          </cell>
          <cell r="C3623" t="str">
            <v>069</v>
          </cell>
        </row>
        <row r="3624">
          <cell r="A3624" t="str">
            <v>I692</v>
          </cell>
          <cell r="B3624" t="str">
            <v>SECUELAS DE OTRAS HEMORRAGIAS INTRACRANEALES NO TRAUMATICAS</v>
          </cell>
          <cell r="C3624" t="str">
            <v>069</v>
          </cell>
        </row>
        <row r="3625">
          <cell r="A3625" t="str">
            <v>I693</v>
          </cell>
          <cell r="B3625" t="str">
            <v>SECUELAS DE INFARTO CEREBRAL</v>
          </cell>
          <cell r="C3625" t="str">
            <v>069</v>
          </cell>
        </row>
        <row r="3626">
          <cell r="A3626" t="str">
            <v>I694</v>
          </cell>
          <cell r="B3626" t="str">
            <v>SECUELAS DE ENFERMEDAD CEREBROVASCULAR, NO ESPECIF. COMO HEMORRG.</v>
          </cell>
          <cell r="C3626" t="str">
            <v>069</v>
          </cell>
        </row>
        <row r="3627">
          <cell r="A3627" t="str">
            <v>I698</v>
          </cell>
          <cell r="B3627" t="str">
            <v>SECUELAS DE OTRAS ENF. CEREBROVASCULARES ESPECIFICADAS O NO</v>
          </cell>
          <cell r="C3627" t="str">
            <v>069</v>
          </cell>
        </row>
        <row r="3628">
          <cell r="A3628" t="str">
            <v>I70</v>
          </cell>
          <cell r="B3628" t="str">
            <v>ATEROSCLEROSIS</v>
          </cell>
          <cell r="C3628" t="str">
            <v>070</v>
          </cell>
        </row>
        <row r="3629">
          <cell r="A3629" t="str">
            <v>I700</v>
          </cell>
          <cell r="B3629" t="str">
            <v>ATREOSCLEROSIS DE LA AORTA</v>
          </cell>
          <cell r="C3629" t="str">
            <v>070</v>
          </cell>
        </row>
        <row r="3630">
          <cell r="A3630" t="str">
            <v>I701</v>
          </cell>
          <cell r="B3630" t="str">
            <v>ATEROSCLEROSIS DE LA ARTERIA RENAL</v>
          </cell>
          <cell r="C3630" t="str">
            <v>070</v>
          </cell>
        </row>
        <row r="3631">
          <cell r="A3631" t="str">
            <v>I702</v>
          </cell>
          <cell r="B3631" t="str">
            <v>ATEROSCLEROSIS DE LAS ARTERIAS DE LOS MIEMBROS</v>
          </cell>
          <cell r="C3631" t="str">
            <v>070</v>
          </cell>
        </row>
        <row r="3632">
          <cell r="A3632" t="str">
            <v>I708</v>
          </cell>
          <cell r="B3632" t="str">
            <v>ATREOSCLEROSIS DE OTRAS ARTERIAS</v>
          </cell>
          <cell r="C3632" t="str">
            <v>070</v>
          </cell>
        </row>
        <row r="3633">
          <cell r="A3633" t="str">
            <v>I709</v>
          </cell>
          <cell r="B3633" t="str">
            <v>ATEROSCLEROSIS GENERALIZADA Y LA NO ESPECIFICADA</v>
          </cell>
          <cell r="C3633" t="str">
            <v>070</v>
          </cell>
        </row>
        <row r="3634">
          <cell r="A3634" t="str">
            <v>I71</v>
          </cell>
          <cell r="B3634" t="str">
            <v>ANEURISMA Y DISECCION AORTICOS</v>
          </cell>
          <cell r="C3634" t="str">
            <v>071</v>
          </cell>
        </row>
        <row r="3635">
          <cell r="A3635" t="str">
            <v>I710</v>
          </cell>
          <cell r="B3635" t="str">
            <v>DISECCION DE AORTA (CUALQUIER PARTE)</v>
          </cell>
          <cell r="C3635" t="str">
            <v>071</v>
          </cell>
        </row>
        <row r="3636">
          <cell r="A3636" t="str">
            <v>I711</v>
          </cell>
          <cell r="B3636" t="str">
            <v>RUPTURA DE ANEURISMA DE LA AORTA TORACICA</v>
          </cell>
          <cell r="C3636" t="str">
            <v>071</v>
          </cell>
        </row>
        <row r="3637">
          <cell r="A3637" t="str">
            <v>I712</v>
          </cell>
          <cell r="B3637" t="str">
            <v>ANEURISMA DE LA AORTA TORACICA, SIN MENCION DE RUPTURA</v>
          </cell>
          <cell r="C3637" t="str">
            <v>071</v>
          </cell>
        </row>
        <row r="3638">
          <cell r="A3638" t="str">
            <v>I713</v>
          </cell>
          <cell r="B3638" t="str">
            <v>RUPTURA DE ANEURISMA DE LA AORTA ABDOMINAL</v>
          </cell>
          <cell r="C3638" t="str">
            <v>071</v>
          </cell>
        </row>
        <row r="3639">
          <cell r="A3639" t="str">
            <v>I714</v>
          </cell>
          <cell r="B3639" t="str">
            <v>ANEURISMA DE LA AORTA ABDOMINAL, SIN MENCION DE RUPTURA</v>
          </cell>
          <cell r="C3639" t="str">
            <v>071</v>
          </cell>
        </row>
        <row r="3640">
          <cell r="A3640" t="str">
            <v>I715</v>
          </cell>
          <cell r="B3640" t="str">
            <v>RUPTURA DE ANEURISMA DE LA AORTA TORACOABDOMINAL</v>
          </cell>
          <cell r="C3640" t="str">
            <v>071</v>
          </cell>
        </row>
        <row r="3641">
          <cell r="A3641" t="str">
            <v>I716</v>
          </cell>
          <cell r="B3641" t="str">
            <v>ANEURISMA DE LA AORTA TORACOABDOMINAL, SIN MENCION DE RUPTURA</v>
          </cell>
          <cell r="C3641" t="str">
            <v>071</v>
          </cell>
        </row>
        <row r="3642">
          <cell r="A3642" t="str">
            <v>I718</v>
          </cell>
          <cell r="B3642" t="str">
            <v>RUPTURA DE ANEURISMA AORTICO, SITIO NO ESPECIFICADO</v>
          </cell>
          <cell r="C3642" t="str">
            <v>071</v>
          </cell>
        </row>
        <row r="3643">
          <cell r="A3643" t="str">
            <v>I719</v>
          </cell>
          <cell r="B3643" t="str">
            <v>ANEURISMA DE LA AORTA, SITIO NO ESEPCIFICADO, SIN MENCION DE RUPTURA</v>
          </cell>
          <cell r="C3643" t="str">
            <v>071</v>
          </cell>
        </row>
        <row r="3644">
          <cell r="A3644" t="str">
            <v>I72</v>
          </cell>
          <cell r="B3644" t="str">
            <v>OTROS ANEURISMAS</v>
          </cell>
          <cell r="C3644" t="str">
            <v>071</v>
          </cell>
        </row>
        <row r="3645">
          <cell r="A3645" t="str">
            <v>I720</v>
          </cell>
          <cell r="B3645" t="str">
            <v>ANEURISMA DE LA ARTERIA CAROTIDA</v>
          </cell>
          <cell r="C3645" t="str">
            <v>071</v>
          </cell>
        </row>
        <row r="3646">
          <cell r="A3646" t="str">
            <v>I721</v>
          </cell>
          <cell r="B3646" t="str">
            <v>ANEURISMA DE ARTERIA DEL MIEMBRO SUPERIOR</v>
          </cell>
          <cell r="C3646" t="str">
            <v>071</v>
          </cell>
        </row>
        <row r="3647">
          <cell r="A3647" t="str">
            <v>I722</v>
          </cell>
          <cell r="B3647" t="str">
            <v>ANEURISMA DE ARTERIA RENAL</v>
          </cell>
          <cell r="C3647" t="str">
            <v>071</v>
          </cell>
        </row>
        <row r="3648">
          <cell r="A3648" t="str">
            <v>I723</v>
          </cell>
          <cell r="B3648" t="str">
            <v>ANEURISMA DE ARTERIA ILIACA</v>
          </cell>
          <cell r="C3648" t="str">
            <v>071</v>
          </cell>
        </row>
        <row r="3649">
          <cell r="A3649" t="str">
            <v>I724</v>
          </cell>
          <cell r="B3649" t="str">
            <v>ANEURISMA DE ARTERIA DEL MIEMBRO INFERIOR</v>
          </cell>
          <cell r="C3649" t="str">
            <v>071</v>
          </cell>
        </row>
        <row r="3650">
          <cell r="A3650" t="str">
            <v>I728</v>
          </cell>
          <cell r="B3650" t="str">
            <v>ANEURISMA DE OTRAS ARTERIAS ESPECIFICADAS</v>
          </cell>
          <cell r="C3650" t="str">
            <v>071</v>
          </cell>
        </row>
        <row r="3651">
          <cell r="A3651" t="str">
            <v>I729</v>
          </cell>
          <cell r="B3651" t="str">
            <v>ANEURISMA DE SITIO NO ESPECIFICADO</v>
          </cell>
          <cell r="C3651" t="str">
            <v>071</v>
          </cell>
        </row>
        <row r="3652">
          <cell r="A3652" t="str">
            <v>I73</v>
          </cell>
          <cell r="B3652" t="str">
            <v>OTRAS ENFERMEDADES VASCULARES PERIFERICAS</v>
          </cell>
          <cell r="C3652" t="str">
            <v>071</v>
          </cell>
        </row>
        <row r="3653">
          <cell r="A3653" t="str">
            <v>I730</v>
          </cell>
          <cell r="B3653" t="str">
            <v>SINDROME DE RAYNAUD</v>
          </cell>
          <cell r="C3653" t="str">
            <v>071</v>
          </cell>
        </row>
        <row r="3654">
          <cell r="A3654" t="str">
            <v>I731</v>
          </cell>
          <cell r="B3654" t="str">
            <v>TROMBOANGEITIS OBLITERANTE (BUERGER)</v>
          </cell>
          <cell r="C3654" t="str">
            <v>071</v>
          </cell>
        </row>
        <row r="3655">
          <cell r="A3655" t="str">
            <v>I738</v>
          </cell>
          <cell r="B3655" t="str">
            <v>OTRAS ENFERMEDADES VASCULARES PERIFERICAS ESPECIFICADAS</v>
          </cell>
          <cell r="C3655" t="str">
            <v>071</v>
          </cell>
        </row>
        <row r="3656">
          <cell r="A3656" t="str">
            <v>I739</v>
          </cell>
          <cell r="B3656" t="str">
            <v>ENFERMEDAD VASCULAR PERIFERICA, NO ESPECIFICADA</v>
          </cell>
          <cell r="C3656" t="str">
            <v>071</v>
          </cell>
        </row>
        <row r="3657">
          <cell r="A3657" t="str">
            <v>I74</v>
          </cell>
          <cell r="B3657" t="str">
            <v>EMBOLIA Y TROMBOSIS ARTERIALES</v>
          </cell>
          <cell r="C3657" t="str">
            <v>071</v>
          </cell>
        </row>
        <row r="3658">
          <cell r="A3658" t="str">
            <v>I740</v>
          </cell>
          <cell r="B3658" t="str">
            <v>EMBOLIA Y TROMBOSIS DE LA AORTA ABDOMINAL</v>
          </cell>
          <cell r="C3658" t="str">
            <v>071</v>
          </cell>
        </row>
        <row r="3659">
          <cell r="A3659" t="str">
            <v>I741</v>
          </cell>
          <cell r="B3659" t="str">
            <v>EMBOLIA Y TROMBOSIS DE OTRAS PORCIONES Y LAS NO ESPECIF. DE LA AORTA</v>
          </cell>
          <cell r="C3659" t="str">
            <v>071</v>
          </cell>
        </row>
        <row r="3660">
          <cell r="A3660" t="str">
            <v>I742</v>
          </cell>
          <cell r="B3660" t="str">
            <v>EMBOLIA Y TROMBOSIS DE ARTERIAS DE LOS MIEMBROS SUPERIORES</v>
          </cell>
          <cell r="C3660" t="str">
            <v>071</v>
          </cell>
        </row>
        <row r="3661">
          <cell r="A3661" t="str">
            <v>I743</v>
          </cell>
          <cell r="B3661" t="str">
            <v>EMBOLIA Y TROMBOSIS DE ARTERIAS DE LOS MIEMBROS INFERIORES</v>
          </cell>
          <cell r="C3661" t="str">
            <v>071</v>
          </cell>
        </row>
        <row r="3662">
          <cell r="A3662" t="str">
            <v>I744</v>
          </cell>
          <cell r="B3662" t="str">
            <v>EMBOLIA Y TROMBOSIS DE ARTERIAS DE LOS MIEMBROS, NO ESPECIFICADAS</v>
          </cell>
          <cell r="C3662" t="str">
            <v>071</v>
          </cell>
        </row>
        <row r="3663">
          <cell r="A3663" t="str">
            <v>I745</v>
          </cell>
          <cell r="B3663" t="str">
            <v>EMBOLIA Y TROMBOSIS DE ARTERIA ILIACA</v>
          </cell>
          <cell r="C3663" t="str">
            <v>071</v>
          </cell>
        </row>
        <row r="3664">
          <cell r="A3664" t="str">
            <v>I748</v>
          </cell>
          <cell r="B3664" t="str">
            <v>EMBOLIA Y TROMBOSIS DE OTRAS ARTERIAS</v>
          </cell>
          <cell r="C3664" t="str">
            <v>071</v>
          </cell>
        </row>
        <row r="3665">
          <cell r="A3665" t="str">
            <v>I749</v>
          </cell>
          <cell r="B3665" t="str">
            <v>EMBOLIA Y TROMBOSIS DE ARTERIA NO ESPECIFICADA</v>
          </cell>
          <cell r="C3665" t="str">
            <v>071</v>
          </cell>
        </row>
        <row r="3666">
          <cell r="A3666" t="str">
            <v>I77</v>
          </cell>
          <cell r="B3666" t="str">
            <v>OTROS TRASTORNOS ARTERIALES O ARTERIOLARES</v>
          </cell>
          <cell r="C3666" t="str">
            <v>071</v>
          </cell>
        </row>
        <row r="3667">
          <cell r="A3667" t="str">
            <v>I770</v>
          </cell>
          <cell r="B3667" t="str">
            <v>FISTULA ARTERIOVENOSA, ADQUIRIDA</v>
          </cell>
          <cell r="C3667" t="str">
            <v>071</v>
          </cell>
        </row>
        <row r="3668">
          <cell r="A3668" t="str">
            <v>I771</v>
          </cell>
          <cell r="B3668" t="str">
            <v>ESTRECHEZ ARTERIAL</v>
          </cell>
          <cell r="C3668" t="str">
            <v>071</v>
          </cell>
        </row>
        <row r="3669">
          <cell r="A3669" t="str">
            <v>I772</v>
          </cell>
          <cell r="B3669" t="str">
            <v>RUPTURA ARTERIAL</v>
          </cell>
          <cell r="C3669" t="str">
            <v>071</v>
          </cell>
        </row>
        <row r="3670">
          <cell r="A3670" t="str">
            <v>I773</v>
          </cell>
          <cell r="B3670" t="str">
            <v>DISPLASIA FIBROMUSCULAR ARTERIAL</v>
          </cell>
          <cell r="C3670" t="str">
            <v>071</v>
          </cell>
        </row>
        <row r="3671">
          <cell r="A3671" t="str">
            <v>I774</v>
          </cell>
          <cell r="B3671" t="str">
            <v>SINDROME DE COMPRESION DEL TRONCO CELIACO</v>
          </cell>
          <cell r="C3671" t="str">
            <v>071</v>
          </cell>
        </row>
        <row r="3672">
          <cell r="A3672" t="str">
            <v>I775</v>
          </cell>
          <cell r="B3672" t="str">
            <v>NECROSIS ARTERIAL</v>
          </cell>
          <cell r="C3672" t="str">
            <v>071</v>
          </cell>
        </row>
        <row r="3673">
          <cell r="A3673" t="str">
            <v>I776</v>
          </cell>
          <cell r="B3673" t="str">
            <v>ARTERITIS, NO ESPECIFICADA</v>
          </cell>
          <cell r="C3673" t="str">
            <v>071</v>
          </cell>
        </row>
        <row r="3674">
          <cell r="A3674" t="str">
            <v>I778</v>
          </cell>
          <cell r="B3674" t="str">
            <v>OTROS TRASTORNOS ESPECIFICADOS DE ARTERIAS Y ARTERIOLAS</v>
          </cell>
          <cell r="C3674" t="str">
            <v>071</v>
          </cell>
        </row>
        <row r="3675">
          <cell r="A3675" t="str">
            <v>I779</v>
          </cell>
          <cell r="B3675" t="str">
            <v>TRASTORNO DE ARTERIAS Y ARTERIOLAS, NO ESPECIFICADO</v>
          </cell>
          <cell r="C3675" t="str">
            <v>071</v>
          </cell>
        </row>
        <row r="3676">
          <cell r="A3676" t="str">
            <v>I78</v>
          </cell>
          <cell r="B3676" t="str">
            <v>ENFERMEDADES DE LOS VASOS CAPILARES</v>
          </cell>
          <cell r="C3676" t="str">
            <v>071</v>
          </cell>
        </row>
        <row r="3677">
          <cell r="A3677" t="str">
            <v>I780</v>
          </cell>
          <cell r="B3677" t="str">
            <v>TELANGIECTASIA HEMORRAGICA HEREDITARIA</v>
          </cell>
          <cell r="C3677" t="str">
            <v>071</v>
          </cell>
        </row>
        <row r="3678">
          <cell r="A3678" t="str">
            <v>I781</v>
          </cell>
          <cell r="B3678" t="str">
            <v>NEVO, NO NEOPLASICO</v>
          </cell>
          <cell r="C3678" t="str">
            <v>071</v>
          </cell>
        </row>
        <row r="3679">
          <cell r="A3679" t="str">
            <v>I788</v>
          </cell>
          <cell r="B3679" t="str">
            <v>OTRAS ENFERMEDADES DE LOS CAPILARES</v>
          </cell>
          <cell r="C3679" t="str">
            <v>071</v>
          </cell>
        </row>
        <row r="3680">
          <cell r="A3680" t="str">
            <v>I789</v>
          </cell>
          <cell r="B3680" t="str">
            <v>ENFERMEDAD DE LOS VASOS CAPILARES, NO ESPECIFICADA</v>
          </cell>
          <cell r="C3680" t="str">
            <v>071</v>
          </cell>
        </row>
        <row r="3681">
          <cell r="A3681" t="str">
            <v>I80</v>
          </cell>
          <cell r="B3681" t="str">
            <v>FLEBITIS Y TROMBOFLEBITIS</v>
          </cell>
          <cell r="C3681" t="str">
            <v>071</v>
          </cell>
        </row>
        <row r="3682">
          <cell r="A3682" t="str">
            <v>I800</v>
          </cell>
          <cell r="B3682" t="str">
            <v>FLEBITIS Y TROMBOFLEBITIS DE VASOS SUPERFICIALES DE LOS MIENB. INFERIO</v>
          </cell>
          <cell r="C3682" t="str">
            <v>071</v>
          </cell>
        </row>
        <row r="3683">
          <cell r="A3683" t="str">
            <v>I801</v>
          </cell>
          <cell r="B3683" t="str">
            <v>FLEBITIS Y TROMBOFLEBITIS DE LA VENA FEMORAL</v>
          </cell>
          <cell r="C3683" t="str">
            <v>071</v>
          </cell>
        </row>
        <row r="3684">
          <cell r="A3684" t="str">
            <v>I802</v>
          </cell>
          <cell r="B3684" t="str">
            <v>FLEBITIS Y TROMBOFLEBITIS DE OTROS VASOS PROFUNDOS DE LOS MIEMB. INF</v>
          </cell>
          <cell r="C3684" t="str">
            <v>071</v>
          </cell>
        </row>
        <row r="3685">
          <cell r="A3685" t="str">
            <v>I803</v>
          </cell>
          <cell r="B3685" t="str">
            <v>FLEBITIS Y TROMBOFLEBITIS DE LOS MIENBROS NIFERIORES, NO ESPECIFICADA</v>
          </cell>
          <cell r="C3685" t="str">
            <v>071</v>
          </cell>
        </row>
        <row r="3686">
          <cell r="A3686" t="str">
            <v>I808</v>
          </cell>
          <cell r="B3686" t="str">
            <v>FLEBITIS Y TROMBOFLEBITIS DE OTROS SITIOS</v>
          </cell>
          <cell r="C3686" t="str">
            <v>071</v>
          </cell>
        </row>
        <row r="3687">
          <cell r="A3687" t="str">
            <v>I809</v>
          </cell>
          <cell r="B3687" t="str">
            <v>FLEBITIS Y TROMBOFLEBITIS DE SITIO NO ESPECIFICADO</v>
          </cell>
          <cell r="C3687" t="str">
            <v>071</v>
          </cell>
        </row>
        <row r="3688">
          <cell r="A3688" t="str">
            <v>I81</v>
          </cell>
          <cell r="B3688" t="str">
            <v>TROMBOSIS DE LA VENA PORTA</v>
          </cell>
          <cell r="C3688" t="str">
            <v>071</v>
          </cell>
        </row>
        <row r="3689">
          <cell r="A3689" t="str">
            <v>I82</v>
          </cell>
          <cell r="B3689" t="str">
            <v>OTRAS EMBOLIAS Y TROMBOSIS VENOSAS</v>
          </cell>
          <cell r="C3689" t="str">
            <v>071</v>
          </cell>
        </row>
        <row r="3690">
          <cell r="A3690" t="str">
            <v>I820</v>
          </cell>
          <cell r="B3690" t="str">
            <v>SINDROME DE BUDD-CHIARI</v>
          </cell>
          <cell r="C3690" t="str">
            <v>071</v>
          </cell>
        </row>
        <row r="3691">
          <cell r="A3691" t="str">
            <v>I821</v>
          </cell>
          <cell r="B3691" t="str">
            <v>TROMBOFLEBITIS MIGRATORIA</v>
          </cell>
          <cell r="C3691" t="str">
            <v>071</v>
          </cell>
        </row>
        <row r="3692">
          <cell r="A3692" t="str">
            <v>I822</v>
          </cell>
          <cell r="B3692" t="str">
            <v>EMBOLIA Y TROMBOSIS DE VENA CAVA</v>
          </cell>
          <cell r="C3692" t="str">
            <v>071</v>
          </cell>
        </row>
        <row r="3693">
          <cell r="A3693" t="str">
            <v>I823</v>
          </cell>
          <cell r="B3693" t="str">
            <v>EMBOLIA Y TROMBOSIS DE VENA RENAL</v>
          </cell>
          <cell r="C3693" t="str">
            <v>071</v>
          </cell>
        </row>
        <row r="3694">
          <cell r="A3694" t="str">
            <v>I828</v>
          </cell>
          <cell r="B3694" t="str">
            <v>EMBOLIA Y TROMBOSIS DE OTRAS VENAS ESPECIFICADAS</v>
          </cell>
          <cell r="C3694" t="str">
            <v>071</v>
          </cell>
        </row>
        <row r="3695">
          <cell r="A3695" t="str">
            <v>I829</v>
          </cell>
          <cell r="B3695" t="str">
            <v>EMBOLIA Y TROMBOSIS DE VENA NO ESPECIFICADA</v>
          </cell>
          <cell r="C3695" t="str">
            <v>071</v>
          </cell>
        </row>
        <row r="3696">
          <cell r="A3696" t="str">
            <v>I83</v>
          </cell>
          <cell r="B3696" t="str">
            <v>VENAS VARICOSAS DE LOS MIEMBROS INFERIORES</v>
          </cell>
          <cell r="C3696" t="str">
            <v>071</v>
          </cell>
        </row>
        <row r="3697">
          <cell r="A3697" t="str">
            <v>I830</v>
          </cell>
          <cell r="B3697" t="str">
            <v>VENAS VARICOSAS DE LOS MIEMBROS INFERIORES CON ULCERA</v>
          </cell>
          <cell r="C3697" t="str">
            <v>071</v>
          </cell>
        </row>
        <row r="3698">
          <cell r="A3698" t="str">
            <v>I831</v>
          </cell>
          <cell r="B3698" t="str">
            <v>VENAS VARICOSAS DE LOS MIEMBROS INFERIORES CON INFLAMACION</v>
          </cell>
          <cell r="C3698" t="str">
            <v>071</v>
          </cell>
        </row>
        <row r="3699">
          <cell r="A3699" t="str">
            <v>I832</v>
          </cell>
          <cell r="B3699" t="str">
            <v>VENAS VARICOSAS DE LOS MIEMBROS INFERIORES CON ULCERA E INFLMACION</v>
          </cell>
          <cell r="C3699" t="str">
            <v>071</v>
          </cell>
        </row>
        <row r="3700">
          <cell r="A3700" t="str">
            <v>I839</v>
          </cell>
          <cell r="B3700" t="str">
            <v>VENAS VARICOSAS DE LOS MIEMBROS INFERIORES SIN ULCERA NI INFLAMACION</v>
          </cell>
          <cell r="C3700" t="str">
            <v>071</v>
          </cell>
        </row>
        <row r="3701">
          <cell r="A3701" t="str">
            <v>I84</v>
          </cell>
          <cell r="B3701" t="str">
            <v>HEMORROIDES</v>
          </cell>
          <cell r="C3701" t="str">
            <v>071</v>
          </cell>
        </row>
        <row r="3702">
          <cell r="A3702" t="str">
            <v>I840</v>
          </cell>
          <cell r="B3702" t="str">
            <v>HEMORROIDES INTERNAS TROMBOSADAS</v>
          </cell>
          <cell r="C3702" t="str">
            <v>071</v>
          </cell>
        </row>
        <row r="3703">
          <cell r="A3703" t="str">
            <v>I841</v>
          </cell>
          <cell r="B3703" t="str">
            <v>HEMORROIDES INTERNAS CON OTRAS COMPLICACIONES</v>
          </cell>
          <cell r="C3703" t="str">
            <v>071</v>
          </cell>
        </row>
        <row r="3704">
          <cell r="A3704" t="str">
            <v>I842</v>
          </cell>
          <cell r="B3704" t="str">
            <v>HEMORROIDES INTERNAS SIN COMPLICACION</v>
          </cell>
          <cell r="C3704" t="str">
            <v>071</v>
          </cell>
        </row>
        <row r="3705">
          <cell r="A3705" t="str">
            <v>I843</v>
          </cell>
          <cell r="B3705" t="str">
            <v>HEMORROIDES EXTERNAS TROMBOSADAS</v>
          </cell>
          <cell r="C3705" t="str">
            <v>071</v>
          </cell>
        </row>
        <row r="3706">
          <cell r="A3706" t="str">
            <v>I844</v>
          </cell>
          <cell r="B3706" t="str">
            <v>HEMORROIDES EXTERNAS CON OTRAS COMPLICACIONES</v>
          </cell>
          <cell r="C3706" t="str">
            <v>071</v>
          </cell>
        </row>
        <row r="3707">
          <cell r="A3707" t="str">
            <v>I845</v>
          </cell>
          <cell r="B3707" t="str">
            <v>HEMORROIDES EXTERNAS SIN COMPLICACION</v>
          </cell>
          <cell r="C3707" t="str">
            <v>071</v>
          </cell>
        </row>
        <row r="3708">
          <cell r="A3708" t="str">
            <v>I846</v>
          </cell>
          <cell r="B3708" t="str">
            <v>PROMINENCIAS CUTANEAS, RESIDUO DE HEMORROIDES</v>
          </cell>
          <cell r="C3708" t="str">
            <v>071</v>
          </cell>
        </row>
        <row r="3709">
          <cell r="A3709" t="str">
            <v>I847</v>
          </cell>
          <cell r="B3709" t="str">
            <v>HEMORROIDES TROMBOSADAS NO ESPECIFICADAS</v>
          </cell>
          <cell r="C3709" t="str">
            <v>071</v>
          </cell>
        </row>
        <row r="3710">
          <cell r="A3710" t="str">
            <v>I848</v>
          </cell>
          <cell r="B3710" t="str">
            <v>HEMORROIDES NO ESPECIFICADAS, CON OTRAS COMPLICACIONES</v>
          </cell>
          <cell r="C3710" t="str">
            <v>071</v>
          </cell>
        </row>
        <row r="3711">
          <cell r="A3711" t="str">
            <v>I849</v>
          </cell>
          <cell r="B3711" t="str">
            <v>HEMORROIDES NO COMPLICADAS, SIN COMPLICACION</v>
          </cell>
          <cell r="C3711" t="str">
            <v>071</v>
          </cell>
        </row>
        <row r="3712">
          <cell r="A3712" t="str">
            <v>I85</v>
          </cell>
          <cell r="B3712" t="str">
            <v>VARICES ESOFAGICAS</v>
          </cell>
          <cell r="C3712" t="str">
            <v>071</v>
          </cell>
        </row>
        <row r="3713">
          <cell r="A3713" t="str">
            <v>I850</v>
          </cell>
          <cell r="B3713" t="str">
            <v>VARICES ESOFAGICAS CON HEMORRAGIA</v>
          </cell>
          <cell r="C3713" t="str">
            <v>071</v>
          </cell>
        </row>
        <row r="3714">
          <cell r="A3714" t="str">
            <v>I859</v>
          </cell>
          <cell r="B3714" t="str">
            <v>VARICES ESOFAGICAS SIN HEMORRAGIA</v>
          </cell>
          <cell r="C3714" t="str">
            <v>071</v>
          </cell>
        </row>
        <row r="3715">
          <cell r="A3715" t="str">
            <v>I86</v>
          </cell>
          <cell r="B3715" t="str">
            <v>VARICES DE OTROS SITIOS</v>
          </cell>
          <cell r="C3715" t="str">
            <v>071</v>
          </cell>
        </row>
        <row r="3716">
          <cell r="A3716" t="str">
            <v>I860</v>
          </cell>
          <cell r="B3716" t="str">
            <v>VARICES SUBLINGUALES</v>
          </cell>
          <cell r="C3716" t="str">
            <v>071</v>
          </cell>
        </row>
        <row r="3717">
          <cell r="A3717" t="str">
            <v>I861</v>
          </cell>
          <cell r="B3717" t="str">
            <v>VARICES ESCROTALES</v>
          </cell>
          <cell r="C3717" t="str">
            <v>071</v>
          </cell>
        </row>
        <row r="3718">
          <cell r="A3718" t="str">
            <v>I862</v>
          </cell>
          <cell r="B3718" t="str">
            <v>VARICES PELVICAS</v>
          </cell>
          <cell r="C3718" t="str">
            <v>071</v>
          </cell>
        </row>
        <row r="3719">
          <cell r="A3719" t="str">
            <v>I863</v>
          </cell>
          <cell r="B3719" t="str">
            <v>VARICES DE LA VULVA</v>
          </cell>
          <cell r="C3719" t="str">
            <v>071</v>
          </cell>
        </row>
        <row r="3720">
          <cell r="A3720" t="str">
            <v>I864</v>
          </cell>
          <cell r="B3720" t="str">
            <v>VARICES GASTRICAS</v>
          </cell>
          <cell r="C3720" t="str">
            <v>071</v>
          </cell>
        </row>
        <row r="3721">
          <cell r="A3721" t="str">
            <v>I868</v>
          </cell>
          <cell r="B3721" t="str">
            <v>VARICES EN OTROS SITIOS ESPECIFCADOS</v>
          </cell>
          <cell r="C3721" t="str">
            <v>071</v>
          </cell>
        </row>
        <row r="3722">
          <cell r="A3722" t="str">
            <v>I87</v>
          </cell>
          <cell r="B3722" t="str">
            <v>OTROS TRASTORNOS DE LAS VENAS</v>
          </cell>
          <cell r="C3722" t="str">
            <v>071</v>
          </cell>
        </row>
        <row r="3723">
          <cell r="A3723" t="str">
            <v>I870</v>
          </cell>
          <cell r="B3723" t="str">
            <v>SINDROME POSTFLEBITICO</v>
          </cell>
          <cell r="C3723" t="str">
            <v>071</v>
          </cell>
        </row>
        <row r="3724">
          <cell r="A3724" t="str">
            <v>I871</v>
          </cell>
          <cell r="B3724" t="str">
            <v>COMPRESION DE VENA</v>
          </cell>
          <cell r="C3724" t="str">
            <v>071</v>
          </cell>
        </row>
        <row r="3725">
          <cell r="A3725" t="str">
            <v>I872</v>
          </cell>
          <cell r="B3725" t="str">
            <v>INSUFICIENCIA VENOSA (CRONICA) (PERIFERICA)</v>
          </cell>
          <cell r="C3725" t="str">
            <v>071</v>
          </cell>
        </row>
        <row r="3726">
          <cell r="A3726" t="str">
            <v>I878</v>
          </cell>
          <cell r="B3726" t="str">
            <v>OTROS TRASTORNOS VENOSOS ESPECIFICADOS</v>
          </cell>
          <cell r="C3726" t="str">
            <v>071</v>
          </cell>
        </row>
        <row r="3727">
          <cell r="A3727" t="str">
            <v>I879</v>
          </cell>
          <cell r="B3727" t="str">
            <v>TRASTORNO VENOSO, NO ESPECIFICADO</v>
          </cell>
          <cell r="C3727" t="str">
            <v>071</v>
          </cell>
        </row>
        <row r="3728">
          <cell r="A3728" t="str">
            <v>I88</v>
          </cell>
          <cell r="B3728" t="str">
            <v>LINFADENITIS INESPECIFICA</v>
          </cell>
          <cell r="C3728" t="str">
            <v>071</v>
          </cell>
        </row>
        <row r="3729">
          <cell r="A3729" t="str">
            <v>I880</v>
          </cell>
          <cell r="B3729" t="str">
            <v>LINFADENITIS MESEMTERICA</v>
          </cell>
          <cell r="C3729" t="str">
            <v>071</v>
          </cell>
        </row>
        <row r="3730">
          <cell r="A3730" t="str">
            <v>I881</v>
          </cell>
          <cell r="B3730" t="str">
            <v>LINFADENITIS CRONICA, EXCEPTO LA MESENTERICA</v>
          </cell>
          <cell r="C3730" t="str">
            <v>071</v>
          </cell>
        </row>
        <row r="3731">
          <cell r="A3731" t="str">
            <v>I888</v>
          </cell>
          <cell r="B3731" t="str">
            <v>OTRAS LINFADENITIS INESPECIFICAS</v>
          </cell>
          <cell r="C3731" t="str">
            <v>071</v>
          </cell>
        </row>
        <row r="3732">
          <cell r="A3732" t="str">
            <v>I889</v>
          </cell>
          <cell r="B3732" t="str">
            <v>LINFADENITIS INESPECIFICA NO ESPECIFICADA</v>
          </cell>
          <cell r="C3732" t="str">
            <v>071</v>
          </cell>
        </row>
        <row r="3733">
          <cell r="A3733" t="str">
            <v>I89</v>
          </cell>
          <cell r="B3733" t="str">
            <v>OTROS TRASTORNOS NO INFECCIOSOS DE LOS VASOS Y GANGLIOS LINFATICOS</v>
          </cell>
          <cell r="C3733" t="str">
            <v>071</v>
          </cell>
        </row>
        <row r="3734">
          <cell r="A3734" t="str">
            <v>I890</v>
          </cell>
          <cell r="B3734" t="str">
            <v>LINFEDEMA, NO CLASIFICADO EN OTRA PARTE</v>
          </cell>
          <cell r="C3734" t="str">
            <v>071</v>
          </cell>
        </row>
        <row r="3735">
          <cell r="A3735" t="str">
            <v>I891</v>
          </cell>
          <cell r="B3735" t="str">
            <v>LINFANGITIS</v>
          </cell>
          <cell r="C3735" t="str">
            <v>071</v>
          </cell>
        </row>
        <row r="3736">
          <cell r="A3736" t="str">
            <v>I898</v>
          </cell>
          <cell r="B3736" t="str">
            <v>OTROS TRASTORNOS ESPECIF. NO INFECCIOSOS DE LOS VASOS Y GANGL. LINFAT</v>
          </cell>
          <cell r="C3736" t="str">
            <v>071</v>
          </cell>
        </row>
        <row r="3737">
          <cell r="A3737" t="str">
            <v>I899</v>
          </cell>
          <cell r="B3737" t="str">
            <v>TRASTORNO NO INFECCIOSO DE VASOS Y GANGLIOS LINFATICOS, NO ESPECIF</v>
          </cell>
          <cell r="C3737" t="str">
            <v>071</v>
          </cell>
        </row>
        <row r="3738">
          <cell r="A3738" t="str">
            <v>I95</v>
          </cell>
          <cell r="B3738" t="str">
            <v>HIPOTENSION</v>
          </cell>
          <cell r="C3738" t="str">
            <v>071</v>
          </cell>
        </row>
        <row r="3739">
          <cell r="A3739" t="str">
            <v>I950</v>
          </cell>
          <cell r="B3739" t="str">
            <v>HIPOTENSION IDIOPATICA</v>
          </cell>
          <cell r="C3739" t="str">
            <v>071</v>
          </cell>
        </row>
        <row r="3740">
          <cell r="A3740" t="str">
            <v>I951</v>
          </cell>
          <cell r="B3740" t="str">
            <v>HIPOTENSION ORTOSTATICA</v>
          </cell>
          <cell r="C3740" t="str">
            <v>071</v>
          </cell>
        </row>
        <row r="3741">
          <cell r="A3741" t="str">
            <v>I952</v>
          </cell>
          <cell r="B3741" t="str">
            <v>HIPOTENSION DEBIDA A DROGAS</v>
          </cell>
          <cell r="C3741" t="str">
            <v>071</v>
          </cell>
        </row>
        <row r="3742">
          <cell r="A3742" t="str">
            <v>I958</v>
          </cell>
          <cell r="B3742" t="str">
            <v>OTROS TIPOS DE HIPOTENSION</v>
          </cell>
          <cell r="C3742" t="str">
            <v>071</v>
          </cell>
        </row>
        <row r="3743">
          <cell r="A3743" t="str">
            <v>I959</v>
          </cell>
          <cell r="B3743" t="str">
            <v>HIPOTENSION, NO ESPECIFICADA</v>
          </cell>
          <cell r="C3743" t="str">
            <v>071</v>
          </cell>
        </row>
        <row r="3744">
          <cell r="A3744" t="str">
            <v>I97</v>
          </cell>
          <cell r="B3744" t="str">
            <v>TRASTORNOS DEL SISTEMA CIRCULATORIO CONSECUTIVO A PROCED. NO CLASIFI</v>
          </cell>
          <cell r="C3744" t="str">
            <v>071</v>
          </cell>
        </row>
        <row r="3745">
          <cell r="A3745" t="str">
            <v>I970</v>
          </cell>
          <cell r="B3745" t="str">
            <v>SIDROME DE POSTCARDIOTOMIA</v>
          </cell>
          <cell r="C3745" t="str">
            <v>071</v>
          </cell>
        </row>
        <row r="3746">
          <cell r="A3746" t="str">
            <v>I971</v>
          </cell>
          <cell r="B3746" t="str">
            <v>OTRAS ALTERACIONES FUNCIONALES CONSECUTIVAS A CIRUGIA CARDIACA</v>
          </cell>
          <cell r="C3746" t="str">
            <v>071</v>
          </cell>
        </row>
        <row r="3747">
          <cell r="A3747" t="str">
            <v>I972</v>
          </cell>
          <cell r="B3747" t="str">
            <v>SINDROME DE LINFEDEMA POSTMASTECTOMIA</v>
          </cell>
          <cell r="C3747" t="str">
            <v>071</v>
          </cell>
        </row>
        <row r="3748">
          <cell r="A3748" t="str">
            <v>I978</v>
          </cell>
          <cell r="B3748" t="str">
            <v>OTROS TRAST. DEL SIT. CICULATORIO CONSCUTIVOS A PROCED. NO CLASIF. EN</v>
          </cell>
          <cell r="C3748" t="str">
            <v>071</v>
          </cell>
        </row>
        <row r="3749">
          <cell r="A3749" t="str">
            <v>I979</v>
          </cell>
          <cell r="B3749" t="str">
            <v>TRASTORNO NO ESPECIF. DEL SISTEMA CIRCULATORIO CONSEC. A PROCEDIMIENTO</v>
          </cell>
          <cell r="C3749" t="str">
            <v>071</v>
          </cell>
        </row>
        <row r="3750">
          <cell r="A3750" t="str">
            <v>I99</v>
          </cell>
          <cell r="B3750" t="str">
            <v>OTROS TRAST. Y LOS NO ESPECIFICADOS DEL SISTEMA CIRCULATORIO</v>
          </cell>
          <cell r="C3750" t="str">
            <v>071</v>
          </cell>
        </row>
        <row r="3751">
          <cell r="A3751" t="str">
            <v>J00</v>
          </cell>
          <cell r="B3751" t="str">
            <v>RINOFARINGITIS AGUDA (RESFRIADO COMUN)</v>
          </cell>
          <cell r="C3751" t="str">
            <v>077</v>
          </cell>
        </row>
        <row r="3752">
          <cell r="A3752" t="str">
            <v>J01</v>
          </cell>
          <cell r="B3752" t="str">
            <v>SINUSITIS AGUDA</v>
          </cell>
          <cell r="C3752" t="str">
            <v>077</v>
          </cell>
        </row>
        <row r="3753">
          <cell r="A3753" t="str">
            <v>J010</v>
          </cell>
          <cell r="B3753" t="str">
            <v>SUNUSITIS MAXILAR AGUDA</v>
          </cell>
          <cell r="C3753" t="str">
            <v>077</v>
          </cell>
        </row>
        <row r="3754">
          <cell r="A3754" t="str">
            <v>J011</v>
          </cell>
          <cell r="B3754" t="str">
            <v>SINUSITIS FRONTAL AGUDA</v>
          </cell>
          <cell r="C3754" t="str">
            <v>077</v>
          </cell>
        </row>
        <row r="3755">
          <cell r="A3755" t="str">
            <v>J012</v>
          </cell>
          <cell r="B3755" t="str">
            <v>SINUSITIS ETMOIDAL AGUDA</v>
          </cell>
          <cell r="C3755" t="str">
            <v>077</v>
          </cell>
        </row>
        <row r="3756">
          <cell r="A3756" t="str">
            <v>J013</v>
          </cell>
          <cell r="B3756" t="str">
            <v>SINUSITIS ESFENOIDAL AGUDA</v>
          </cell>
          <cell r="C3756" t="str">
            <v>077</v>
          </cell>
        </row>
        <row r="3757">
          <cell r="A3757" t="str">
            <v>J014</v>
          </cell>
          <cell r="B3757" t="str">
            <v>PANSINUSITIS AGUDA</v>
          </cell>
          <cell r="C3757" t="str">
            <v>077</v>
          </cell>
        </row>
        <row r="3758">
          <cell r="A3758" t="str">
            <v>J018</v>
          </cell>
          <cell r="B3758" t="str">
            <v>OTRAS SINUSITIS AGUDAS</v>
          </cell>
          <cell r="C3758" t="str">
            <v>077</v>
          </cell>
        </row>
        <row r="3759">
          <cell r="A3759" t="str">
            <v>J019</v>
          </cell>
          <cell r="B3759" t="str">
            <v>SINUSITIS AGUDA, NO ESPECIFICADA</v>
          </cell>
          <cell r="C3759" t="str">
            <v>077</v>
          </cell>
        </row>
        <row r="3760">
          <cell r="A3760" t="str">
            <v>J02</v>
          </cell>
          <cell r="B3760" t="str">
            <v>FARINGITIS AGUDA</v>
          </cell>
          <cell r="C3760" t="str">
            <v>077</v>
          </cell>
        </row>
        <row r="3761">
          <cell r="A3761" t="str">
            <v>J020</v>
          </cell>
          <cell r="B3761" t="str">
            <v>FARINGITIS ESTREPTOCOCICA</v>
          </cell>
          <cell r="C3761" t="str">
            <v>077</v>
          </cell>
        </row>
        <row r="3762">
          <cell r="A3762" t="str">
            <v>J028</v>
          </cell>
          <cell r="B3762" t="str">
            <v>FARINGITIS AGUDA DEBIDA A OTROS MICROORGANISMOS</v>
          </cell>
          <cell r="C3762" t="str">
            <v>077</v>
          </cell>
        </row>
        <row r="3763">
          <cell r="A3763" t="str">
            <v>J029</v>
          </cell>
          <cell r="B3763" t="str">
            <v>FARINGITIS AGUDA, NO ESPECIFICADA</v>
          </cell>
          <cell r="C3763" t="str">
            <v>077</v>
          </cell>
        </row>
        <row r="3764">
          <cell r="A3764" t="str">
            <v>J03</v>
          </cell>
          <cell r="B3764" t="str">
            <v>AMIGDALITIS AGUDA</v>
          </cell>
          <cell r="C3764" t="str">
            <v>077</v>
          </cell>
        </row>
        <row r="3765">
          <cell r="A3765" t="str">
            <v>J030</v>
          </cell>
          <cell r="B3765" t="str">
            <v>AMIGDALITIS ESTREPTOCOCICA</v>
          </cell>
          <cell r="C3765" t="str">
            <v>077</v>
          </cell>
        </row>
        <row r="3766">
          <cell r="A3766" t="str">
            <v>J038</v>
          </cell>
          <cell r="B3766" t="str">
            <v>AMIGDALITIS AGUDA DEBIDA A OTROS MICROORGANISMOS</v>
          </cell>
          <cell r="C3766" t="str">
            <v>077</v>
          </cell>
        </row>
        <row r="3767">
          <cell r="A3767" t="str">
            <v>J039</v>
          </cell>
          <cell r="B3767" t="str">
            <v>AMIGDALITIS AGUDA, NO ESPECIFICADA</v>
          </cell>
          <cell r="C3767" t="str">
            <v>077</v>
          </cell>
        </row>
        <row r="3768">
          <cell r="A3768" t="str">
            <v>J04</v>
          </cell>
          <cell r="B3768" t="str">
            <v>LARINGITIS Y TRAQUEITIS AGUDAS</v>
          </cell>
          <cell r="C3768" t="str">
            <v>077</v>
          </cell>
        </row>
        <row r="3769">
          <cell r="A3769" t="str">
            <v>J040</v>
          </cell>
          <cell r="B3769" t="str">
            <v>LARINGITIS AGUDA</v>
          </cell>
          <cell r="C3769" t="str">
            <v>077</v>
          </cell>
        </row>
        <row r="3770">
          <cell r="A3770" t="str">
            <v>J041</v>
          </cell>
          <cell r="B3770" t="str">
            <v>TRAQUEITIS AGUDA</v>
          </cell>
          <cell r="C3770" t="str">
            <v>077</v>
          </cell>
        </row>
        <row r="3771">
          <cell r="A3771" t="str">
            <v>J042</v>
          </cell>
          <cell r="B3771" t="str">
            <v>LARIGOTRAQUEITIS AGUDA</v>
          </cell>
          <cell r="C3771" t="str">
            <v>077</v>
          </cell>
        </row>
        <row r="3772">
          <cell r="A3772" t="str">
            <v>J05</v>
          </cell>
          <cell r="B3772" t="str">
            <v>LARINGITIS OBSTRUCTIVA AGUDA (CRUP) Y EPIGLOTITIS</v>
          </cell>
          <cell r="C3772" t="str">
            <v>077</v>
          </cell>
        </row>
        <row r="3773">
          <cell r="A3773" t="str">
            <v>J050</v>
          </cell>
          <cell r="B3773" t="str">
            <v>LARINGITIS OBSTRUCTIVA, AGUDA (CRUP)</v>
          </cell>
          <cell r="C3773" t="str">
            <v>077</v>
          </cell>
        </row>
        <row r="3774">
          <cell r="A3774" t="str">
            <v>J051</v>
          </cell>
          <cell r="B3774" t="str">
            <v>EPIGLOTITIS AGUDA</v>
          </cell>
          <cell r="C3774" t="str">
            <v>077</v>
          </cell>
        </row>
        <row r="3775">
          <cell r="A3775" t="str">
            <v>J06</v>
          </cell>
          <cell r="B3775" t="str">
            <v>INFECCIONES AGUDAS DE LAS VIAS RESP. SUPERIORES, DE SITIOS MULTIPLES</v>
          </cell>
          <cell r="C3775" t="str">
            <v>077</v>
          </cell>
        </row>
        <row r="3776">
          <cell r="A3776" t="str">
            <v>J060</v>
          </cell>
          <cell r="B3776" t="str">
            <v>LARINGOFARINGITIS AGUDA</v>
          </cell>
          <cell r="C3776" t="str">
            <v>077</v>
          </cell>
        </row>
        <row r="3777">
          <cell r="A3777" t="str">
            <v>J068</v>
          </cell>
          <cell r="B3777" t="str">
            <v>OTRAS INFECC. AGUDAS DE SITIOS MULTIPLES DE LAS VIAS RESP. SUPERIORES</v>
          </cell>
          <cell r="C3777" t="str">
            <v>077</v>
          </cell>
        </row>
        <row r="3778">
          <cell r="A3778" t="str">
            <v>J069</v>
          </cell>
          <cell r="B3778" t="str">
            <v>INFECCION AGUDA DE LAS VIAS SUPERIORES, NO ESPECIFICADA</v>
          </cell>
          <cell r="C3778" t="str">
            <v>077</v>
          </cell>
        </row>
        <row r="3779">
          <cell r="A3779" t="str">
            <v>J10</v>
          </cell>
          <cell r="B3779" t="str">
            <v>INFLUENZA DEBIDA A VIRUS DE LA INFLUENZA IDENTIFICADO</v>
          </cell>
          <cell r="C3779" t="str">
            <v>073</v>
          </cell>
        </row>
        <row r="3780">
          <cell r="A3780" t="str">
            <v>J100</v>
          </cell>
          <cell r="B3780" t="str">
            <v>INFLUENZA CON NEUMONIA, DEBIDA A VIRUS DE LA INFLUENZA IDENTIFICADO</v>
          </cell>
          <cell r="C3780" t="str">
            <v>073</v>
          </cell>
        </row>
        <row r="3781">
          <cell r="A3781" t="str">
            <v>J101</v>
          </cell>
          <cell r="B3781" t="str">
            <v>INFLUENZA CON OTRAS MANIFESTACIONES RESPIRATORIAS, DEBIDA A VIRUS</v>
          </cell>
          <cell r="C3781" t="str">
            <v>073</v>
          </cell>
        </row>
        <row r="3782">
          <cell r="A3782" t="str">
            <v>J108</v>
          </cell>
          <cell r="B3782" t="str">
            <v>INFLUENZA, CON OTRAS MANIFESTACIONES, DEBIDA AVIRUS DE LA INFLUENZA</v>
          </cell>
          <cell r="C3782" t="str">
            <v>073</v>
          </cell>
        </row>
        <row r="3783">
          <cell r="A3783" t="str">
            <v>J11</v>
          </cell>
          <cell r="B3783" t="str">
            <v>INFLUENZA DEBIDA A VIRUS NO IDENTIFICADO</v>
          </cell>
          <cell r="C3783" t="str">
            <v>073</v>
          </cell>
        </row>
        <row r="3784">
          <cell r="A3784" t="str">
            <v>J110</v>
          </cell>
          <cell r="B3784" t="str">
            <v>INFLUENZA CON NEUMONIA, VIRUS NO IDENTIFICADO</v>
          </cell>
          <cell r="C3784" t="str">
            <v>073</v>
          </cell>
        </row>
        <row r="3785">
          <cell r="A3785" t="str">
            <v>J111</v>
          </cell>
          <cell r="B3785" t="str">
            <v>INFLUENZA CON OTRAS MANIFESTACIONES RESPIRAT. VIRUS NO IDENTIFICADO</v>
          </cell>
          <cell r="C3785" t="str">
            <v>073</v>
          </cell>
        </row>
        <row r="3786">
          <cell r="A3786" t="str">
            <v>J118</v>
          </cell>
          <cell r="B3786" t="str">
            <v>INFLUEZA CON OTRAS MANIFESTACIONES, VIRUS NO IDENTIFICADO</v>
          </cell>
          <cell r="C3786" t="str">
            <v>073</v>
          </cell>
        </row>
        <row r="3787">
          <cell r="A3787" t="str">
            <v>J12</v>
          </cell>
          <cell r="B3787" t="str">
            <v>NEUMONIA VIRAL, NO CLASIFICADA EN OTRA PARTE</v>
          </cell>
          <cell r="C3787" t="str">
            <v>074</v>
          </cell>
        </row>
        <row r="3788">
          <cell r="A3788" t="str">
            <v>J120</v>
          </cell>
          <cell r="B3788" t="str">
            <v>NEUMONIA DEBIDA A ADENOVIRUS</v>
          </cell>
          <cell r="C3788" t="str">
            <v>074</v>
          </cell>
        </row>
        <row r="3789">
          <cell r="A3789" t="str">
            <v>J121</v>
          </cell>
          <cell r="B3789" t="str">
            <v>NEUMONIA DEBIDA A VIRUS SINCITIAL RESPIRATORIO</v>
          </cell>
          <cell r="C3789" t="str">
            <v>074</v>
          </cell>
        </row>
        <row r="3790">
          <cell r="A3790" t="str">
            <v>J122</v>
          </cell>
          <cell r="B3790" t="str">
            <v>NEUMONIA DEBIDA A VIRUS PARAINFLUENZA</v>
          </cell>
          <cell r="C3790" t="str">
            <v>074</v>
          </cell>
        </row>
        <row r="3791">
          <cell r="A3791" t="str">
            <v>J128</v>
          </cell>
          <cell r="B3791" t="str">
            <v>NEUMONIA DEBIDA A OTROS VIRUS</v>
          </cell>
          <cell r="C3791" t="str">
            <v>074</v>
          </cell>
        </row>
        <row r="3792">
          <cell r="A3792" t="str">
            <v>J129</v>
          </cell>
          <cell r="B3792" t="str">
            <v>NEUMONIA VIRAL, NO ESPECIFICADA</v>
          </cell>
          <cell r="C3792" t="str">
            <v>074</v>
          </cell>
        </row>
        <row r="3793">
          <cell r="A3793" t="str">
            <v>J13</v>
          </cell>
          <cell r="B3793" t="str">
            <v>NEUMONIA DEBIDA A STREPTOCOCCUS PNEUMONIAE</v>
          </cell>
          <cell r="C3793" t="str">
            <v>074</v>
          </cell>
        </row>
        <row r="3794">
          <cell r="A3794" t="str">
            <v>J14</v>
          </cell>
          <cell r="B3794" t="str">
            <v>NEUMONIA DEBIDA A HAEMOPHILUS INFLUENZAE</v>
          </cell>
          <cell r="C3794" t="str">
            <v>074</v>
          </cell>
        </row>
        <row r="3795">
          <cell r="A3795" t="str">
            <v>J15</v>
          </cell>
          <cell r="B3795" t="str">
            <v>NEUMONIA BACTERIANA, NO CLASIFICADA EN OTRA PARTE</v>
          </cell>
          <cell r="C3795" t="str">
            <v>074</v>
          </cell>
        </row>
        <row r="3796">
          <cell r="A3796" t="str">
            <v>J150</v>
          </cell>
          <cell r="B3796" t="str">
            <v>NEUMONIA DEBIDA A KLEBSIELLA PNEUMONIAE</v>
          </cell>
          <cell r="C3796" t="str">
            <v>074</v>
          </cell>
        </row>
        <row r="3797">
          <cell r="A3797" t="str">
            <v>J151</v>
          </cell>
          <cell r="B3797" t="str">
            <v>NEUMONIA DEBIDA A PSEUDOMONAS</v>
          </cell>
          <cell r="C3797" t="str">
            <v>074</v>
          </cell>
        </row>
        <row r="3798">
          <cell r="A3798" t="str">
            <v>J152</v>
          </cell>
          <cell r="B3798" t="str">
            <v>NEUMONIA DEBIDA A ESTAFILOCOCOS</v>
          </cell>
          <cell r="C3798" t="str">
            <v>074</v>
          </cell>
        </row>
        <row r="3799">
          <cell r="A3799" t="str">
            <v>J153</v>
          </cell>
          <cell r="B3799" t="str">
            <v>NEUMONIA DEBIDA A ESTREPTOCOCOS DEL GRUPO B</v>
          </cell>
          <cell r="C3799" t="str">
            <v>074</v>
          </cell>
        </row>
        <row r="3800">
          <cell r="A3800" t="str">
            <v>J154</v>
          </cell>
          <cell r="B3800" t="str">
            <v>NEUMONIA DEBIDA A OTROS ESTREPTOCOCOS</v>
          </cell>
          <cell r="C3800" t="str">
            <v>074</v>
          </cell>
        </row>
        <row r="3801">
          <cell r="A3801" t="str">
            <v>J155</v>
          </cell>
          <cell r="B3801" t="str">
            <v>NEUMONIA DEBIDA A ESCHERICHIA COLI</v>
          </cell>
          <cell r="C3801" t="str">
            <v>074</v>
          </cell>
        </row>
        <row r="3802">
          <cell r="A3802" t="str">
            <v>J156</v>
          </cell>
          <cell r="B3802" t="str">
            <v>NEUMONIA DEBIDA A OTRAS BACTERIAS AEROBICAS</v>
          </cell>
          <cell r="C3802" t="str">
            <v>074</v>
          </cell>
        </row>
        <row r="3803">
          <cell r="A3803" t="str">
            <v>J157</v>
          </cell>
          <cell r="B3803" t="str">
            <v>NAUMONIA DEBIDA A MYCOPLASMA PNEUMONIAE</v>
          </cell>
          <cell r="C3803" t="str">
            <v>074</v>
          </cell>
        </row>
        <row r="3804">
          <cell r="A3804" t="str">
            <v>J158</v>
          </cell>
          <cell r="B3804" t="str">
            <v>OTRAS NEUMONIAS BACTERIANAS</v>
          </cell>
          <cell r="C3804" t="str">
            <v>074</v>
          </cell>
        </row>
        <row r="3805">
          <cell r="A3805" t="str">
            <v>J159</v>
          </cell>
          <cell r="B3805" t="str">
            <v>NEUMONIA BACTERIANA, NO ESPECIFICADA</v>
          </cell>
          <cell r="C3805" t="str">
            <v>074</v>
          </cell>
        </row>
        <row r="3806">
          <cell r="A3806" t="str">
            <v>J16</v>
          </cell>
          <cell r="B3806" t="str">
            <v>NEUMONIA DEBIDA A OTROS MOCROORGANISMOS INFECCIOSOS, NO CLASFICAD</v>
          </cell>
          <cell r="C3806" t="str">
            <v>074</v>
          </cell>
        </row>
        <row r="3807">
          <cell r="A3807" t="str">
            <v>J160</v>
          </cell>
          <cell r="B3807" t="str">
            <v>NEUMONIA DEBIDA A CLAMIDIAS</v>
          </cell>
          <cell r="C3807" t="str">
            <v>074</v>
          </cell>
        </row>
        <row r="3808">
          <cell r="A3808" t="str">
            <v>J168</v>
          </cell>
          <cell r="B3808" t="str">
            <v>NEUMONIA DEBIDA A OTROS MICROORGANISMOS INFECCIOSOS ESPECIFICADOS</v>
          </cell>
          <cell r="C3808" t="str">
            <v>074</v>
          </cell>
        </row>
        <row r="3809">
          <cell r="A3809" t="str">
            <v>J18</v>
          </cell>
          <cell r="B3809" t="str">
            <v>NEUMONIA, ORGANISMO NO ESPECIFICADO</v>
          </cell>
          <cell r="C3809" t="str">
            <v>074</v>
          </cell>
        </row>
        <row r="3810">
          <cell r="A3810" t="str">
            <v>J180</v>
          </cell>
          <cell r="B3810" t="str">
            <v>BRONCONEUMONIA, NO ESPECIFICADA</v>
          </cell>
          <cell r="C3810" t="str">
            <v>074</v>
          </cell>
        </row>
        <row r="3811">
          <cell r="A3811" t="str">
            <v>J181</v>
          </cell>
          <cell r="B3811" t="str">
            <v>NEUMONIA LOBAR, NO ESPECIFICADA</v>
          </cell>
          <cell r="C3811" t="str">
            <v>074</v>
          </cell>
        </row>
        <row r="3812">
          <cell r="A3812" t="str">
            <v>J182</v>
          </cell>
          <cell r="B3812" t="str">
            <v>NEUMONIA HIPOSTATICA, NO ESPECIFICADA</v>
          </cell>
          <cell r="C3812" t="str">
            <v>074</v>
          </cell>
        </row>
        <row r="3813">
          <cell r="A3813" t="str">
            <v>J188</v>
          </cell>
          <cell r="B3813" t="str">
            <v>OTRAS NEUMONIAS, DE MICROORGANISMO NO ESPECIFICADO</v>
          </cell>
          <cell r="C3813" t="str">
            <v>074</v>
          </cell>
        </row>
        <row r="3814">
          <cell r="A3814" t="str">
            <v>J189</v>
          </cell>
          <cell r="B3814" t="str">
            <v>NEUMONIA, NO ESEPCIFICADA</v>
          </cell>
          <cell r="C3814" t="str">
            <v>074</v>
          </cell>
        </row>
        <row r="3815">
          <cell r="A3815" t="str">
            <v>J20</v>
          </cell>
          <cell r="B3815" t="str">
            <v>BRONQUITIS AGUDA</v>
          </cell>
          <cell r="C3815" t="str">
            <v>075</v>
          </cell>
        </row>
        <row r="3816">
          <cell r="A3816" t="str">
            <v>J200</v>
          </cell>
          <cell r="B3816" t="str">
            <v>BRONQUITIS AGUDA DEBIDA A MYCOPLASMA PNEUMONIAE</v>
          </cell>
          <cell r="C3816" t="str">
            <v>075</v>
          </cell>
        </row>
        <row r="3817">
          <cell r="A3817" t="str">
            <v>J201</v>
          </cell>
          <cell r="B3817" t="str">
            <v>BRONQUITIS AGUDA DEBIDA A HAEMOPHILUS INFLUEZAE</v>
          </cell>
          <cell r="C3817" t="str">
            <v>075</v>
          </cell>
        </row>
        <row r="3818">
          <cell r="A3818" t="str">
            <v>J202</v>
          </cell>
          <cell r="B3818" t="str">
            <v>BRONQUITIS AGUDA DEBIDA A ESTREPTOCOCOS</v>
          </cell>
          <cell r="C3818" t="str">
            <v>075</v>
          </cell>
        </row>
        <row r="3819">
          <cell r="A3819" t="str">
            <v>J203</v>
          </cell>
          <cell r="B3819" t="str">
            <v>BRONQUITIA AGUDA DEBIDA A VIRUS COXSACKIE</v>
          </cell>
          <cell r="C3819" t="str">
            <v>075</v>
          </cell>
        </row>
        <row r="3820">
          <cell r="A3820" t="str">
            <v>J204</v>
          </cell>
          <cell r="B3820" t="str">
            <v>BRONQUITIS AGUDA DEBIDA A VIRUS PARAINFLUENZA</v>
          </cell>
          <cell r="C3820" t="str">
            <v>075</v>
          </cell>
        </row>
        <row r="3821">
          <cell r="A3821" t="str">
            <v>J205</v>
          </cell>
          <cell r="B3821" t="str">
            <v>BRONQUITIS AGUDA DEBIDA A VIRUS SINCITIAL RESPIRATORIO</v>
          </cell>
          <cell r="C3821" t="str">
            <v>075</v>
          </cell>
        </row>
        <row r="3822">
          <cell r="A3822" t="str">
            <v>J206</v>
          </cell>
          <cell r="B3822" t="str">
            <v>BRONQUITIS AGUDA DEBIDA A RINOVIRUS</v>
          </cell>
          <cell r="C3822" t="str">
            <v>075</v>
          </cell>
        </row>
        <row r="3823">
          <cell r="A3823" t="str">
            <v>J207</v>
          </cell>
          <cell r="B3823" t="str">
            <v>BRONQUITIS AGUDA DEBIDA A VIRUS ECHO</v>
          </cell>
          <cell r="C3823" t="str">
            <v>075</v>
          </cell>
        </row>
        <row r="3824">
          <cell r="A3824" t="str">
            <v>J208</v>
          </cell>
          <cell r="B3824" t="str">
            <v>BRONQUITIS AGUDA DEBIDA A OTROS MICROORGANISMOS ESPECIFICADOS</v>
          </cell>
          <cell r="C3824" t="str">
            <v>075</v>
          </cell>
        </row>
        <row r="3825">
          <cell r="A3825" t="str">
            <v>J209</v>
          </cell>
          <cell r="B3825" t="str">
            <v>BRONQUITIS AGUDA, NO ESPECIFICADA</v>
          </cell>
          <cell r="C3825" t="str">
            <v>075</v>
          </cell>
        </row>
        <row r="3826">
          <cell r="A3826" t="str">
            <v>J21</v>
          </cell>
          <cell r="B3826" t="str">
            <v>BONQUIOLITIS AGUDA</v>
          </cell>
          <cell r="C3826" t="str">
            <v>075</v>
          </cell>
        </row>
        <row r="3827">
          <cell r="A3827" t="str">
            <v>J210</v>
          </cell>
          <cell r="B3827" t="str">
            <v>BROQUIOLITIS AGUDA DEBIDA A VIRUS SINCITIAL RESPIRATORIO</v>
          </cell>
          <cell r="C3827" t="str">
            <v>075</v>
          </cell>
        </row>
        <row r="3828">
          <cell r="A3828" t="str">
            <v>J218</v>
          </cell>
          <cell r="B3828" t="str">
            <v>BRONQUIOLITIS AGUDA DEBIDA A OTROS MICROORGANISMOS ESPECIFICADOS</v>
          </cell>
          <cell r="C3828" t="str">
            <v>075</v>
          </cell>
        </row>
        <row r="3829">
          <cell r="A3829" t="str">
            <v>J219</v>
          </cell>
          <cell r="B3829" t="str">
            <v>BRONQUIOLITIS AGUDA, NO ESPECIFICADA</v>
          </cell>
          <cell r="C3829" t="str">
            <v>075</v>
          </cell>
        </row>
        <row r="3830">
          <cell r="A3830" t="str">
            <v>J22</v>
          </cell>
          <cell r="B3830" t="str">
            <v>INFECCION AGUDA NO ESPECIFICADA DE LAS VIAS RESPIRATORIAS INFERIORES</v>
          </cell>
          <cell r="C3830" t="str">
            <v>075</v>
          </cell>
        </row>
        <row r="3831">
          <cell r="A3831" t="str">
            <v>J30</v>
          </cell>
          <cell r="B3831" t="str">
            <v>RINITIS ALERGICA Y VASOMOTORA</v>
          </cell>
          <cell r="C3831" t="str">
            <v>077</v>
          </cell>
        </row>
        <row r="3832">
          <cell r="A3832" t="str">
            <v>J300</v>
          </cell>
          <cell r="B3832" t="str">
            <v>RINITIS VASOMOTORA</v>
          </cell>
          <cell r="C3832" t="str">
            <v>077</v>
          </cell>
        </row>
        <row r="3833">
          <cell r="A3833" t="str">
            <v>J301</v>
          </cell>
          <cell r="B3833" t="str">
            <v>RINITIS ALERGICA DEBIDA AL POLEN</v>
          </cell>
          <cell r="C3833" t="str">
            <v>077</v>
          </cell>
        </row>
        <row r="3834">
          <cell r="A3834" t="str">
            <v>J302</v>
          </cell>
          <cell r="B3834" t="str">
            <v>OTRA RINITIS ALERGICA ESTACIONAL</v>
          </cell>
          <cell r="C3834" t="str">
            <v>077</v>
          </cell>
        </row>
        <row r="3835">
          <cell r="A3835" t="str">
            <v>J303</v>
          </cell>
          <cell r="B3835" t="str">
            <v>OTRAS RINITIS ALERGICAS</v>
          </cell>
          <cell r="C3835" t="str">
            <v>077</v>
          </cell>
        </row>
        <row r="3836">
          <cell r="A3836" t="str">
            <v>J304</v>
          </cell>
          <cell r="B3836" t="str">
            <v>RINITIS ALERGICA, NO ESPECIFICADA</v>
          </cell>
          <cell r="C3836" t="str">
            <v>077</v>
          </cell>
        </row>
        <row r="3837">
          <cell r="A3837" t="str">
            <v>J31</v>
          </cell>
          <cell r="B3837" t="str">
            <v>RINITIS, RINOFARINGITIS Y FARINGITIS CRONICAS</v>
          </cell>
          <cell r="C3837" t="str">
            <v>077</v>
          </cell>
        </row>
        <row r="3838">
          <cell r="A3838" t="str">
            <v>J310</v>
          </cell>
          <cell r="B3838" t="str">
            <v>RINITIS CRONICA</v>
          </cell>
          <cell r="C3838" t="str">
            <v>077</v>
          </cell>
        </row>
        <row r="3839">
          <cell r="A3839" t="str">
            <v>J311</v>
          </cell>
          <cell r="B3839" t="str">
            <v>RINOFARINGITIS CRONICA</v>
          </cell>
          <cell r="C3839" t="str">
            <v>077</v>
          </cell>
        </row>
        <row r="3840">
          <cell r="A3840" t="str">
            <v>J312</v>
          </cell>
          <cell r="B3840" t="str">
            <v>FARINGITIS CRONICA</v>
          </cell>
          <cell r="C3840" t="str">
            <v>077</v>
          </cell>
        </row>
        <row r="3841">
          <cell r="A3841" t="str">
            <v>J32</v>
          </cell>
          <cell r="B3841" t="str">
            <v>SINUSITIS CRONICA</v>
          </cell>
          <cell r="C3841" t="str">
            <v>077</v>
          </cell>
        </row>
        <row r="3842">
          <cell r="A3842" t="str">
            <v>J320</v>
          </cell>
          <cell r="B3842" t="str">
            <v>SINUSITIS MAXILAR CRONICA</v>
          </cell>
          <cell r="C3842" t="str">
            <v>077</v>
          </cell>
        </row>
        <row r="3843">
          <cell r="A3843" t="str">
            <v>J321</v>
          </cell>
          <cell r="B3843" t="str">
            <v>SINUSITIS FRONTAL CRONICA</v>
          </cell>
          <cell r="C3843" t="str">
            <v>077</v>
          </cell>
        </row>
        <row r="3844">
          <cell r="A3844" t="str">
            <v>J322</v>
          </cell>
          <cell r="B3844" t="str">
            <v>SINUSITIS ETMOIDAL CRONICA</v>
          </cell>
          <cell r="C3844" t="str">
            <v>077</v>
          </cell>
        </row>
        <row r="3845">
          <cell r="A3845" t="str">
            <v>J323</v>
          </cell>
          <cell r="B3845" t="str">
            <v>SINUSITIS ESFENOIDAL CRONICA</v>
          </cell>
          <cell r="C3845" t="str">
            <v>077</v>
          </cell>
        </row>
        <row r="3846">
          <cell r="A3846" t="str">
            <v>J324</v>
          </cell>
          <cell r="B3846" t="str">
            <v>PANSINUSITIS CRONICA</v>
          </cell>
          <cell r="C3846" t="str">
            <v>077</v>
          </cell>
        </row>
        <row r="3847">
          <cell r="A3847" t="str">
            <v>J328</v>
          </cell>
          <cell r="B3847" t="str">
            <v>OTRAS SINUSITIS CRONICAS</v>
          </cell>
          <cell r="C3847" t="str">
            <v>077</v>
          </cell>
        </row>
        <row r="3848">
          <cell r="A3848" t="str">
            <v>J329</v>
          </cell>
          <cell r="B3848" t="str">
            <v>SINUSITIS CRONICA, NO ESPECIFICADA</v>
          </cell>
          <cell r="C3848" t="str">
            <v>077</v>
          </cell>
        </row>
        <row r="3849">
          <cell r="A3849" t="str">
            <v>J33</v>
          </cell>
          <cell r="B3849" t="str">
            <v>POLIPO NASAL</v>
          </cell>
          <cell r="C3849" t="str">
            <v>077</v>
          </cell>
        </row>
        <row r="3850">
          <cell r="A3850" t="str">
            <v>J330</v>
          </cell>
          <cell r="B3850" t="str">
            <v>POLIPO DE LA CAVIDAD NASAL</v>
          </cell>
          <cell r="C3850" t="str">
            <v>077</v>
          </cell>
        </row>
        <row r="3851">
          <cell r="A3851" t="str">
            <v>J331</v>
          </cell>
          <cell r="B3851" t="str">
            <v>DEGENERACION POLIPOIDE DE SENO PARANASAL</v>
          </cell>
          <cell r="C3851" t="str">
            <v>077</v>
          </cell>
        </row>
        <row r="3852">
          <cell r="A3852" t="str">
            <v>J338</v>
          </cell>
          <cell r="B3852" t="str">
            <v>OTROS POLIPOS DE LOS SENOS PARANASALES</v>
          </cell>
          <cell r="C3852" t="str">
            <v>077</v>
          </cell>
        </row>
        <row r="3853">
          <cell r="A3853" t="str">
            <v>J339</v>
          </cell>
          <cell r="B3853" t="str">
            <v>POLIPO NASAL, NO ESPECIFICADO</v>
          </cell>
          <cell r="C3853" t="str">
            <v>077</v>
          </cell>
        </row>
        <row r="3854">
          <cell r="A3854" t="str">
            <v>J34</v>
          </cell>
          <cell r="B3854" t="str">
            <v>OTROS TRASTORNOS DE LA NARIZ Y DE LOS SENOS PARANASALES</v>
          </cell>
          <cell r="C3854" t="str">
            <v>077</v>
          </cell>
        </row>
        <row r="3855">
          <cell r="A3855" t="str">
            <v>J340</v>
          </cell>
          <cell r="B3855" t="str">
            <v>ABSCESO, FURUNCULO Y CARBUNCO DE LA NARIZ</v>
          </cell>
          <cell r="C3855" t="str">
            <v>077</v>
          </cell>
        </row>
        <row r="3856">
          <cell r="A3856" t="str">
            <v>J341</v>
          </cell>
          <cell r="B3856" t="str">
            <v>QUISTE Y MUCOCELE DE SENO PARANASAL</v>
          </cell>
          <cell r="C3856" t="str">
            <v>077</v>
          </cell>
        </row>
        <row r="3857">
          <cell r="A3857" t="str">
            <v>J342</v>
          </cell>
          <cell r="B3857" t="str">
            <v>DESVIACION DEL TABIQUE NASAL</v>
          </cell>
          <cell r="C3857" t="str">
            <v>077</v>
          </cell>
        </row>
        <row r="3858">
          <cell r="A3858" t="str">
            <v>J343</v>
          </cell>
          <cell r="B3858" t="str">
            <v>HIPERTROFIA DE LOS CORNETES NASALES</v>
          </cell>
          <cell r="C3858" t="str">
            <v>077</v>
          </cell>
        </row>
        <row r="3859">
          <cell r="A3859" t="str">
            <v>J348</v>
          </cell>
          <cell r="B3859" t="str">
            <v>OTROS TRASTORNOS ESPECIFICADOS DE LA NARIZ Y DE LOS SENOS PARANASAL</v>
          </cell>
          <cell r="C3859" t="str">
            <v>077</v>
          </cell>
        </row>
        <row r="3860">
          <cell r="A3860" t="str">
            <v>J35</v>
          </cell>
          <cell r="B3860" t="str">
            <v>ENFERMEDADES CRONICAS DE LAS AMIGDALAS Y DE LAS ADENOIDES</v>
          </cell>
          <cell r="C3860" t="str">
            <v>077</v>
          </cell>
        </row>
        <row r="3861">
          <cell r="A3861" t="str">
            <v>J350</v>
          </cell>
          <cell r="B3861" t="str">
            <v>AMIGDALITIS CRONICA</v>
          </cell>
          <cell r="C3861" t="str">
            <v>077</v>
          </cell>
        </row>
        <row r="3862">
          <cell r="A3862" t="str">
            <v>J351</v>
          </cell>
          <cell r="B3862" t="str">
            <v>HIPERTROFIA DE LAS AMIGDALAS</v>
          </cell>
          <cell r="C3862" t="str">
            <v>077</v>
          </cell>
        </row>
        <row r="3863">
          <cell r="A3863" t="str">
            <v>J352</v>
          </cell>
          <cell r="B3863" t="str">
            <v>HIPERTROFIA DE LAS AMIGDALAS</v>
          </cell>
          <cell r="C3863" t="str">
            <v>077</v>
          </cell>
        </row>
        <row r="3864">
          <cell r="A3864" t="str">
            <v>J353</v>
          </cell>
          <cell r="B3864" t="str">
            <v>HIPERTROFIA DE LAS AMIGDALAS CON HIPERTROFIA DE LAS ADENOIDES</v>
          </cell>
          <cell r="C3864" t="str">
            <v>077</v>
          </cell>
        </row>
        <row r="3865">
          <cell r="A3865" t="str">
            <v>J358</v>
          </cell>
          <cell r="B3865" t="str">
            <v>OTRAS ENFERMEDADES CRONICAS DE LAS AMIGDALAS Y DE LAS ADENOIDES</v>
          </cell>
          <cell r="C3865" t="str">
            <v>077</v>
          </cell>
        </row>
        <row r="3866">
          <cell r="A3866" t="str">
            <v>J359</v>
          </cell>
          <cell r="B3866" t="str">
            <v>ENFERMEDAD CRONICA DE LAS AMIGDALAS Y DE LAS ADENOIDES, NO ESPECIF</v>
          </cell>
          <cell r="C3866" t="str">
            <v>077</v>
          </cell>
        </row>
        <row r="3867">
          <cell r="A3867" t="str">
            <v>J36</v>
          </cell>
          <cell r="B3867" t="str">
            <v>ABSCESO PERIAMIGDALINO</v>
          </cell>
          <cell r="C3867" t="str">
            <v>077</v>
          </cell>
        </row>
        <row r="3868">
          <cell r="A3868" t="str">
            <v>J37</v>
          </cell>
          <cell r="B3868" t="str">
            <v>LARINGITIS Y LARINGOTRAQUEITIS CRONICA</v>
          </cell>
          <cell r="C3868" t="str">
            <v>077</v>
          </cell>
        </row>
        <row r="3869">
          <cell r="A3869" t="str">
            <v>J370</v>
          </cell>
          <cell r="B3869" t="str">
            <v>LARINGITIS CRONICA</v>
          </cell>
          <cell r="C3869" t="str">
            <v>077</v>
          </cell>
        </row>
        <row r="3870">
          <cell r="A3870" t="str">
            <v>J371</v>
          </cell>
          <cell r="B3870" t="str">
            <v>LARINGOTRAQUEITIS CRONICA</v>
          </cell>
          <cell r="C3870" t="str">
            <v>077</v>
          </cell>
        </row>
        <row r="3871">
          <cell r="A3871" t="str">
            <v>J38</v>
          </cell>
          <cell r="B3871" t="str">
            <v>ENFERMEDADES DE LAS CUERDAS VOCALES Y DE LA LARINGE, NO CLASIFIC.</v>
          </cell>
          <cell r="C3871" t="str">
            <v>077</v>
          </cell>
        </row>
        <row r="3872">
          <cell r="A3872" t="str">
            <v>J380</v>
          </cell>
          <cell r="B3872" t="str">
            <v>PARALISIS DE LAS CUERDAS VOCALES Y DE LA LARINGE</v>
          </cell>
          <cell r="C3872" t="str">
            <v>077</v>
          </cell>
        </row>
        <row r="3873">
          <cell r="A3873" t="str">
            <v>J381</v>
          </cell>
          <cell r="B3873" t="str">
            <v>POLIPO DE LAS CUERDAS VOCALES Y DE LA LARINGE</v>
          </cell>
          <cell r="C3873" t="str">
            <v>077</v>
          </cell>
        </row>
        <row r="3874">
          <cell r="A3874" t="str">
            <v>J382</v>
          </cell>
          <cell r="B3874" t="str">
            <v>NODULOS DE LAS CUERDAS VOCALES</v>
          </cell>
          <cell r="C3874" t="str">
            <v>077</v>
          </cell>
        </row>
        <row r="3875">
          <cell r="A3875" t="str">
            <v>J383</v>
          </cell>
          <cell r="B3875" t="str">
            <v>OTRAS ENFERMEDADES DE LAS CUERDAS VOCALES</v>
          </cell>
          <cell r="C3875" t="str">
            <v>077</v>
          </cell>
        </row>
        <row r="3876">
          <cell r="A3876" t="str">
            <v>J384</v>
          </cell>
          <cell r="B3876" t="str">
            <v>EDEMA DE LA LARINGE</v>
          </cell>
          <cell r="C3876" t="str">
            <v>077</v>
          </cell>
        </row>
        <row r="3877">
          <cell r="A3877" t="str">
            <v>J385</v>
          </cell>
          <cell r="B3877" t="str">
            <v>ESPASMO LARINGEO</v>
          </cell>
          <cell r="C3877" t="str">
            <v>077</v>
          </cell>
        </row>
        <row r="3878">
          <cell r="A3878" t="str">
            <v>J386</v>
          </cell>
          <cell r="B3878" t="str">
            <v>ESTENOSIS LARINGEA</v>
          </cell>
          <cell r="C3878" t="str">
            <v>077</v>
          </cell>
        </row>
        <row r="3879">
          <cell r="A3879" t="str">
            <v>J387</v>
          </cell>
          <cell r="B3879" t="str">
            <v>OTRAS ENFERMEDADES DE LA LARINGE</v>
          </cell>
          <cell r="C3879" t="str">
            <v>077</v>
          </cell>
        </row>
        <row r="3880">
          <cell r="A3880" t="str">
            <v>J39</v>
          </cell>
          <cell r="B3880" t="str">
            <v>OTRAS ENFERMEDADES DE LAS VIAS RESPIRATORIAS SUPERIORES</v>
          </cell>
          <cell r="C3880" t="str">
            <v>077</v>
          </cell>
        </row>
        <row r="3881">
          <cell r="A3881" t="str">
            <v>J390</v>
          </cell>
          <cell r="B3881" t="str">
            <v>ABSCESO RETROFARINGEO Y PARAFARINGEO</v>
          </cell>
          <cell r="C3881" t="str">
            <v>077</v>
          </cell>
        </row>
        <row r="3882">
          <cell r="A3882" t="str">
            <v>J391</v>
          </cell>
          <cell r="B3882" t="str">
            <v>OTROS ABSCESOS DE LA FARINGE</v>
          </cell>
          <cell r="C3882" t="str">
            <v>077</v>
          </cell>
        </row>
        <row r="3883">
          <cell r="A3883" t="str">
            <v>J392</v>
          </cell>
          <cell r="B3883" t="str">
            <v>OTRAS ENFERMEDADES DE LA FARINGE</v>
          </cell>
          <cell r="C3883" t="str">
            <v>077</v>
          </cell>
        </row>
        <row r="3884">
          <cell r="A3884" t="str">
            <v>J393</v>
          </cell>
          <cell r="B3884" t="str">
            <v>REACCION DE HIPERSENSIBILIDAD DE LAS VIAS RESPIRATORIAS SUPERIORES</v>
          </cell>
          <cell r="C3884" t="str">
            <v>077</v>
          </cell>
        </row>
        <row r="3885">
          <cell r="A3885" t="str">
            <v>J398</v>
          </cell>
          <cell r="B3885" t="str">
            <v>OTRAS ENFERMEDADES ESPECIFICADAS DE LAS VIAS RESPIRT. SUPERIORES</v>
          </cell>
          <cell r="C3885" t="str">
            <v>077</v>
          </cell>
        </row>
        <row r="3886">
          <cell r="A3886" t="str">
            <v>J399</v>
          </cell>
          <cell r="B3886" t="str">
            <v>ENFERMEDAD DE LAS VIAS RESPIRATORIAS SUPERIORES, NO ESPECIFICADA</v>
          </cell>
          <cell r="C3886" t="str">
            <v>077</v>
          </cell>
        </row>
        <row r="3887">
          <cell r="A3887" t="str">
            <v>J409</v>
          </cell>
          <cell r="B3887" t="str">
            <v>BRONQUITIS, NO ESPECIFICADA COMO AGUDA O CRONICA</v>
          </cell>
          <cell r="C3887" t="str">
            <v>076</v>
          </cell>
        </row>
        <row r="3888">
          <cell r="A3888" t="str">
            <v>J41</v>
          </cell>
          <cell r="B3888" t="str">
            <v>BRONQUITIS CRONICA SIMPLE Y MUCOPURULENTA</v>
          </cell>
          <cell r="C3888" t="str">
            <v>076</v>
          </cell>
        </row>
        <row r="3889">
          <cell r="A3889" t="str">
            <v>J410</v>
          </cell>
          <cell r="B3889" t="str">
            <v>BRONQUITIS CRONICA SIMPLE</v>
          </cell>
          <cell r="C3889" t="str">
            <v>076</v>
          </cell>
        </row>
        <row r="3890">
          <cell r="A3890" t="str">
            <v>J411</v>
          </cell>
          <cell r="B3890" t="str">
            <v>BRONQUITIS CRONICA MUCOPURULENTA</v>
          </cell>
          <cell r="C3890" t="str">
            <v>076</v>
          </cell>
        </row>
        <row r="3891">
          <cell r="A3891" t="str">
            <v>J418</v>
          </cell>
          <cell r="B3891" t="str">
            <v>BRONQUITIS CRONICA MIXTA SIMPLE Y MUCOPURULENTA</v>
          </cell>
          <cell r="C3891" t="str">
            <v>076</v>
          </cell>
        </row>
        <row r="3892">
          <cell r="A3892" t="str">
            <v>J42</v>
          </cell>
          <cell r="B3892" t="str">
            <v>BRONQUITIS CRONICA NO ESPECIFICADA</v>
          </cell>
          <cell r="C3892" t="str">
            <v>076</v>
          </cell>
        </row>
        <row r="3893">
          <cell r="A3893" t="str">
            <v>J43</v>
          </cell>
          <cell r="B3893" t="str">
            <v>ENFISEMA</v>
          </cell>
          <cell r="C3893" t="str">
            <v>076</v>
          </cell>
        </row>
        <row r="3894">
          <cell r="A3894" t="str">
            <v>J430</v>
          </cell>
          <cell r="B3894" t="str">
            <v>SINDROME DE MACLEOD</v>
          </cell>
          <cell r="C3894" t="str">
            <v>076</v>
          </cell>
        </row>
        <row r="3895">
          <cell r="A3895" t="str">
            <v>J431</v>
          </cell>
          <cell r="B3895" t="str">
            <v>ENFISEMA PANLOBULAR</v>
          </cell>
          <cell r="C3895" t="str">
            <v>076</v>
          </cell>
        </row>
        <row r="3896">
          <cell r="A3896" t="str">
            <v>J432</v>
          </cell>
          <cell r="B3896" t="str">
            <v>ENFISEMA CENTROLOBULAR</v>
          </cell>
          <cell r="C3896" t="str">
            <v>076</v>
          </cell>
        </row>
        <row r="3897">
          <cell r="A3897" t="str">
            <v>J438</v>
          </cell>
          <cell r="B3897" t="str">
            <v>OTROS TIPOS DE ENFISEMA</v>
          </cell>
          <cell r="C3897" t="str">
            <v>076</v>
          </cell>
        </row>
        <row r="3898">
          <cell r="A3898" t="str">
            <v>J439</v>
          </cell>
          <cell r="B3898" t="str">
            <v>ENFISEMA, NO ESPECIFICADO</v>
          </cell>
          <cell r="C3898" t="str">
            <v>076</v>
          </cell>
        </row>
        <row r="3899">
          <cell r="A3899" t="str">
            <v>J44</v>
          </cell>
          <cell r="B3899" t="str">
            <v>OTRAS ENFERMEDADES PULMONARES OBSTRUCTIVAS CRONICAS</v>
          </cell>
          <cell r="C3899" t="str">
            <v>076</v>
          </cell>
        </row>
        <row r="3900">
          <cell r="A3900" t="str">
            <v>J440</v>
          </cell>
          <cell r="B3900" t="str">
            <v>ENFERMEDAD PULMONAR OBSTRUCTIVA CRONICA CON INFECCION AGUDA DE LAS</v>
          </cell>
          <cell r="C3900" t="str">
            <v>076</v>
          </cell>
        </row>
        <row r="3901">
          <cell r="A3901" t="str">
            <v>J441</v>
          </cell>
          <cell r="B3901" t="str">
            <v>ENFERMEDAD PULMONAR OBSTRUCTIVA CRONICA CON EXACERBACION AGUDA</v>
          </cell>
          <cell r="C3901" t="str">
            <v>076</v>
          </cell>
        </row>
        <row r="3902">
          <cell r="A3902" t="str">
            <v>J448</v>
          </cell>
          <cell r="B3902" t="str">
            <v>OTRAS ENFERMEDADES PULMONARES OBSTRUCTIVAS CRONICAS ESPECIFIC.</v>
          </cell>
          <cell r="C3902" t="str">
            <v>076</v>
          </cell>
        </row>
        <row r="3903">
          <cell r="A3903" t="str">
            <v>J449</v>
          </cell>
          <cell r="B3903" t="str">
            <v>ENFERMEDAD PULMONAR OBSTRUCTIVA CRONICA, NO ESPECIFICADA</v>
          </cell>
          <cell r="C3903" t="str">
            <v>076</v>
          </cell>
        </row>
        <row r="3904">
          <cell r="A3904" t="str">
            <v>J45</v>
          </cell>
          <cell r="B3904" t="str">
            <v>ASMA</v>
          </cell>
          <cell r="C3904" t="str">
            <v>076</v>
          </cell>
        </row>
        <row r="3905">
          <cell r="A3905" t="str">
            <v>J450</v>
          </cell>
          <cell r="B3905" t="str">
            <v>ASMA PREDOMINANTEMENTE ALERGICA</v>
          </cell>
          <cell r="C3905" t="str">
            <v>076</v>
          </cell>
        </row>
        <row r="3906">
          <cell r="A3906" t="str">
            <v>J451</v>
          </cell>
          <cell r="B3906" t="str">
            <v>ASMA NO ALERGICA</v>
          </cell>
          <cell r="C3906" t="str">
            <v>076</v>
          </cell>
        </row>
        <row r="3907">
          <cell r="A3907" t="str">
            <v>J458</v>
          </cell>
          <cell r="B3907" t="str">
            <v>ASMA MIXTA</v>
          </cell>
          <cell r="C3907" t="str">
            <v>076</v>
          </cell>
        </row>
        <row r="3908">
          <cell r="A3908" t="str">
            <v>J459</v>
          </cell>
          <cell r="B3908" t="str">
            <v>ASMA, NO ESPECIFICADO</v>
          </cell>
          <cell r="C3908" t="str">
            <v>076</v>
          </cell>
        </row>
        <row r="3909">
          <cell r="A3909" t="str">
            <v>J46X</v>
          </cell>
          <cell r="B3909" t="str">
            <v>ESTADO ASMATICO</v>
          </cell>
          <cell r="C3909" t="str">
            <v>076</v>
          </cell>
        </row>
        <row r="3910">
          <cell r="A3910" t="str">
            <v>J47</v>
          </cell>
          <cell r="B3910" t="str">
            <v>BRONQUIECTASIA</v>
          </cell>
          <cell r="C3910" t="str">
            <v>076</v>
          </cell>
        </row>
        <row r="3911">
          <cell r="A3911" t="str">
            <v>J60</v>
          </cell>
          <cell r="B3911" t="str">
            <v>NEUMOCONIOSIS DE LOS MINEROS DEL CARBON</v>
          </cell>
          <cell r="C3911" t="str">
            <v>077</v>
          </cell>
        </row>
        <row r="3912">
          <cell r="A3912" t="str">
            <v>J61</v>
          </cell>
          <cell r="B3912" t="str">
            <v>NEUMOCONIOSIS DEBIDA AL ASBESTO Y A OTRAS FIBRAS MINERALES</v>
          </cell>
          <cell r="C3912" t="str">
            <v>077</v>
          </cell>
        </row>
        <row r="3913">
          <cell r="A3913" t="str">
            <v>J62</v>
          </cell>
          <cell r="B3913" t="str">
            <v>NEUMOCONIOSIS DEBIDA A POLVO DE SILICE</v>
          </cell>
          <cell r="C3913" t="str">
            <v>077</v>
          </cell>
        </row>
        <row r="3914">
          <cell r="A3914" t="str">
            <v>J620</v>
          </cell>
          <cell r="B3914" t="str">
            <v>NEUMOCONIOSIS DEBIDA A POLVO DE TALCO</v>
          </cell>
          <cell r="C3914" t="str">
            <v>077</v>
          </cell>
        </row>
        <row r="3915">
          <cell r="A3915" t="str">
            <v>J628</v>
          </cell>
          <cell r="B3915" t="str">
            <v>NEUMOCONIOSIS DEBIDA A OTROS A OTROS POLVOS QUE CONTIENEN SILICE</v>
          </cell>
          <cell r="C3915" t="str">
            <v>077</v>
          </cell>
        </row>
        <row r="3916">
          <cell r="A3916" t="str">
            <v>J63</v>
          </cell>
          <cell r="B3916" t="str">
            <v>NEUMOCONIOSIS DEBIDA A OTROS POLVOS INORGANICOS</v>
          </cell>
          <cell r="C3916" t="str">
            <v>077</v>
          </cell>
        </row>
        <row r="3917">
          <cell r="A3917" t="str">
            <v>J630</v>
          </cell>
          <cell r="B3917" t="str">
            <v>ALUMINOSIS (DEL PULMON)</v>
          </cell>
          <cell r="C3917" t="str">
            <v>077</v>
          </cell>
        </row>
        <row r="3918">
          <cell r="A3918" t="str">
            <v>J631</v>
          </cell>
          <cell r="B3918" t="str">
            <v>FIBROSIS (DEL PULMON) DEBIDA A BAUXITA</v>
          </cell>
          <cell r="C3918" t="str">
            <v>077</v>
          </cell>
        </row>
        <row r="3919">
          <cell r="A3919" t="str">
            <v>J632</v>
          </cell>
          <cell r="B3919" t="str">
            <v>BERILIOSIS</v>
          </cell>
          <cell r="C3919" t="str">
            <v>077</v>
          </cell>
        </row>
        <row r="3920">
          <cell r="A3920" t="str">
            <v>J633</v>
          </cell>
          <cell r="B3920" t="str">
            <v>FIBROSIS (DEL PULMON) DEBIDA A GRAFITO</v>
          </cell>
          <cell r="C3920" t="str">
            <v>077</v>
          </cell>
        </row>
        <row r="3921">
          <cell r="A3921" t="str">
            <v>J634</v>
          </cell>
          <cell r="B3921" t="str">
            <v>SIDEROSIS</v>
          </cell>
          <cell r="C3921" t="str">
            <v>077</v>
          </cell>
        </row>
        <row r="3922">
          <cell r="A3922" t="str">
            <v>J635</v>
          </cell>
          <cell r="B3922" t="str">
            <v>ESTAÑOSIS</v>
          </cell>
          <cell r="C3922" t="str">
            <v>077</v>
          </cell>
        </row>
        <row r="3923">
          <cell r="A3923" t="str">
            <v>J638</v>
          </cell>
          <cell r="B3923" t="str">
            <v>NEUMOCONIOSIS DEBIDA A OTROS POLVOS INORGANICOS ESPECIFICADOS</v>
          </cell>
          <cell r="C3923" t="str">
            <v>077</v>
          </cell>
        </row>
        <row r="3924">
          <cell r="A3924" t="str">
            <v>J64</v>
          </cell>
          <cell r="B3924" t="str">
            <v>NEUMOCONIOSIS, NO ESPECIFICADA</v>
          </cell>
          <cell r="C3924" t="str">
            <v>077</v>
          </cell>
        </row>
        <row r="3925">
          <cell r="A3925" t="str">
            <v>J65</v>
          </cell>
          <cell r="B3925" t="str">
            <v>NEUMOCONIOSIS ASOCIADA CON TUBERCULOSIS</v>
          </cell>
          <cell r="C3925" t="str">
            <v>077</v>
          </cell>
        </row>
        <row r="3926">
          <cell r="A3926" t="str">
            <v>J66</v>
          </cell>
          <cell r="B3926" t="str">
            <v>ENFERMEDADES DE LAS VIAS AEREAS DEBIDAS A POLVOS ORGANICOS ESPECIFICAD</v>
          </cell>
          <cell r="C3926" t="str">
            <v>077</v>
          </cell>
        </row>
        <row r="3927">
          <cell r="A3927" t="str">
            <v>J660</v>
          </cell>
          <cell r="B3927" t="str">
            <v>BISINOSIS</v>
          </cell>
          <cell r="C3927" t="str">
            <v>077</v>
          </cell>
        </row>
        <row r="3928">
          <cell r="A3928" t="str">
            <v>J661</v>
          </cell>
          <cell r="B3928" t="str">
            <v>ENFERMEDAD DE LOS TRABAJADORES DEL LINO</v>
          </cell>
          <cell r="C3928" t="str">
            <v>077</v>
          </cell>
        </row>
        <row r="3929">
          <cell r="A3929" t="str">
            <v>J662</v>
          </cell>
          <cell r="B3929" t="str">
            <v>CANABINOSIS</v>
          </cell>
          <cell r="C3929" t="str">
            <v>077</v>
          </cell>
        </row>
        <row r="3930">
          <cell r="A3930" t="str">
            <v>J668</v>
          </cell>
          <cell r="B3930" t="str">
            <v>ENFERMEDAD DE LAS VIAS AEREAS DEBIDA A OTROS POLVOS ORG.ESPECIFICOS</v>
          </cell>
          <cell r="C3930" t="str">
            <v>077</v>
          </cell>
        </row>
        <row r="3931">
          <cell r="A3931" t="str">
            <v>J67</v>
          </cell>
          <cell r="B3931" t="str">
            <v>NEUMONITIS DEBIDA A HIPERSENSIBILIDAD AL POLVO ORGANICO</v>
          </cell>
          <cell r="C3931" t="str">
            <v>077</v>
          </cell>
        </row>
        <row r="3932">
          <cell r="A3932" t="str">
            <v>J670</v>
          </cell>
          <cell r="B3932" t="str">
            <v>PULMON DEL GRANJERO</v>
          </cell>
          <cell r="C3932" t="str">
            <v>077</v>
          </cell>
        </row>
        <row r="3933">
          <cell r="A3933" t="str">
            <v>J671</v>
          </cell>
          <cell r="B3933" t="str">
            <v>BAGAZOSIS</v>
          </cell>
          <cell r="C3933" t="str">
            <v>077</v>
          </cell>
        </row>
        <row r="3934">
          <cell r="A3934" t="str">
            <v>J672</v>
          </cell>
          <cell r="B3934" t="str">
            <v>PULMON DEL ORNITOFILO</v>
          </cell>
          <cell r="C3934" t="str">
            <v>077</v>
          </cell>
        </row>
        <row r="3935">
          <cell r="A3935" t="str">
            <v>J673</v>
          </cell>
          <cell r="B3935" t="str">
            <v>SUBEROSIS</v>
          </cell>
          <cell r="C3935" t="str">
            <v>077</v>
          </cell>
        </row>
        <row r="3936">
          <cell r="A3936" t="str">
            <v>J674</v>
          </cell>
          <cell r="B3936" t="str">
            <v>PULMON DEL MANIPULADOR DE MALTA</v>
          </cell>
          <cell r="C3936" t="str">
            <v>077</v>
          </cell>
        </row>
        <row r="3937">
          <cell r="A3937" t="str">
            <v>J675</v>
          </cell>
          <cell r="B3937" t="str">
            <v>PULMON DEL MANIPULADOR DE HONGOS</v>
          </cell>
          <cell r="C3937" t="str">
            <v>077</v>
          </cell>
        </row>
        <row r="3938">
          <cell r="A3938" t="str">
            <v>J676</v>
          </cell>
          <cell r="B3938" t="str">
            <v>PULMON DEL DESCORTEZADOR DEL ARCE</v>
          </cell>
          <cell r="C3938" t="str">
            <v>077</v>
          </cell>
        </row>
        <row r="3939">
          <cell r="A3939" t="str">
            <v>J677</v>
          </cell>
          <cell r="B3939" t="str">
            <v>NEUMONITIS DE LA VENTILACION DEBIDA AL ACONDICIONADOR Y HUMIDIFIC</v>
          </cell>
          <cell r="C3939" t="str">
            <v>077</v>
          </cell>
        </row>
        <row r="3940">
          <cell r="A3940" t="str">
            <v>J678</v>
          </cell>
          <cell r="B3940" t="str">
            <v>NEUMONITIS DEBIDAS A HIPERSENSIBILIDAD A OTROS POLVOS ORGANICOS</v>
          </cell>
          <cell r="C3940" t="str">
            <v>077</v>
          </cell>
        </row>
        <row r="3941">
          <cell r="A3941" t="str">
            <v>J679</v>
          </cell>
          <cell r="B3941" t="str">
            <v>NEUMONITIS DEBIDA A HIPERSENSIBILIDAD A POLVO ORGANICO NO ESPECIFIC</v>
          </cell>
          <cell r="C3941" t="str">
            <v>077</v>
          </cell>
        </row>
        <row r="3942">
          <cell r="A3942" t="str">
            <v>J68</v>
          </cell>
          <cell r="B3942" t="str">
            <v>AFECCIONES RESPIRATORIAS DEBIDAS A INHALACION DE GASES, HUMOS, VAPO</v>
          </cell>
          <cell r="C3942" t="str">
            <v>077</v>
          </cell>
        </row>
        <row r="3943">
          <cell r="A3943" t="str">
            <v>J680</v>
          </cell>
          <cell r="B3943" t="str">
            <v>BRONQUITIS Y NEUMONITIS DEBIDAS A INHALACION DE GASES, HUMOS, VAPORES</v>
          </cell>
          <cell r="C3943" t="str">
            <v>077</v>
          </cell>
        </row>
        <row r="3944">
          <cell r="A3944" t="str">
            <v>J681</v>
          </cell>
          <cell r="B3944" t="str">
            <v>EDEMA PULMONAR AGUDO DEBIDO A INHALACION DE GASES. HUMOS, VAPORES</v>
          </cell>
          <cell r="C3944" t="str">
            <v>077</v>
          </cell>
        </row>
        <row r="3945">
          <cell r="A3945" t="str">
            <v>J682</v>
          </cell>
          <cell r="B3945" t="str">
            <v>INFLAMACION RESPIRATORIA SUPERIOR DEBIDA A INHALACION DE GASES, HUMOS,</v>
          </cell>
          <cell r="C3945" t="str">
            <v>077</v>
          </cell>
        </row>
        <row r="3946">
          <cell r="A3946" t="str">
            <v>J683</v>
          </cell>
          <cell r="B3946" t="str">
            <v>OTRAS AFECCIONES RESPIRATORIAS AGUDAS Y SUBAGUDAS DEBIDAS A INHALA</v>
          </cell>
          <cell r="C3946" t="str">
            <v>077</v>
          </cell>
        </row>
        <row r="3947">
          <cell r="A3947" t="str">
            <v>J684</v>
          </cell>
          <cell r="B3947" t="str">
            <v>AFECCIONES RESPIRATORIAS CRONICAS DEBIDAS A INHALACION DE GASES. HUMOS</v>
          </cell>
          <cell r="C3947" t="str">
            <v>077</v>
          </cell>
        </row>
        <row r="3948">
          <cell r="A3948" t="str">
            <v>J688</v>
          </cell>
          <cell r="B3948" t="str">
            <v>OTRAS AFECCIONES RESPIRATORIAS DEBIDAS A INHALACION DE GASES. HUMOS</v>
          </cell>
          <cell r="C3948" t="str">
            <v>077</v>
          </cell>
        </row>
        <row r="3949">
          <cell r="A3949" t="str">
            <v>J689</v>
          </cell>
          <cell r="B3949" t="str">
            <v>AFECCION RESPIRATORIA NO ESPECIFICADA, DEBIDA A INHALACION DE GASES</v>
          </cell>
          <cell r="C3949" t="str">
            <v>077</v>
          </cell>
        </row>
        <row r="3950">
          <cell r="A3950" t="str">
            <v>J69</v>
          </cell>
          <cell r="B3950" t="str">
            <v>NEUMONITIS DEBIDA A SLIDOS Y LIQUIDOS</v>
          </cell>
          <cell r="C3950" t="str">
            <v>077</v>
          </cell>
        </row>
        <row r="3951">
          <cell r="A3951" t="str">
            <v>J690</v>
          </cell>
          <cell r="B3951" t="str">
            <v>NEUMONITIS DEBIDA A ASPIRACION DE ALIMENTOS O VOMITO</v>
          </cell>
          <cell r="C3951" t="str">
            <v>077</v>
          </cell>
        </row>
        <row r="3952">
          <cell r="A3952" t="str">
            <v>J691</v>
          </cell>
          <cell r="B3952" t="str">
            <v>NEUMONITIS DEBIDA A ASPIRACION DE ACEITES Y ESENCIAS</v>
          </cell>
          <cell r="C3952" t="str">
            <v>077</v>
          </cell>
        </row>
        <row r="3953">
          <cell r="A3953" t="str">
            <v>J698</v>
          </cell>
          <cell r="B3953" t="str">
            <v>NEUMONITIS DEBIDA A ASPIRACION DE OTROS SOLIDOS Y LIQUIDOS</v>
          </cell>
          <cell r="C3953" t="str">
            <v>077</v>
          </cell>
        </row>
        <row r="3954">
          <cell r="A3954" t="str">
            <v>J70</v>
          </cell>
          <cell r="B3954" t="str">
            <v>AFECCIONES RESPIRATORIAS DEBIDAS A OTROS AGENTES EXTERNOS</v>
          </cell>
          <cell r="C3954" t="str">
            <v>077</v>
          </cell>
        </row>
        <row r="3955">
          <cell r="A3955" t="str">
            <v>J700</v>
          </cell>
          <cell r="B3955" t="str">
            <v>MANIFESTACIONES PULMONARES AGUDAS DEBIDAS A RADIACION</v>
          </cell>
          <cell r="C3955" t="str">
            <v>077</v>
          </cell>
        </row>
        <row r="3956">
          <cell r="A3956" t="str">
            <v>J701</v>
          </cell>
          <cell r="B3956" t="str">
            <v>MANIFESTACIONES PULMONARES CRONICAS Y OTRAS MANIFESTACIONES DEBIDAS</v>
          </cell>
          <cell r="C3956" t="str">
            <v>077</v>
          </cell>
        </row>
        <row r="3957">
          <cell r="A3957" t="str">
            <v>J702</v>
          </cell>
          <cell r="B3957" t="str">
            <v>TRASTORNOS PULMONARES INTERSTICIALES AGUDOS INDUCIDO POR DROGAS</v>
          </cell>
          <cell r="C3957" t="str">
            <v>077</v>
          </cell>
        </row>
        <row r="3958">
          <cell r="A3958" t="str">
            <v>J703</v>
          </cell>
          <cell r="B3958" t="str">
            <v>TRASTORNOS PULMONARES INTERSTICIALES CRONICOS INDUCIDOS POR DROGAS</v>
          </cell>
          <cell r="C3958" t="str">
            <v>077</v>
          </cell>
        </row>
        <row r="3959">
          <cell r="A3959" t="str">
            <v>J704</v>
          </cell>
          <cell r="B3959" t="str">
            <v>TRASTORNOS PULMONARES INTERSTICIALES NO ESPECIFICADOS INDUCIDO</v>
          </cell>
          <cell r="C3959" t="str">
            <v>077</v>
          </cell>
        </row>
        <row r="3960">
          <cell r="A3960" t="str">
            <v>J708</v>
          </cell>
          <cell r="B3960" t="str">
            <v>AFECCIONES RESPIRATORIAS DEBIDAS A OTROS AGENTES EXTERNOS ESPECIF</v>
          </cell>
          <cell r="C3960" t="str">
            <v>077</v>
          </cell>
        </row>
        <row r="3961">
          <cell r="A3961" t="str">
            <v>J709</v>
          </cell>
          <cell r="B3961" t="str">
            <v>AFECCIONES RESPIRATORIAS DEBIDAS A AGENTES EXTERNOS NO ESPECIFICADOS</v>
          </cell>
          <cell r="C3961" t="str">
            <v>077</v>
          </cell>
        </row>
        <row r="3962">
          <cell r="A3962" t="str">
            <v>J80X</v>
          </cell>
          <cell r="B3962" t="str">
            <v>SIDROME DE DIFICULTAD RESPIRATORIA DEL ADULTO</v>
          </cell>
          <cell r="C3962" t="str">
            <v>077</v>
          </cell>
        </row>
        <row r="3963">
          <cell r="A3963" t="str">
            <v>J81</v>
          </cell>
          <cell r="B3963" t="str">
            <v>EDEMA PULMONAR</v>
          </cell>
          <cell r="C3963" t="str">
            <v>077</v>
          </cell>
        </row>
        <row r="3964">
          <cell r="A3964" t="str">
            <v>J82</v>
          </cell>
          <cell r="B3964" t="str">
            <v>EOSINOFILIA PULMONAR, NO CLASIFICADA EN OTRA PARTE</v>
          </cell>
          <cell r="C3964" t="str">
            <v>077</v>
          </cell>
        </row>
        <row r="3965">
          <cell r="A3965" t="str">
            <v>J84</v>
          </cell>
          <cell r="B3965" t="str">
            <v>OTRAS ENFERMEDADES PULMONARES INTERSTICIALES</v>
          </cell>
          <cell r="C3965" t="str">
            <v>077</v>
          </cell>
        </row>
        <row r="3966">
          <cell r="A3966" t="str">
            <v>J840</v>
          </cell>
          <cell r="B3966" t="str">
            <v>AFECCIONES ALVEOLARES Y ALVEOLOPARIETALES</v>
          </cell>
          <cell r="C3966" t="str">
            <v>077</v>
          </cell>
        </row>
        <row r="3967">
          <cell r="A3967" t="str">
            <v>J841</v>
          </cell>
          <cell r="B3967" t="str">
            <v>OTRAS ENFERMEDADES PULMONARES INTERSTICIALES CON FIBROSIS</v>
          </cell>
          <cell r="C3967" t="str">
            <v>077</v>
          </cell>
        </row>
        <row r="3968">
          <cell r="A3968" t="str">
            <v>J848</v>
          </cell>
          <cell r="B3968" t="str">
            <v>OTRAS ENFERMEDADES PULMONARES INTERSTICIALES ESPECIFICADAS</v>
          </cell>
          <cell r="C3968" t="str">
            <v>077</v>
          </cell>
        </row>
        <row r="3969">
          <cell r="A3969" t="str">
            <v>J849</v>
          </cell>
          <cell r="B3969" t="str">
            <v>ENFERMEDAD PULMONAR INTERSTICIAL, NO ESPECIFICADA</v>
          </cell>
          <cell r="C3969" t="str">
            <v>077</v>
          </cell>
        </row>
        <row r="3970">
          <cell r="A3970" t="str">
            <v>J85</v>
          </cell>
          <cell r="B3970" t="str">
            <v>ABSCESO DEL PULMON Y DEL MEDIASTINO</v>
          </cell>
          <cell r="C3970" t="str">
            <v>077</v>
          </cell>
        </row>
        <row r="3971">
          <cell r="A3971" t="str">
            <v>J850</v>
          </cell>
          <cell r="B3971" t="str">
            <v>GANGRENA Y NECROSIS DEL PULMON</v>
          </cell>
          <cell r="C3971" t="str">
            <v>077</v>
          </cell>
        </row>
        <row r="3972">
          <cell r="A3972" t="str">
            <v>J851</v>
          </cell>
          <cell r="B3972" t="str">
            <v>ABSCESO DEL PULMON CON NEUMONIA</v>
          </cell>
          <cell r="C3972" t="str">
            <v>077</v>
          </cell>
        </row>
        <row r="3973">
          <cell r="A3973" t="str">
            <v>J852</v>
          </cell>
          <cell r="B3973" t="str">
            <v>ABSCESO DEL PULMON SIN NEUMONIA</v>
          </cell>
          <cell r="C3973" t="str">
            <v>077</v>
          </cell>
        </row>
        <row r="3974">
          <cell r="A3974" t="str">
            <v>J853</v>
          </cell>
          <cell r="B3974" t="str">
            <v>ABSCESO DEL MEDIASTINO</v>
          </cell>
          <cell r="C3974" t="str">
            <v>077</v>
          </cell>
        </row>
        <row r="3975">
          <cell r="A3975" t="str">
            <v>J86</v>
          </cell>
          <cell r="B3975" t="str">
            <v>PIOTORAX</v>
          </cell>
          <cell r="C3975" t="str">
            <v>077</v>
          </cell>
        </row>
        <row r="3976">
          <cell r="A3976" t="str">
            <v>J860</v>
          </cell>
          <cell r="B3976" t="str">
            <v>PIOTORAX CON FISTULA</v>
          </cell>
          <cell r="C3976" t="str">
            <v>077</v>
          </cell>
        </row>
        <row r="3977">
          <cell r="A3977" t="str">
            <v>J869</v>
          </cell>
          <cell r="B3977" t="str">
            <v>PIOTORAX SIN FISTULA</v>
          </cell>
          <cell r="C3977" t="str">
            <v>077</v>
          </cell>
        </row>
        <row r="3978">
          <cell r="A3978" t="str">
            <v>J90</v>
          </cell>
          <cell r="B3978" t="str">
            <v>DERRAME PLEURAL NO CLASIFICADO EN OTRA PARTE</v>
          </cell>
          <cell r="C3978" t="str">
            <v>077</v>
          </cell>
        </row>
        <row r="3979">
          <cell r="A3979" t="str">
            <v>J92</v>
          </cell>
          <cell r="B3979" t="str">
            <v>PAQUIPLEURITIS</v>
          </cell>
          <cell r="C3979" t="str">
            <v>077</v>
          </cell>
        </row>
        <row r="3980">
          <cell r="A3980" t="str">
            <v>J920</v>
          </cell>
          <cell r="B3980" t="str">
            <v>PAQUIPLEURITIS CON ASBESTOSIS</v>
          </cell>
          <cell r="C3980" t="str">
            <v>077</v>
          </cell>
        </row>
        <row r="3981">
          <cell r="A3981" t="str">
            <v>J929</v>
          </cell>
          <cell r="B3981" t="str">
            <v>PAQUIPLEURITIS SIN ASBESTOSIS</v>
          </cell>
          <cell r="C3981" t="str">
            <v>077</v>
          </cell>
        </row>
        <row r="3982">
          <cell r="A3982" t="str">
            <v>J93</v>
          </cell>
          <cell r="B3982" t="str">
            <v>NEUMOTORAX</v>
          </cell>
          <cell r="C3982" t="str">
            <v>077</v>
          </cell>
        </row>
        <row r="3983">
          <cell r="A3983" t="str">
            <v>J930</v>
          </cell>
          <cell r="B3983" t="str">
            <v>NEUMOTORAX ESPONTANEO A PRESION</v>
          </cell>
          <cell r="C3983" t="str">
            <v>077</v>
          </cell>
        </row>
        <row r="3984">
          <cell r="A3984" t="str">
            <v>J931</v>
          </cell>
          <cell r="B3984" t="str">
            <v>OTROS TIPOS DE NEUMOTORAX ESPONTANEO</v>
          </cell>
          <cell r="C3984" t="str">
            <v>077</v>
          </cell>
        </row>
        <row r="3985">
          <cell r="A3985" t="str">
            <v>J938</v>
          </cell>
          <cell r="B3985" t="str">
            <v>OTROS NEUMOTORAX</v>
          </cell>
          <cell r="C3985" t="str">
            <v>077</v>
          </cell>
        </row>
        <row r="3986">
          <cell r="A3986" t="str">
            <v>J939</v>
          </cell>
          <cell r="B3986" t="str">
            <v>NEUMOTORAX, NO ESPECIFICADO</v>
          </cell>
          <cell r="C3986" t="str">
            <v>077</v>
          </cell>
        </row>
        <row r="3987">
          <cell r="A3987" t="str">
            <v>J94</v>
          </cell>
          <cell r="B3987" t="str">
            <v>OTRAS AFECCIONES DE LA PLEURA</v>
          </cell>
          <cell r="C3987" t="str">
            <v>077</v>
          </cell>
        </row>
        <row r="3988">
          <cell r="A3988" t="str">
            <v>J940</v>
          </cell>
          <cell r="B3988" t="str">
            <v>QUILOTORAX</v>
          </cell>
          <cell r="C3988" t="str">
            <v>077</v>
          </cell>
        </row>
        <row r="3989">
          <cell r="A3989" t="str">
            <v>J941</v>
          </cell>
          <cell r="B3989" t="str">
            <v>FIBROTORAX</v>
          </cell>
          <cell r="C3989" t="str">
            <v>077</v>
          </cell>
        </row>
        <row r="3990">
          <cell r="A3990" t="str">
            <v>J942</v>
          </cell>
          <cell r="B3990" t="str">
            <v>HEMOTORAX</v>
          </cell>
          <cell r="C3990" t="str">
            <v>077</v>
          </cell>
        </row>
        <row r="3991">
          <cell r="A3991" t="str">
            <v>J948</v>
          </cell>
          <cell r="B3991" t="str">
            <v>OTRAS AFECCIONES ESPECIFICADAS DE LA PLEURA</v>
          </cell>
          <cell r="C3991" t="str">
            <v>077</v>
          </cell>
        </row>
        <row r="3992">
          <cell r="A3992" t="str">
            <v>J949</v>
          </cell>
          <cell r="B3992" t="str">
            <v>AFECCIONES PLEURAL, NO ESPECIFICADA</v>
          </cell>
          <cell r="C3992" t="str">
            <v>077</v>
          </cell>
        </row>
        <row r="3993">
          <cell r="A3993" t="str">
            <v>J95</v>
          </cell>
          <cell r="B3993" t="str">
            <v>TRASTORNOS DEL SISTEMA RESPIRATORIO CONSECUTIVOS A PROC. NO CLASIF.</v>
          </cell>
          <cell r="C3993" t="str">
            <v>077</v>
          </cell>
        </row>
        <row r="3994">
          <cell r="A3994" t="str">
            <v>J950</v>
          </cell>
          <cell r="B3994" t="str">
            <v>FUNCIONAMIENTO DEFECTUOSO DE LA TRAQUEOSTOMIA</v>
          </cell>
          <cell r="C3994" t="str">
            <v>077</v>
          </cell>
        </row>
        <row r="3995">
          <cell r="A3995" t="str">
            <v>J951</v>
          </cell>
          <cell r="B3995" t="str">
            <v>INSUFICIENCIA PULMONAR AGUDA CONSECUTIVA A CIRUGIA TORACICA</v>
          </cell>
          <cell r="C3995" t="str">
            <v>077</v>
          </cell>
        </row>
        <row r="3996">
          <cell r="A3996" t="str">
            <v>J952</v>
          </cell>
          <cell r="B3996" t="str">
            <v>INSUFICIENCIA PULMONAR AGUDA CONSECUTIVA A CIRUGIA EXTRATORACICA</v>
          </cell>
          <cell r="C3996" t="str">
            <v>077</v>
          </cell>
        </row>
        <row r="3997">
          <cell r="A3997" t="str">
            <v>J953</v>
          </cell>
          <cell r="B3997" t="str">
            <v>INSUFICIENCIA PULMONAR CRONICA CONSECUTIVA A CIRUGIA</v>
          </cell>
          <cell r="C3997" t="str">
            <v>077</v>
          </cell>
        </row>
        <row r="3998">
          <cell r="A3998" t="str">
            <v>J954</v>
          </cell>
          <cell r="B3998" t="str">
            <v>SINDROME DE MENDELSON</v>
          </cell>
          <cell r="C3998" t="str">
            <v>077</v>
          </cell>
        </row>
        <row r="3999">
          <cell r="A3999" t="str">
            <v>J955</v>
          </cell>
          <cell r="B3999" t="str">
            <v>ESTENOSIS SUBGLOTICA CONSECUTIVA A PROSEDIMIENTOS</v>
          </cell>
          <cell r="C3999" t="str">
            <v>077</v>
          </cell>
        </row>
        <row r="4000">
          <cell r="A4000" t="str">
            <v>J958</v>
          </cell>
          <cell r="B4000" t="str">
            <v>OTROS TRASTORNOS RESPIRATORIOS CONSECUTIVOS A PROCEDIMIENTOS</v>
          </cell>
          <cell r="C4000" t="str">
            <v>077</v>
          </cell>
        </row>
        <row r="4001">
          <cell r="A4001" t="str">
            <v>J959</v>
          </cell>
          <cell r="B4001" t="str">
            <v>TRASTORNO NO ESPECIFICADO DEL SISTEMA RESPIRATORIO, CONSECUTIVO</v>
          </cell>
          <cell r="C4001" t="str">
            <v>077</v>
          </cell>
        </row>
        <row r="4002">
          <cell r="A4002" t="str">
            <v>J96</v>
          </cell>
          <cell r="B4002" t="str">
            <v>INSUFICIENCIA RESPIRATORIA, NO CLASIFICADA EN OTRA PARTE</v>
          </cell>
          <cell r="C4002" t="str">
            <v>077</v>
          </cell>
        </row>
        <row r="4003">
          <cell r="A4003" t="str">
            <v>J960</v>
          </cell>
          <cell r="B4003" t="str">
            <v>INSUFICIENCIA RESPIRATORIA AGUDA</v>
          </cell>
          <cell r="C4003" t="str">
            <v>077</v>
          </cell>
        </row>
        <row r="4004">
          <cell r="A4004" t="str">
            <v>J961</v>
          </cell>
          <cell r="B4004" t="str">
            <v>INSUFICIENCIA RESPIRATORIA CRONICA</v>
          </cell>
          <cell r="C4004" t="str">
            <v>077</v>
          </cell>
        </row>
        <row r="4005">
          <cell r="A4005" t="str">
            <v>J969</v>
          </cell>
          <cell r="B4005" t="str">
            <v>INSUFICIENCIA RESPIRATORIA, NO ESPECIFICADA</v>
          </cell>
          <cell r="C4005" t="str">
            <v>077</v>
          </cell>
        </row>
        <row r="4006">
          <cell r="A4006" t="str">
            <v>J98</v>
          </cell>
          <cell r="B4006" t="str">
            <v>OTROS TRASTORNOS RESPIRATORIOS</v>
          </cell>
          <cell r="C4006" t="str">
            <v>077</v>
          </cell>
        </row>
        <row r="4007">
          <cell r="A4007" t="str">
            <v>J980</v>
          </cell>
          <cell r="B4007" t="str">
            <v>ENFERMEDADES DE LA TRAQUEA Y DE LOS BRONQUIOS, NO CLASIFI. EN OTRA</v>
          </cell>
          <cell r="C4007" t="str">
            <v>077</v>
          </cell>
        </row>
        <row r="4008">
          <cell r="A4008" t="str">
            <v>J981</v>
          </cell>
          <cell r="B4008" t="str">
            <v>COLAPSO PULMONAR</v>
          </cell>
          <cell r="C4008" t="str">
            <v>077</v>
          </cell>
        </row>
        <row r="4009">
          <cell r="A4009" t="str">
            <v>J982</v>
          </cell>
          <cell r="B4009" t="str">
            <v>ENFISEMA INTERSTICIAL</v>
          </cell>
          <cell r="C4009" t="str">
            <v>077</v>
          </cell>
        </row>
        <row r="4010">
          <cell r="A4010" t="str">
            <v>J983</v>
          </cell>
          <cell r="B4010" t="str">
            <v>ENFISEMA COMPENSATORIO</v>
          </cell>
          <cell r="C4010" t="str">
            <v>077</v>
          </cell>
        </row>
        <row r="4011">
          <cell r="A4011" t="str">
            <v>J984</v>
          </cell>
          <cell r="B4011" t="str">
            <v>OTROS TRASTORNOS DEL PULMON</v>
          </cell>
          <cell r="C4011" t="str">
            <v>077</v>
          </cell>
        </row>
        <row r="4012">
          <cell r="A4012" t="str">
            <v>J985</v>
          </cell>
          <cell r="B4012" t="str">
            <v>ENFERMEDADES DEL MEDIASTINO, NO CLASIFICADAS EN OTRA PARTE</v>
          </cell>
          <cell r="C4012" t="str">
            <v>077</v>
          </cell>
        </row>
        <row r="4013">
          <cell r="A4013" t="str">
            <v>J986</v>
          </cell>
          <cell r="B4013" t="str">
            <v>TRASTORNOS DEL DIAFRAGMA</v>
          </cell>
          <cell r="C4013" t="str">
            <v>077</v>
          </cell>
        </row>
        <row r="4014">
          <cell r="A4014" t="str">
            <v>J988</v>
          </cell>
          <cell r="B4014" t="str">
            <v>OTROS TRASTORNOS RESPIRATORIOS ESPECIFICADOS</v>
          </cell>
          <cell r="C4014" t="str">
            <v>077</v>
          </cell>
        </row>
        <row r="4015">
          <cell r="A4015" t="str">
            <v>J989</v>
          </cell>
          <cell r="B4015" t="str">
            <v>TRASTORNO RESPIRATORIO, NO ESPECIFICADO</v>
          </cell>
          <cell r="C4015" t="str">
            <v>077</v>
          </cell>
        </row>
        <row r="4016">
          <cell r="A4016" t="str">
            <v>K00</v>
          </cell>
          <cell r="B4016" t="str">
            <v>TRASTORNOS DEL DESARROLLO Y DE LA ERUPCION DE LOS DIENTES</v>
          </cell>
          <cell r="C4016" t="str">
            <v>081</v>
          </cell>
        </row>
        <row r="4017">
          <cell r="A4017" t="str">
            <v>K000</v>
          </cell>
          <cell r="B4017" t="str">
            <v>ANODONCIA</v>
          </cell>
          <cell r="C4017" t="str">
            <v>081</v>
          </cell>
        </row>
        <row r="4018">
          <cell r="A4018" t="str">
            <v>K001</v>
          </cell>
          <cell r="B4018" t="str">
            <v>DIENTES SUPERNUMERARIOS</v>
          </cell>
          <cell r="C4018" t="str">
            <v>081</v>
          </cell>
        </row>
        <row r="4019">
          <cell r="A4019" t="str">
            <v>K002</v>
          </cell>
          <cell r="B4019" t="str">
            <v>ANOMALIAS DEL TAMAÑO Y DE LA FORMA DEL DIENTE</v>
          </cell>
          <cell r="C4019" t="str">
            <v>081</v>
          </cell>
        </row>
        <row r="4020">
          <cell r="A4020" t="str">
            <v>K003</v>
          </cell>
          <cell r="B4020" t="str">
            <v>DIENTES MOTEADOS</v>
          </cell>
          <cell r="C4020" t="str">
            <v>081</v>
          </cell>
        </row>
        <row r="4021">
          <cell r="A4021" t="str">
            <v>K004</v>
          </cell>
          <cell r="B4021" t="str">
            <v>ALTERACIONES EN LA FORMACION DENTARIA</v>
          </cell>
          <cell r="C4021" t="str">
            <v>081</v>
          </cell>
        </row>
        <row r="4022">
          <cell r="A4022" t="str">
            <v>K005</v>
          </cell>
          <cell r="B4022" t="str">
            <v>ALTERACIONES HEREDITARIAS DE LA ESTRUCTURA DENTARIA, NO CLASIF. EN OTR</v>
          </cell>
          <cell r="C4022" t="str">
            <v>081</v>
          </cell>
        </row>
        <row r="4023">
          <cell r="A4023" t="str">
            <v>K006</v>
          </cell>
          <cell r="B4023" t="str">
            <v>ALTERACIONES EN LA ERUPCION DENTARIA</v>
          </cell>
          <cell r="C4023" t="str">
            <v>081</v>
          </cell>
        </row>
        <row r="4024">
          <cell r="A4024" t="str">
            <v>K007</v>
          </cell>
          <cell r="B4024" t="str">
            <v>SINDROME DE LA ERUPCION DENTARIA</v>
          </cell>
          <cell r="C4024" t="str">
            <v>081</v>
          </cell>
        </row>
        <row r="4025">
          <cell r="A4025" t="str">
            <v>K008</v>
          </cell>
          <cell r="B4025" t="str">
            <v>OTROS TRASTORNOS DEL DESARROLLO DE LOS DIENTES</v>
          </cell>
          <cell r="C4025" t="str">
            <v>081</v>
          </cell>
        </row>
        <row r="4026">
          <cell r="A4026" t="str">
            <v>K009</v>
          </cell>
          <cell r="B4026" t="str">
            <v>TRASTORNO DEL DESARROLLO DE LOS DIENTES, NO ESPECIFICADO</v>
          </cell>
          <cell r="C4026" t="str">
            <v>081</v>
          </cell>
        </row>
        <row r="4027">
          <cell r="A4027" t="str">
            <v>K01</v>
          </cell>
          <cell r="B4027" t="str">
            <v>DIENTES INCLUIDOS E IMPACTADOS</v>
          </cell>
          <cell r="C4027" t="str">
            <v>081</v>
          </cell>
        </row>
        <row r="4028">
          <cell r="A4028" t="str">
            <v>K010</v>
          </cell>
          <cell r="B4028" t="str">
            <v>DIENTES INCLUIDOS</v>
          </cell>
          <cell r="C4028" t="str">
            <v>081</v>
          </cell>
        </row>
        <row r="4029">
          <cell r="A4029" t="str">
            <v>K011</v>
          </cell>
          <cell r="B4029" t="str">
            <v>DIENTES IMPACTADOS</v>
          </cell>
          <cell r="C4029" t="str">
            <v>081</v>
          </cell>
        </row>
        <row r="4030">
          <cell r="A4030" t="str">
            <v>K02</v>
          </cell>
          <cell r="B4030" t="str">
            <v>CARIES DENTAL</v>
          </cell>
          <cell r="C4030" t="str">
            <v>081</v>
          </cell>
        </row>
        <row r="4031">
          <cell r="A4031" t="str">
            <v>K020</v>
          </cell>
          <cell r="B4031" t="str">
            <v>CARIES LIMITADA AL ESMALTE</v>
          </cell>
          <cell r="C4031" t="str">
            <v>081</v>
          </cell>
        </row>
        <row r="4032">
          <cell r="A4032" t="str">
            <v>K021</v>
          </cell>
          <cell r="B4032" t="str">
            <v>CARIES DE LA DENTINA</v>
          </cell>
          <cell r="C4032" t="str">
            <v>081</v>
          </cell>
        </row>
        <row r="4033">
          <cell r="A4033" t="str">
            <v>K022</v>
          </cell>
          <cell r="B4033" t="str">
            <v>CARIES DEL CEMENTO</v>
          </cell>
          <cell r="C4033" t="str">
            <v>081</v>
          </cell>
        </row>
        <row r="4034">
          <cell r="A4034" t="str">
            <v>K023</v>
          </cell>
          <cell r="B4034" t="str">
            <v>CARIES DENTARIA DENTENIDA</v>
          </cell>
          <cell r="C4034" t="str">
            <v>081</v>
          </cell>
        </row>
        <row r="4035">
          <cell r="A4035" t="str">
            <v>K024</v>
          </cell>
          <cell r="B4035" t="str">
            <v>ODONTOCLASIA</v>
          </cell>
          <cell r="C4035" t="str">
            <v>081</v>
          </cell>
        </row>
        <row r="4036">
          <cell r="A4036" t="str">
            <v>K028</v>
          </cell>
          <cell r="B4036" t="str">
            <v>OTRAS CARIES DENTALES</v>
          </cell>
          <cell r="C4036" t="str">
            <v>081</v>
          </cell>
        </row>
        <row r="4037">
          <cell r="A4037" t="str">
            <v>K029</v>
          </cell>
          <cell r="B4037" t="str">
            <v>CARIES DENTAL, NO ESPECIFICADA</v>
          </cell>
          <cell r="C4037" t="str">
            <v>081</v>
          </cell>
        </row>
        <row r="4038">
          <cell r="A4038" t="str">
            <v>K03</v>
          </cell>
          <cell r="B4038" t="str">
            <v>OTRAS ENFERMEDADES DE LOS TEJIDOS DUROS DE LOS DIENTES</v>
          </cell>
          <cell r="C4038" t="str">
            <v>081</v>
          </cell>
        </row>
        <row r="4039">
          <cell r="A4039" t="str">
            <v>K030</v>
          </cell>
          <cell r="B4039" t="str">
            <v>ATRICION EXCESIVA DE LOS DIENTES</v>
          </cell>
          <cell r="C4039" t="str">
            <v>081</v>
          </cell>
        </row>
        <row r="4040">
          <cell r="A4040" t="str">
            <v>K031</v>
          </cell>
          <cell r="B4040" t="str">
            <v>ABRASION DE LOS DIENTES</v>
          </cell>
          <cell r="C4040" t="str">
            <v>081</v>
          </cell>
        </row>
        <row r="4041">
          <cell r="A4041" t="str">
            <v>K032</v>
          </cell>
          <cell r="B4041" t="str">
            <v>EROSION DE LOS DIENTES</v>
          </cell>
          <cell r="C4041" t="str">
            <v>081</v>
          </cell>
        </row>
        <row r="4042">
          <cell r="A4042" t="str">
            <v>K033</v>
          </cell>
          <cell r="B4042" t="str">
            <v>REABSORCION PATOLOGICA DE LOS DIENTES</v>
          </cell>
          <cell r="C4042" t="str">
            <v>081</v>
          </cell>
        </row>
        <row r="4043">
          <cell r="A4043" t="str">
            <v>K034</v>
          </cell>
          <cell r="B4043" t="str">
            <v>HIPERCEMENTOSIS</v>
          </cell>
          <cell r="C4043" t="str">
            <v>081</v>
          </cell>
        </row>
        <row r="4044">
          <cell r="A4044" t="str">
            <v>K035</v>
          </cell>
          <cell r="B4044" t="str">
            <v>ANQUILOSIS DENTAL</v>
          </cell>
          <cell r="C4044" t="str">
            <v>081</v>
          </cell>
        </row>
        <row r="4045">
          <cell r="A4045" t="str">
            <v>K036</v>
          </cell>
          <cell r="B4045" t="str">
            <v>DEPOSITO (ACRECIONES) EN LOS DIENTES</v>
          </cell>
          <cell r="C4045" t="str">
            <v>081</v>
          </cell>
        </row>
        <row r="4046">
          <cell r="A4046" t="str">
            <v>K037</v>
          </cell>
          <cell r="B4046" t="str">
            <v>CAMBIOS POSTERUPTIVOS DEL COLOR DE LOS TEJIDOS DENTALES DUROS</v>
          </cell>
          <cell r="C4046" t="str">
            <v>081</v>
          </cell>
        </row>
        <row r="4047">
          <cell r="A4047" t="str">
            <v>K038</v>
          </cell>
          <cell r="B4047" t="str">
            <v>OTRAS ENFERMEDADES ESPECIFICADAS DE LOS TEJODOS DUROS DE LOS DIENT</v>
          </cell>
          <cell r="C4047" t="str">
            <v>081</v>
          </cell>
        </row>
        <row r="4048">
          <cell r="A4048" t="str">
            <v>K039</v>
          </cell>
          <cell r="B4048" t="str">
            <v>ENFERMEDAD NO ESPECIFICADA DE LOS TEJIDOS DENTALES DUROS</v>
          </cell>
          <cell r="C4048" t="str">
            <v>081</v>
          </cell>
        </row>
        <row r="4049">
          <cell r="A4049" t="str">
            <v>K04</v>
          </cell>
          <cell r="B4049" t="str">
            <v>ENFERMEDADES DE LA PULPA Y DE LOS TEJIDOS PERIAPICALES</v>
          </cell>
          <cell r="C4049" t="str">
            <v>081</v>
          </cell>
        </row>
        <row r="4050">
          <cell r="A4050" t="str">
            <v>K040</v>
          </cell>
          <cell r="B4050" t="str">
            <v>PULPITIS</v>
          </cell>
          <cell r="C4050" t="str">
            <v>081</v>
          </cell>
        </row>
        <row r="4051">
          <cell r="A4051" t="str">
            <v>K041</v>
          </cell>
          <cell r="B4051" t="str">
            <v>NECROSIS DE LA PULPA</v>
          </cell>
          <cell r="C4051" t="str">
            <v>081</v>
          </cell>
        </row>
        <row r="4052">
          <cell r="A4052" t="str">
            <v>K042</v>
          </cell>
          <cell r="B4052" t="str">
            <v>DEGERACION DE LA PULPA</v>
          </cell>
          <cell r="C4052" t="str">
            <v>081</v>
          </cell>
        </row>
        <row r="4053">
          <cell r="A4053" t="str">
            <v>K043</v>
          </cell>
          <cell r="B4053" t="str">
            <v>FORMACION ANORMAL DE TEJIDO DURO EN LA PULPA</v>
          </cell>
          <cell r="C4053" t="str">
            <v>081</v>
          </cell>
        </row>
        <row r="4054">
          <cell r="A4054" t="str">
            <v>K044</v>
          </cell>
          <cell r="B4054" t="str">
            <v>PERIODONTITIS APICAL AGUDA ORIGINADA EN LA PULPA</v>
          </cell>
          <cell r="C4054" t="str">
            <v>081</v>
          </cell>
        </row>
        <row r="4055">
          <cell r="A4055" t="str">
            <v>K045</v>
          </cell>
          <cell r="B4055" t="str">
            <v>PERIODONTITIS APICAL CRONICA</v>
          </cell>
          <cell r="C4055" t="str">
            <v>081</v>
          </cell>
        </row>
        <row r="4056">
          <cell r="A4056" t="str">
            <v>K046</v>
          </cell>
          <cell r="B4056" t="str">
            <v>ABSCESO PERIAPICAL CON FISTULA</v>
          </cell>
          <cell r="C4056" t="str">
            <v>081</v>
          </cell>
        </row>
        <row r="4057">
          <cell r="A4057" t="str">
            <v>K047</v>
          </cell>
          <cell r="B4057" t="str">
            <v>ABSCESO PERIAPICAL SIN FISTULA</v>
          </cell>
          <cell r="C4057" t="str">
            <v>081</v>
          </cell>
        </row>
        <row r="4058">
          <cell r="A4058" t="str">
            <v>K048</v>
          </cell>
          <cell r="B4058" t="str">
            <v>QUISTE RADICULAR</v>
          </cell>
          <cell r="C4058" t="str">
            <v>081</v>
          </cell>
        </row>
        <row r="4059">
          <cell r="A4059" t="str">
            <v>K049</v>
          </cell>
          <cell r="B4059" t="str">
            <v>OTRAS ENFERMEDADES Y LAS NO ESPECIFICADAS DE LA PULPA Y DEL TEJIDO</v>
          </cell>
          <cell r="C4059" t="str">
            <v>081</v>
          </cell>
        </row>
        <row r="4060">
          <cell r="A4060" t="str">
            <v>K05</v>
          </cell>
          <cell r="B4060" t="str">
            <v>GINGIVITIS Y ENFERMEDADES PERIODONTALES</v>
          </cell>
          <cell r="C4060" t="str">
            <v>081</v>
          </cell>
        </row>
        <row r="4061">
          <cell r="A4061" t="str">
            <v>K050</v>
          </cell>
          <cell r="B4061" t="str">
            <v>GINGIVITIS AGUDA</v>
          </cell>
          <cell r="C4061" t="str">
            <v>081</v>
          </cell>
        </row>
        <row r="4062">
          <cell r="A4062" t="str">
            <v>K051</v>
          </cell>
          <cell r="B4062" t="str">
            <v>GINGIVITIS CRONICA</v>
          </cell>
          <cell r="C4062" t="str">
            <v>081</v>
          </cell>
        </row>
        <row r="4063">
          <cell r="A4063" t="str">
            <v>K052</v>
          </cell>
          <cell r="B4063" t="str">
            <v>PERIODONTITIS AGUDA</v>
          </cell>
          <cell r="C4063" t="str">
            <v>081</v>
          </cell>
        </row>
        <row r="4064">
          <cell r="A4064" t="str">
            <v>K053</v>
          </cell>
          <cell r="B4064" t="str">
            <v>PERIODONTITIS CRONICA</v>
          </cell>
          <cell r="C4064" t="str">
            <v>081</v>
          </cell>
        </row>
        <row r="4065">
          <cell r="A4065" t="str">
            <v>K054</v>
          </cell>
          <cell r="B4065" t="str">
            <v>PERIODONTOSIS</v>
          </cell>
          <cell r="C4065" t="str">
            <v>081</v>
          </cell>
        </row>
        <row r="4066">
          <cell r="A4066" t="str">
            <v>K055</v>
          </cell>
          <cell r="B4066" t="str">
            <v>OTRAS ENFERMEDADES PERIODONTALES</v>
          </cell>
          <cell r="C4066" t="str">
            <v>081</v>
          </cell>
        </row>
        <row r="4067">
          <cell r="A4067" t="str">
            <v>K056</v>
          </cell>
          <cell r="B4067" t="str">
            <v>ENFERMEDAD DEL PERIODONTO, NO ESPECIFICADA</v>
          </cell>
          <cell r="C4067" t="str">
            <v>081</v>
          </cell>
        </row>
        <row r="4068">
          <cell r="A4068" t="str">
            <v>K06</v>
          </cell>
          <cell r="B4068" t="str">
            <v>OTROS TRASTORNOS DE LA ENCIA Y DE LA ZONA EDENTULA</v>
          </cell>
          <cell r="C4068" t="str">
            <v>081</v>
          </cell>
        </row>
        <row r="4069">
          <cell r="A4069" t="str">
            <v>K060</v>
          </cell>
          <cell r="B4069" t="str">
            <v>RETRACCION GINGIVAL</v>
          </cell>
          <cell r="C4069" t="str">
            <v>081</v>
          </cell>
        </row>
        <row r="4070">
          <cell r="A4070" t="str">
            <v>K061</v>
          </cell>
          <cell r="B4070" t="str">
            <v>HIPERPLASIA GINGIVAL</v>
          </cell>
          <cell r="C4070" t="str">
            <v>081</v>
          </cell>
        </row>
        <row r="4071">
          <cell r="A4071" t="str">
            <v>K062</v>
          </cell>
          <cell r="B4071" t="str">
            <v>LESIONES DE LA ENCIA Y DE LA ZONA EDENTULA ASOCIADAS CON TRAUMATISMO</v>
          </cell>
          <cell r="C4071" t="str">
            <v>081</v>
          </cell>
        </row>
        <row r="4072">
          <cell r="A4072" t="str">
            <v>K068</v>
          </cell>
          <cell r="B4072" t="str">
            <v>OTROS TRASTORNOS ESPECIFICADOS DE LA ENCIA Y DE LA ZONA EDENTULA</v>
          </cell>
          <cell r="C4072" t="str">
            <v>081</v>
          </cell>
        </row>
        <row r="4073">
          <cell r="A4073" t="str">
            <v>K069</v>
          </cell>
          <cell r="B4073" t="str">
            <v>TRASTORNO NO ESPECIFICADO DE LA ENCIA Y DE LA ZONA EDENTULA</v>
          </cell>
          <cell r="C4073" t="str">
            <v>081</v>
          </cell>
        </row>
        <row r="4074">
          <cell r="A4074" t="str">
            <v>K07</v>
          </cell>
          <cell r="B4074" t="str">
            <v>ANOMALIAS DENTOFACIALES (INCLUSO LA MALOCLUSION)</v>
          </cell>
          <cell r="C4074" t="str">
            <v>081</v>
          </cell>
        </row>
        <row r="4075">
          <cell r="A4075" t="str">
            <v>K070</v>
          </cell>
          <cell r="B4075" t="str">
            <v>ANOMALIAS EVIDENTES DEL TAMAÑO DE LOS MAXILARES</v>
          </cell>
          <cell r="C4075" t="str">
            <v>081</v>
          </cell>
        </row>
        <row r="4076">
          <cell r="A4076" t="str">
            <v>K071</v>
          </cell>
          <cell r="B4076" t="str">
            <v>ANOMALIAS DE LA RELACION MAXILOBASILAR</v>
          </cell>
          <cell r="C4076" t="str">
            <v>081</v>
          </cell>
        </row>
        <row r="4077">
          <cell r="A4077" t="str">
            <v>K072</v>
          </cell>
          <cell r="B4077" t="str">
            <v>ANOMALIAS DE LA RELACION ENTRE LOS ARCOS DENTARIOS</v>
          </cell>
          <cell r="C4077" t="str">
            <v>081</v>
          </cell>
        </row>
        <row r="4078">
          <cell r="A4078" t="str">
            <v>K073</v>
          </cell>
          <cell r="B4078" t="str">
            <v>ANOMALIAS DE LA POSICION DEL DIENTE</v>
          </cell>
          <cell r="C4078" t="str">
            <v>081</v>
          </cell>
        </row>
        <row r="4079">
          <cell r="A4079" t="str">
            <v>K074</v>
          </cell>
          <cell r="B4079" t="str">
            <v>MALOCLUSION DE TIPO ESPECIFICADO</v>
          </cell>
          <cell r="C4079" t="str">
            <v>081</v>
          </cell>
        </row>
        <row r="4080">
          <cell r="A4080" t="str">
            <v>K075</v>
          </cell>
          <cell r="B4080" t="str">
            <v>ANOMALIAS DENTOFACIALES FUNCIONALES</v>
          </cell>
          <cell r="C4080" t="str">
            <v>081</v>
          </cell>
        </row>
        <row r="4081">
          <cell r="A4081" t="str">
            <v>K076</v>
          </cell>
          <cell r="B4081" t="str">
            <v>TRASTORNOS DE LA ARTICULACION TEMPOROMAXILAR</v>
          </cell>
          <cell r="C4081" t="str">
            <v>081</v>
          </cell>
        </row>
        <row r="4082">
          <cell r="A4082" t="str">
            <v>K078</v>
          </cell>
          <cell r="B4082" t="str">
            <v>OTRAS ANOMALIAS DENTOFACIALES</v>
          </cell>
          <cell r="C4082" t="str">
            <v>081</v>
          </cell>
        </row>
        <row r="4083">
          <cell r="A4083" t="str">
            <v>K079</v>
          </cell>
          <cell r="B4083" t="str">
            <v>ANOMALIA DENTOFACIAL, NO ESPECIFICADA</v>
          </cell>
          <cell r="C4083" t="str">
            <v>081</v>
          </cell>
        </row>
        <row r="4084">
          <cell r="A4084" t="str">
            <v>K08</v>
          </cell>
          <cell r="B4084" t="str">
            <v>OTROS TRASTORNOS DE LOS DIENTES Y DE SUS ESTRUCTURAS DE SOSTEN</v>
          </cell>
          <cell r="C4084" t="str">
            <v>081</v>
          </cell>
        </row>
        <row r="4085">
          <cell r="A4085" t="str">
            <v>K080</v>
          </cell>
          <cell r="B4085" t="str">
            <v>EXFOLIACION DE LOS DEINTES DEBIDA A CAUSAS SISTEMICAS</v>
          </cell>
          <cell r="C4085" t="str">
            <v>081</v>
          </cell>
        </row>
        <row r="4086">
          <cell r="A4086" t="str">
            <v>K081</v>
          </cell>
          <cell r="B4086" t="str">
            <v>PERDIDA DE DIENTES DEBIDA A ACCIDENTE, EXTRACCION O ENF. PERIODONTAL</v>
          </cell>
          <cell r="C4086" t="str">
            <v>081</v>
          </cell>
        </row>
        <row r="4087">
          <cell r="A4087" t="str">
            <v>K082</v>
          </cell>
          <cell r="B4087" t="str">
            <v>ATROFIA DEL REBORDE ALVEOLAR DESDENTADO</v>
          </cell>
          <cell r="C4087" t="str">
            <v>081</v>
          </cell>
        </row>
        <row r="4088">
          <cell r="A4088" t="str">
            <v>K083</v>
          </cell>
          <cell r="B4088" t="str">
            <v>RAIZ DENTAL RETENIDA</v>
          </cell>
          <cell r="C4088" t="str">
            <v>081</v>
          </cell>
        </row>
        <row r="4089">
          <cell r="A4089" t="str">
            <v>K088</v>
          </cell>
          <cell r="B4089" t="str">
            <v>OTRAS AFECCIONES ESPECIF. DE LOS DIENTES Y DE SUS ESTRUCTURAS DE SOST.</v>
          </cell>
          <cell r="C4089" t="str">
            <v>081</v>
          </cell>
        </row>
        <row r="4090">
          <cell r="A4090" t="str">
            <v>K089</v>
          </cell>
          <cell r="B4090" t="str">
            <v>TRASTORNOS DE LOS DIENTES Y DE SUS ESTRUCTURAS DE SOSTEN, NO ESPEC</v>
          </cell>
          <cell r="C4090" t="str">
            <v>081</v>
          </cell>
        </row>
        <row r="4091">
          <cell r="A4091" t="str">
            <v>K09</v>
          </cell>
          <cell r="B4091" t="str">
            <v>QUISTE DE LA REGION BUCAL, NO CLASIFICADA EN OTRA PARTE</v>
          </cell>
          <cell r="C4091" t="str">
            <v>081</v>
          </cell>
        </row>
        <row r="4092">
          <cell r="A4092" t="str">
            <v>K090</v>
          </cell>
          <cell r="B4092" t="str">
            <v>QUISTES ORIGINADOS POR EL DESARROLLO DE LOS DIENTES</v>
          </cell>
          <cell r="C4092" t="str">
            <v>081</v>
          </cell>
        </row>
        <row r="4093">
          <cell r="A4093" t="str">
            <v>K091</v>
          </cell>
          <cell r="B4093" t="str">
            <v>QUISTES DE LAS FISURAS (NO ODONTOGENICOS)</v>
          </cell>
          <cell r="C4093" t="str">
            <v>081</v>
          </cell>
        </row>
        <row r="4094">
          <cell r="A4094" t="str">
            <v>K092</v>
          </cell>
          <cell r="B4094" t="str">
            <v>OTROS QUISTES DE LOS MAXILARES</v>
          </cell>
          <cell r="C4094" t="str">
            <v>081</v>
          </cell>
        </row>
        <row r="4095">
          <cell r="A4095" t="str">
            <v>K098</v>
          </cell>
          <cell r="B4095" t="str">
            <v>OTROS QUISTES DE LA REGION BUCAL, NO CLASIFICADOS EN OTRA PARTE</v>
          </cell>
          <cell r="C4095" t="str">
            <v>081</v>
          </cell>
        </row>
        <row r="4096">
          <cell r="A4096" t="str">
            <v>K099</v>
          </cell>
          <cell r="B4096" t="str">
            <v>QUISTE DE LA REGION BUCAL, SIN OTRA ESPECIFICACION</v>
          </cell>
          <cell r="C4096" t="str">
            <v>081</v>
          </cell>
        </row>
        <row r="4097">
          <cell r="A4097" t="str">
            <v>K10</v>
          </cell>
          <cell r="B4097" t="str">
            <v>OTRAS ENFERMEDADES DE LOS MAXILARES</v>
          </cell>
          <cell r="C4097" t="str">
            <v>081</v>
          </cell>
        </row>
        <row r="4098">
          <cell r="A4098" t="str">
            <v>K100</v>
          </cell>
          <cell r="B4098" t="str">
            <v>TRASTORNOS DEL DESARROLLO DE LOS MAXILARES</v>
          </cell>
          <cell r="C4098" t="str">
            <v>081</v>
          </cell>
        </row>
        <row r="4099">
          <cell r="A4099" t="str">
            <v>K101</v>
          </cell>
          <cell r="B4099" t="str">
            <v>GRANULOMA CENTRAL DE CELULAS GIGANTES</v>
          </cell>
          <cell r="C4099" t="str">
            <v>081</v>
          </cell>
        </row>
        <row r="4100">
          <cell r="A4100" t="str">
            <v>K102</v>
          </cell>
          <cell r="B4100" t="str">
            <v>AFECCIONES INFLAMATORIAS DE LOS MAXILARES</v>
          </cell>
          <cell r="C4100" t="str">
            <v>081</v>
          </cell>
        </row>
        <row r="4101">
          <cell r="A4101" t="str">
            <v>K103</v>
          </cell>
          <cell r="B4101" t="str">
            <v>ALVEOLITIS DEL MAXILAR</v>
          </cell>
          <cell r="C4101" t="str">
            <v>081</v>
          </cell>
        </row>
        <row r="4102">
          <cell r="A4102" t="str">
            <v>K108</v>
          </cell>
          <cell r="B4102" t="str">
            <v>OTRAS ENFERMEDADES ESPECIFICADAS DE LOS MAXILARES</v>
          </cell>
          <cell r="C4102" t="str">
            <v>081</v>
          </cell>
        </row>
        <row r="4103">
          <cell r="A4103" t="str">
            <v>K109</v>
          </cell>
          <cell r="B4103" t="str">
            <v>ENFERMEDAD DE LOS MAXILARES, NO ESPECIFICADA</v>
          </cell>
          <cell r="C4103" t="str">
            <v>081</v>
          </cell>
        </row>
        <row r="4104">
          <cell r="A4104" t="str">
            <v>K11</v>
          </cell>
          <cell r="B4104" t="str">
            <v>ENFERMEDADES DE LAS GLANDULAS SALIVALES</v>
          </cell>
          <cell r="C4104" t="str">
            <v>081</v>
          </cell>
        </row>
        <row r="4105">
          <cell r="A4105" t="str">
            <v>K110</v>
          </cell>
          <cell r="B4105" t="str">
            <v>ATROFIA DE GLANDULA SALIVAL</v>
          </cell>
          <cell r="C4105" t="str">
            <v>081</v>
          </cell>
        </row>
        <row r="4106">
          <cell r="A4106" t="str">
            <v>K111</v>
          </cell>
          <cell r="B4106" t="str">
            <v>HIPERTROFIA DE GLANDULA SALIVAL</v>
          </cell>
          <cell r="C4106" t="str">
            <v>081</v>
          </cell>
        </row>
        <row r="4107">
          <cell r="A4107" t="str">
            <v>K112</v>
          </cell>
          <cell r="B4107" t="str">
            <v>SIALADENITIS</v>
          </cell>
          <cell r="C4107" t="str">
            <v>081</v>
          </cell>
        </row>
        <row r="4108">
          <cell r="A4108" t="str">
            <v>K113</v>
          </cell>
          <cell r="B4108" t="str">
            <v>ABSCESO DE GLANDULA SALIVAL</v>
          </cell>
          <cell r="C4108" t="str">
            <v>081</v>
          </cell>
        </row>
        <row r="4109">
          <cell r="A4109" t="str">
            <v>K114</v>
          </cell>
          <cell r="B4109" t="str">
            <v>FISTULA DE GLANDULA SALIVAL</v>
          </cell>
          <cell r="C4109" t="str">
            <v>081</v>
          </cell>
        </row>
        <row r="4110">
          <cell r="A4110" t="str">
            <v>K115</v>
          </cell>
          <cell r="B4110" t="str">
            <v>SIALOLITIASIS</v>
          </cell>
          <cell r="C4110" t="str">
            <v>081</v>
          </cell>
        </row>
        <row r="4111">
          <cell r="A4111" t="str">
            <v>K116</v>
          </cell>
          <cell r="B4111" t="str">
            <v>MUCOCELE DE GLANDULA SALIVAL</v>
          </cell>
          <cell r="C4111" t="str">
            <v>081</v>
          </cell>
        </row>
        <row r="4112">
          <cell r="A4112" t="str">
            <v>K117</v>
          </cell>
          <cell r="B4112" t="str">
            <v>ALTERACIONES DE LA SECRECION SALIVAL</v>
          </cell>
          <cell r="C4112" t="str">
            <v>081</v>
          </cell>
        </row>
        <row r="4113">
          <cell r="A4113" t="str">
            <v>K118</v>
          </cell>
          <cell r="B4113" t="str">
            <v>OTRAS ENFERMEDADES DE LAS GLANDULAS SALIVALES</v>
          </cell>
          <cell r="C4113" t="str">
            <v>081</v>
          </cell>
        </row>
        <row r="4114">
          <cell r="A4114" t="str">
            <v>K119</v>
          </cell>
          <cell r="B4114" t="str">
            <v>ENFERMEDAD DE GLANDULA SALIVAL, NO ESPECIFICADA</v>
          </cell>
          <cell r="C4114" t="str">
            <v>081</v>
          </cell>
        </row>
        <row r="4115">
          <cell r="A4115" t="str">
            <v>K12</v>
          </cell>
          <cell r="B4115" t="str">
            <v>ESTOMATITIS Y LESIONES AFINES</v>
          </cell>
          <cell r="C4115" t="str">
            <v>081</v>
          </cell>
        </row>
        <row r="4116">
          <cell r="A4116" t="str">
            <v>K120</v>
          </cell>
          <cell r="B4116" t="str">
            <v>ESTOMATITIS AFTOSA RECURRENTE</v>
          </cell>
          <cell r="C4116" t="str">
            <v>081</v>
          </cell>
        </row>
        <row r="4117">
          <cell r="A4117" t="str">
            <v>K121</v>
          </cell>
          <cell r="B4117" t="str">
            <v>OTRAS FORMAS DE ESTOMATITS</v>
          </cell>
          <cell r="C4117" t="str">
            <v>081</v>
          </cell>
        </row>
        <row r="4118">
          <cell r="A4118" t="str">
            <v>K122</v>
          </cell>
          <cell r="B4118" t="str">
            <v>CELULITIS Y ABSCESO DE BOCA</v>
          </cell>
          <cell r="C4118" t="str">
            <v>081</v>
          </cell>
        </row>
        <row r="4119">
          <cell r="A4119" t="str">
            <v>K13</v>
          </cell>
          <cell r="B4119" t="str">
            <v>OTRAS ENFERMEDADES DE LOS LABIOS Y DE LA MUCASA BUCAL</v>
          </cell>
          <cell r="C4119" t="str">
            <v>081</v>
          </cell>
        </row>
        <row r="4120">
          <cell r="A4120" t="str">
            <v>K130</v>
          </cell>
          <cell r="B4120" t="str">
            <v>ENFERMEDADES DE LOS LABIOS</v>
          </cell>
          <cell r="C4120" t="str">
            <v>081</v>
          </cell>
        </row>
        <row r="4121">
          <cell r="A4121" t="str">
            <v>K131</v>
          </cell>
          <cell r="B4121" t="str">
            <v>MORDEDURA DEL LABIO Y DE LA MEJILLA</v>
          </cell>
          <cell r="C4121" t="str">
            <v>081</v>
          </cell>
        </row>
        <row r="4122">
          <cell r="A4122" t="str">
            <v>K132</v>
          </cell>
          <cell r="B4122" t="str">
            <v>LEUCOPLASIA Y OTRAS ALTERACIONES DEL EPITELIO BUCAL, INCLUYENDO LA LEN</v>
          </cell>
          <cell r="C4122" t="str">
            <v>081</v>
          </cell>
        </row>
        <row r="4123">
          <cell r="A4123" t="str">
            <v>K133</v>
          </cell>
          <cell r="B4123" t="str">
            <v>LEUCOPLASIA PILOSA</v>
          </cell>
          <cell r="C4123" t="str">
            <v>081</v>
          </cell>
        </row>
        <row r="4124">
          <cell r="A4124" t="str">
            <v>K134</v>
          </cell>
          <cell r="B4124" t="str">
            <v>GRANULOMA Y LESIONES SEMEJANTES DE LA MUCOSA BUCAL</v>
          </cell>
          <cell r="C4124" t="str">
            <v>081</v>
          </cell>
        </row>
        <row r="4125">
          <cell r="A4125" t="str">
            <v>K135</v>
          </cell>
          <cell r="B4125" t="str">
            <v>FIBROSIS DE LA SUBMUCOSA BUCAL</v>
          </cell>
          <cell r="C4125" t="str">
            <v>081</v>
          </cell>
        </row>
        <row r="4126">
          <cell r="A4126" t="str">
            <v>K136</v>
          </cell>
          <cell r="B4126" t="str">
            <v>HIPERPLASIA IRRITATIVA DE LA MUCOSA BUCAL</v>
          </cell>
          <cell r="C4126" t="str">
            <v>081</v>
          </cell>
        </row>
        <row r="4127">
          <cell r="A4127" t="str">
            <v>K137</v>
          </cell>
          <cell r="B4127" t="str">
            <v>OTRAS LESIONES Y LAS NO ESPECIFICADAS DE LA MUCOSA BUCAL</v>
          </cell>
          <cell r="C4127" t="str">
            <v>081</v>
          </cell>
        </row>
        <row r="4128">
          <cell r="A4128" t="str">
            <v>K14</v>
          </cell>
          <cell r="B4128" t="str">
            <v>ENFERMEDADES DE LA LENGUA</v>
          </cell>
          <cell r="C4128" t="str">
            <v>081</v>
          </cell>
        </row>
        <row r="4129">
          <cell r="A4129" t="str">
            <v>K140</v>
          </cell>
          <cell r="B4129" t="str">
            <v>GLOSITIS</v>
          </cell>
          <cell r="C4129" t="str">
            <v>081</v>
          </cell>
        </row>
        <row r="4130">
          <cell r="A4130" t="str">
            <v>K141</v>
          </cell>
          <cell r="B4130" t="str">
            <v>LENGUA GEOGRAFICA</v>
          </cell>
          <cell r="C4130" t="str">
            <v>081</v>
          </cell>
        </row>
        <row r="4131">
          <cell r="A4131" t="str">
            <v>K142</v>
          </cell>
          <cell r="B4131" t="str">
            <v>GLOSITIS ROMBOIDEA MEDIANA</v>
          </cell>
          <cell r="C4131" t="str">
            <v>081</v>
          </cell>
        </row>
        <row r="4132">
          <cell r="A4132" t="str">
            <v>K143</v>
          </cell>
          <cell r="B4132" t="str">
            <v>HIPERTROFIA DE LAS PAPILAS LINGUALES</v>
          </cell>
          <cell r="C4132" t="str">
            <v>081</v>
          </cell>
        </row>
        <row r="4133">
          <cell r="A4133" t="str">
            <v>K144</v>
          </cell>
          <cell r="B4133" t="str">
            <v>ATROFIA DE LAS PAPILAS LINGUALES</v>
          </cell>
          <cell r="C4133" t="str">
            <v>081</v>
          </cell>
        </row>
        <row r="4134">
          <cell r="A4134" t="str">
            <v>K145</v>
          </cell>
          <cell r="B4134" t="str">
            <v>LENGUA PLEGADA</v>
          </cell>
          <cell r="C4134" t="str">
            <v>081</v>
          </cell>
        </row>
        <row r="4135">
          <cell r="A4135" t="str">
            <v>K146</v>
          </cell>
          <cell r="B4135" t="str">
            <v>GLOSODINIA</v>
          </cell>
          <cell r="C4135" t="str">
            <v>081</v>
          </cell>
        </row>
        <row r="4136">
          <cell r="A4136" t="str">
            <v>K148</v>
          </cell>
          <cell r="B4136" t="str">
            <v>OTRAS ENFERMEDADES DE LA LENGUA</v>
          </cell>
          <cell r="C4136" t="str">
            <v>081</v>
          </cell>
        </row>
        <row r="4137">
          <cell r="A4137" t="str">
            <v>K149</v>
          </cell>
          <cell r="B4137" t="str">
            <v>ENFERMEDAD DE LA LENGUA, NO ESPECIFICADA</v>
          </cell>
          <cell r="C4137" t="str">
            <v>081</v>
          </cell>
        </row>
        <row r="4138">
          <cell r="A4138" t="str">
            <v>K20</v>
          </cell>
          <cell r="B4138" t="str">
            <v>ESOFAGITIS</v>
          </cell>
          <cell r="C4138" t="str">
            <v>081</v>
          </cell>
        </row>
        <row r="4139">
          <cell r="A4139" t="str">
            <v>K21</v>
          </cell>
          <cell r="B4139" t="str">
            <v>ENFERMEDAD DEL REFLUJO GASTROESOFAGICO</v>
          </cell>
          <cell r="C4139" t="str">
            <v>081</v>
          </cell>
        </row>
        <row r="4140">
          <cell r="A4140" t="str">
            <v>K210</v>
          </cell>
          <cell r="B4140" t="str">
            <v>ENFERMEDAD DEL REFLUJO GASTROESOFAGICO CON ESOFAGITIS</v>
          </cell>
          <cell r="C4140" t="str">
            <v>081</v>
          </cell>
        </row>
        <row r="4141">
          <cell r="A4141" t="str">
            <v>K219</v>
          </cell>
          <cell r="B4141" t="str">
            <v>ENFERMEDAD DEL REFLUJO GASTROESOFAGICO SIN ESOFAGITIS</v>
          </cell>
          <cell r="C4141" t="str">
            <v>081</v>
          </cell>
        </row>
        <row r="4142">
          <cell r="A4142" t="str">
            <v>K22</v>
          </cell>
          <cell r="B4142" t="str">
            <v>OTRAS ENFERMEDADES DEL ESOFAGO</v>
          </cell>
          <cell r="C4142" t="str">
            <v>081</v>
          </cell>
        </row>
        <row r="4143">
          <cell r="A4143" t="str">
            <v>K220</v>
          </cell>
          <cell r="B4143" t="str">
            <v>ACALASIA DEL CARDIAS</v>
          </cell>
          <cell r="C4143" t="str">
            <v>081</v>
          </cell>
        </row>
        <row r="4144">
          <cell r="A4144" t="str">
            <v>K221</v>
          </cell>
          <cell r="B4144" t="str">
            <v>ULCERA DEL ESOFAGO</v>
          </cell>
          <cell r="C4144" t="str">
            <v>081</v>
          </cell>
        </row>
        <row r="4145">
          <cell r="A4145" t="str">
            <v>K222</v>
          </cell>
          <cell r="B4145" t="str">
            <v>OBSTRUCCION DEL ESOFAGO</v>
          </cell>
          <cell r="C4145" t="str">
            <v>081</v>
          </cell>
        </row>
        <row r="4146">
          <cell r="A4146" t="str">
            <v>K223</v>
          </cell>
          <cell r="B4146" t="str">
            <v>PERFORACION DEL ESOFAGO</v>
          </cell>
          <cell r="C4146" t="str">
            <v>081</v>
          </cell>
        </row>
        <row r="4147">
          <cell r="A4147" t="str">
            <v>K224</v>
          </cell>
          <cell r="B4147" t="str">
            <v>DISQUINESIA DEL ESOFAGO</v>
          </cell>
          <cell r="C4147" t="str">
            <v>081</v>
          </cell>
        </row>
        <row r="4148">
          <cell r="A4148" t="str">
            <v>K225</v>
          </cell>
          <cell r="B4148" t="str">
            <v>DIVERTICULO DEL ESOFAGO, ADQUIRIDO</v>
          </cell>
          <cell r="C4148" t="str">
            <v>081</v>
          </cell>
        </row>
        <row r="4149">
          <cell r="A4149" t="str">
            <v>K226</v>
          </cell>
          <cell r="B4149" t="str">
            <v>SINDROME DE LACERACION Y HEMORRAGIA GASTROESOFAGICAS</v>
          </cell>
          <cell r="C4149" t="str">
            <v>081</v>
          </cell>
        </row>
        <row r="4150">
          <cell r="A4150" t="str">
            <v>K228</v>
          </cell>
          <cell r="B4150" t="str">
            <v>OTRAS ENFERMEDADES ESPECIFICADAS DEL ESOFAGO</v>
          </cell>
          <cell r="C4150" t="str">
            <v>081</v>
          </cell>
        </row>
        <row r="4151">
          <cell r="A4151" t="str">
            <v>K229</v>
          </cell>
          <cell r="B4151" t="str">
            <v>ENFERMEDAD DEL ESOFAGO, NO ESPECIFICADA</v>
          </cell>
          <cell r="C4151" t="str">
            <v>081</v>
          </cell>
        </row>
        <row r="4152">
          <cell r="A4152" t="str">
            <v>K255</v>
          </cell>
          <cell r="B4152" t="str">
            <v>ULCERA GASTRICA</v>
          </cell>
          <cell r="C4152" t="str">
            <v>079</v>
          </cell>
        </row>
        <row r="4153">
          <cell r="A4153" t="str">
            <v>K26</v>
          </cell>
          <cell r="B4153" t="str">
            <v>ULCERA DUODENAL</v>
          </cell>
          <cell r="C4153" t="str">
            <v>079</v>
          </cell>
        </row>
        <row r="4154">
          <cell r="A4154" t="str">
            <v>K275</v>
          </cell>
          <cell r="B4154" t="str">
            <v>ULCERA PEPTICA, DE SITIO NO ESPECIFICADO</v>
          </cell>
          <cell r="C4154" t="str">
            <v>079</v>
          </cell>
        </row>
        <row r="4155">
          <cell r="A4155" t="str">
            <v>K28</v>
          </cell>
          <cell r="B4155" t="str">
            <v>ULCERA GASTROYEYUNAL</v>
          </cell>
          <cell r="C4155" t="str">
            <v>081</v>
          </cell>
        </row>
        <row r="4156">
          <cell r="A4156" t="str">
            <v>K29</v>
          </cell>
          <cell r="B4156" t="str">
            <v>GASTRITIS Y DUODENITIS</v>
          </cell>
          <cell r="C4156" t="str">
            <v>081</v>
          </cell>
        </row>
        <row r="4157">
          <cell r="A4157" t="str">
            <v>K290</v>
          </cell>
          <cell r="B4157" t="str">
            <v>GASTRITIS AGUDA HEMORRAGICA</v>
          </cell>
          <cell r="C4157" t="str">
            <v>081</v>
          </cell>
        </row>
        <row r="4158">
          <cell r="A4158" t="str">
            <v>K291</v>
          </cell>
          <cell r="B4158" t="str">
            <v>OTRAS GASTRITIS AGUDAS</v>
          </cell>
          <cell r="C4158" t="str">
            <v>081</v>
          </cell>
        </row>
        <row r="4159">
          <cell r="A4159" t="str">
            <v>K292</v>
          </cell>
          <cell r="B4159" t="str">
            <v>GASTRITIS ALCOHOLICA</v>
          </cell>
          <cell r="C4159" t="str">
            <v>081</v>
          </cell>
        </row>
        <row r="4160">
          <cell r="A4160" t="str">
            <v>K293</v>
          </cell>
          <cell r="B4160" t="str">
            <v>GASTRITIS CRONICA SUPERFICIAL</v>
          </cell>
          <cell r="C4160" t="str">
            <v>081</v>
          </cell>
        </row>
        <row r="4161">
          <cell r="A4161" t="str">
            <v>K294</v>
          </cell>
          <cell r="B4161" t="str">
            <v>GASTRITIS CRONICA ATROFICA</v>
          </cell>
          <cell r="C4161" t="str">
            <v>081</v>
          </cell>
        </row>
        <row r="4162">
          <cell r="A4162" t="str">
            <v>K295</v>
          </cell>
          <cell r="B4162" t="str">
            <v>GASTRITIS CRONICA, NO ESPECIFICADA</v>
          </cell>
          <cell r="C4162" t="str">
            <v>081</v>
          </cell>
        </row>
        <row r="4163">
          <cell r="A4163" t="str">
            <v>K296</v>
          </cell>
          <cell r="B4163" t="str">
            <v>OTRAS GASTRITIS</v>
          </cell>
          <cell r="C4163" t="str">
            <v>081</v>
          </cell>
        </row>
        <row r="4164">
          <cell r="A4164" t="str">
            <v>K297</v>
          </cell>
          <cell r="B4164" t="str">
            <v>GASTRITIS, NO ESPECIFICADA</v>
          </cell>
          <cell r="C4164" t="str">
            <v>081</v>
          </cell>
        </row>
        <row r="4165">
          <cell r="A4165" t="str">
            <v>K298</v>
          </cell>
          <cell r="B4165" t="str">
            <v>DUODENITIS</v>
          </cell>
          <cell r="C4165" t="str">
            <v>081</v>
          </cell>
        </row>
        <row r="4166">
          <cell r="A4166" t="str">
            <v>K299</v>
          </cell>
          <cell r="B4166" t="str">
            <v>GASTRODUODENITIS, NO ESPECIFICADA</v>
          </cell>
          <cell r="C4166" t="str">
            <v>081</v>
          </cell>
        </row>
        <row r="4167">
          <cell r="A4167" t="str">
            <v>K30</v>
          </cell>
          <cell r="B4167" t="str">
            <v>DISPEPSIA</v>
          </cell>
          <cell r="C4167" t="str">
            <v>081</v>
          </cell>
        </row>
        <row r="4168">
          <cell r="A4168" t="str">
            <v>K31</v>
          </cell>
          <cell r="B4168" t="str">
            <v>OTRAS ENFERMEDADES DEL ESTOMAGO Y DEL DUODENO</v>
          </cell>
          <cell r="C4168" t="str">
            <v>081</v>
          </cell>
        </row>
        <row r="4169">
          <cell r="A4169" t="str">
            <v>K310</v>
          </cell>
          <cell r="B4169" t="str">
            <v>DILATACION AGUDA DEL ESTOMAGO</v>
          </cell>
          <cell r="C4169" t="str">
            <v>081</v>
          </cell>
        </row>
        <row r="4170">
          <cell r="A4170" t="str">
            <v>K311</v>
          </cell>
          <cell r="B4170" t="str">
            <v>ESTENOSIS PILORICA HIPERTROFICA DEL ADULTO</v>
          </cell>
          <cell r="C4170" t="str">
            <v>081</v>
          </cell>
        </row>
        <row r="4171">
          <cell r="A4171" t="str">
            <v>K312</v>
          </cell>
          <cell r="B4171" t="str">
            <v>ESTRECHEZ  O ESTENOSIS DEL ESTOMAGO EN RELOJ DE ARENA</v>
          </cell>
          <cell r="C4171" t="str">
            <v>081</v>
          </cell>
        </row>
        <row r="4172">
          <cell r="A4172" t="str">
            <v>K313</v>
          </cell>
          <cell r="B4172" t="str">
            <v>ESPASMO DEL PILORO, NO CLASIFICADO EN OTRA PARTE</v>
          </cell>
          <cell r="C4172" t="str">
            <v>081</v>
          </cell>
        </row>
        <row r="4173">
          <cell r="A4173" t="str">
            <v>K314</v>
          </cell>
          <cell r="B4173" t="str">
            <v>DIVERTICULO GASTRICO</v>
          </cell>
          <cell r="C4173" t="str">
            <v>081</v>
          </cell>
        </row>
        <row r="4174">
          <cell r="A4174" t="str">
            <v>K315</v>
          </cell>
          <cell r="B4174" t="str">
            <v>OBSTRUCCION DEL DUODENO</v>
          </cell>
          <cell r="C4174" t="str">
            <v>081</v>
          </cell>
        </row>
        <row r="4175">
          <cell r="A4175" t="str">
            <v>K316</v>
          </cell>
          <cell r="B4175" t="str">
            <v>FISTULA DEL ESTOMAGO Y DEL DUODENO</v>
          </cell>
          <cell r="C4175" t="str">
            <v>081</v>
          </cell>
        </row>
        <row r="4176">
          <cell r="A4176" t="str">
            <v>K318</v>
          </cell>
          <cell r="B4176" t="str">
            <v>OTRAS ENFERMEDADES ESPECIFICADAS DEL ESTOMAGO Y DEL DUODENO</v>
          </cell>
          <cell r="C4176" t="str">
            <v>081</v>
          </cell>
        </row>
        <row r="4177">
          <cell r="A4177" t="str">
            <v>K319</v>
          </cell>
          <cell r="B4177" t="str">
            <v>ENFERMEDAD DEL ESTOMAGO Y DEL DUODENO, NO ESPECIFICADA</v>
          </cell>
          <cell r="C4177" t="str">
            <v>081</v>
          </cell>
        </row>
        <row r="4178">
          <cell r="A4178" t="str">
            <v>K35</v>
          </cell>
          <cell r="B4178" t="str">
            <v>APENDICITIS AGUDA</v>
          </cell>
          <cell r="C4178" t="str">
            <v>081</v>
          </cell>
        </row>
        <row r="4179">
          <cell r="A4179" t="str">
            <v>K350</v>
          </cell>
          <cell r="B4179" t="str">
            <v>APENDICITIS AGUDA CON PERITONITIS GENERALIZADA</v>
          </cell>
          <cell r="C4179" t="str">
            <v>081</v>
          </cell>
        </row>
        <row r="4180">
          <cell r="A4180" t="str">
            <v>K351</v>
          </cell>
          <cell r="B4180" t="str">
            <v>APENDICITIS AGUDA CON ABSCESO PERITONEAL</v>
          </cell>
          <cell r="C4180" t="str">
            <v>081</v>
          </cell>
        </row>
        <row r="4181">
          <cell r="A4181" t="str">
            <v>K359</v>
          </cell>
          <cell r="B4181" t="str">
            <v>APENDICITIS AGUDA, NO ESPECIFICADA</v>
          </cell>
          <cell r="C4181" t="str">
            <v>081</v>
          </cell>
        </row>
        <row r="4182">
          <cell r="A4182" t="str">
            <v>K36</v>
          </cell>
          <cell r="B4182" t="str">
            <v>OTROS TIPOS DE APENDICITIS</v>
          </cell>
          <cell r="C4182" t="str">
            <v>081</v>
          </cell>
        </row>
        <row r="4183">
          <cell r="A4183" t="str">
            <v>K37</v>
          </cell>
          <cell r="B4183" t="str">
            <v>APENDICITIS, NO ESPECIFICADA</v>
          </cell>
          <cell r="C4183" t="str">
            <v>081</v>
          </cell>
        </row>
        <row r="4184">
          <cell r="A4184" t="str">
            <v>K38</v>
          </cell>
          <cell r="B4184" t="str">
            <v>OTRAS ENFERMEDADES DEL APENDICES</v>
          </cell>
          <cell r="C4184" t="str">
            <v>081</v>
          </cell>
        </row>
        <row r="4185">
          <cell r="A4185" t="str">
            <v>K380</v>
          </cell>
          <cell r="B4185" t="str">
            <v>HIPERPLASIA DEL APENDICE</v>
          </cell>
          <cell r="C4185" t="str">
            <v>081</v>
          </cell>
        </row>
        <row r="4186">
          <cell r="A4186" t="str">
            <v>K381</v>
          </cell>
          <cell r="B4186" t="str">
            <v>CONCRECIONES APENDICULARES</v>
          </cell>
          <cell r="C4186" t="str">
            <v>081</v>
          </cell>
        </row>
        <row r="4187">
          <cell r="A4187" t="str">
            <v>K382</v>
          </cell>
          <cell r="B4187" t="str">
            <v>DIVERTICULO DEL APENDICE</v>
          </cell>
          <cell r="C4187" t="str">
            <v>081</v>
          </cell>
        </row>
        <row r="4188">
          <cell r="A4188" t="str">
            <v>K383</v>
          </cell>
          <cell r="B4188" t="str">
            <v>FISTULA DEL APENDICE</v>
          </cell>
          <cell r="C4188" t="str">
            <v>081</v>
          </cell>
        </row>
        <row r="4189">
          <cell r="A4189" t="str">
            <v>K388</v>
          </cell>
          <cell r="B4189" t="str">
            <v>OTRAS ENFERMEDADES ESPECIFICADAS DEL APENDICE</v>
          </cell>
          <cell r="C4189" t="str">
            <v>081</v>
          </cell>
        </row>
        <row r="4190">
          <cell r="A4190" t="str">
            <v>K389</v>
          </cell>
          <cell r="B4190" t="str">
            <v>ENFERMEDAD DEL APENDICE, NO ESPECIFICADA</v>
          </cell>
          <cell r="C4190" t="str">
            <v>081</v>
          </cell>
        </row>
        <row r="4191">
          <cell r="A4191" t="str">
            <v>K40</v>
          </cell>
          <cell r="B4191" t="str">
            <v>HERNIA INGUINAL</v>
          </cell>
          <cell r="C4191" t="str">
            <v>081</v>
          </cell>
        </row>
        <row r="4192">
          <cell r="A4192" t="str">
            <v>K400</v>
          </cell>
          <cell r="B4192" t="str">
            <v>HERNIA INGUINAL BILATERAL CON OBSTRUCCION, SIN GANGRENA</v>
          </cell>
          <cell r="C4192" t="str">
            <v>081</v>
          </cell>
        </row>
        <row r="4193">
          <cell r="A4193" t="str">
            <v>K401</v>
          </cell>
          <cell r="B4193" t="str">
            <v>HERNIA INGUINAL BILATERAL, CON GANGRENA</v>
          </cell>
          <cell r="C4193" t="str">
            <v>081</v>
          </cell>
        </row>
        <row r="4194">
          <cell r="A4194" t="str">
            <v>K402</v>
          </cell>
          <cell r="B4194" t="str">
            <v>HERNIA INGUNIAL BILATERAL, SIN OBSTRUCCION NI GANGRENA</v>
          </cell>
          <cell r="C4194" t="str">
            <v>081</v>
          </cell>
        </row>
        <row r="4195">
          <cell r="A4195" t="str">
            <v>K403</v>
          </cell>
          <cell r="B4195" t="str">
            <v>HERNIA INGUINAL UNILATERAL O NO ESPECIFICADA, CON OBSTRUCC. SIN GANG.</v>
          </cell>
          <cell r="C4195" t="str">
            <v>081</v>
          </cell>
        </row>
        <row r="4196">
          <cell r="A4196" t="str">
            <v>K404</v>
          </cell>
          <cell r="B4196" t="str">
            <v>HERNIA INGUINAL UNILATERAL O NO ESPECIFICADA, CON GANGRENA</v>
          </cell>
          <cell r="C4196" t="str">
            <v>081</v>
          </cell>
        </row>
        <row r="4197">
          <cell r="A4197" t="str">
            <v>K409</v>
          </cell>
          <cell r="B4197" t="str">
            <v>HERNIA INGUINAL UNILATERAL O NO ESPECIF. SIN OBSTRUCCION NI GANGRENA</v>
          </cell>
          <cell r="C4197" t="str">
            <v>081</v>
          </cell>
        </row>
        <row r="4198">
          <cell r="A4198" t="str">
            <v>K41</v>
          </cell>
          <cell r="B4198" t="str">
            <v>HERNIA FEMORAL</v>
          </cell>
          <cell r="C4198" t="str">
            <v>081</v>
          </cell>
        </row>
        <row r="4199">
          <cell r="A4199" t="str">
            <v>K410</v>
          </cell>
          <cell r="B4199" t="str">
            <v>HERNIA FEMORAL BILATERAL, CON OBSTRUCCION, SIN GANGRENA</v>
          </cell>
          <cell r="C4199" t="str">
            <v>081</v>
          </cell>
        </row>
        <row r="4200">
          <cell r="A4200" t="str">
            <v>K411</v>
          </cell>
          <cell r="B4200" t="str">
            <v>HERNIA FEMORAL BILATERAL, CON GANGRENA</v>
          </cell>
          <cell r="C4200" t="str">
            <v>081</v>
          </cell>
        </row>
        <row r="4201">
          <cell r="A4201" t="str">
            <v>K412</v>
          </cell>
          <cell r="B4201" t="str">
            <v>HERNIA FEMORAL BILATERAL, SIN OBSTRUCCION NI GANGRENA</v>
          </cell>
          <cell r="C4201" t="str">
            <v>081</v>
          </cell>
        </row>
        <row r="4202">
          <cell r="A4202" t="str">
            <v>K413</v>
          </cell>
          <cell r="B4202" t="str">
            <v>HERNIA FEMORAL UNILATERAL O NO ESPECIF. CON OBSTRUCCION SIN GANGRENA</v>
          </cell>
          <cell r="C4202" t="str">
            <v>081</v>
          </cell>
        </row>
        <row r="4203">
          <cell r="A4203" t="str">
            <v>K414</v>
          </cell>
          <cell r="B4203" t="str">
            <v>HERNIA FEMORAL UNILATERAL, CON GANGRENA</v>
          </cell>
          <cell r="C4203" t="str">
            <v>081</v>
          </cell>
        </row>
        <row r="4204">
          <cell r="A4204" t="str">
            <v>K419</v>
          </cell>
          <cell r="B4204" t="str">
            <v>HERNIA FEMORAL UNILATERAL O NO ESPECIF. SIN OBSTRUCCION NI GANFRENA</v>
          </cell>
          <cell r="C4204" t="str">
            <v>081</v>
          </cell>
        </row>
        <row r="4205">
          <cell r="A4205" t="str">
            <v>K42</v>
          </cell>
          <cell r="B4205" t="str">
            <v>HERNIA UMBILICAL</v>
          </cell>
          <cell r="C4205" t="str">
            <v>081</v>
          </cell>
        </row>
        <row r="4206">
          <cell r="A4206" t="str">
            <v>K420</v>
          </cell>
          <cell r="B4206" t="str">
            <v>HERNIA UMBILICAL CON OBSTRUCCION, SIN GANGRENA</v>
          </cell>
          <cell r="C4206" t="str">
            <v>081</v>
          </cell>
        </row>
        <row r="4207">
          <cell r="A4207" t="str">
            <v>K421</v>
          </cell>
          <cell r="B4207" t="str">
            <v>HERNIA UMBILICAL CON GANGRENA</v>
          </cell>
          <cell r="C4207" t="str">
            <v>081</v>
          </cell>
        </row>
        <row r="4208">
          <cell r="A4208" t="str">
            <v>K429</v>
          </cell>
          <cell r="B4208" t="str">
            <v>HERNIA UMBILICAL SIN OBSTRUCCION NI GANGRENA</v>
          </cell>
          <cell r="C4208" t="str">
            <v>081</v>
          </cell>
        </row>
        <row r="4209">
          <cell r="A4209" t="str">
            <v>K43</v>
          </cell>
          <cell r="B4209" t="str">
            <v>HERNIA VENTRAL</v>
          </cell>
          <cell r="C4209" t="str">
            <v>081</v>
          </cell>
        </row>
        <row r="4210">
          <cell r="A4210" t="str">
            <v>K430</v>
          </cell>
          <cell r="B4210" t="str">
            <v>HERNIA VENTRAL CON OBSTRUCCION, SIN GANGRENA</v>
          </cell>
          <cell r="C4210" t="str">
            <v>081</v>
          </cell>
        </row>
        <row r="4211">
          <cell r="A4211" t="str">
            <v>K431</v>
          </cell>
          <cell r="B4211" t="str">
            <v>HERNIA VENTRAL CON GANGRENA</v>
          </cell>
          <cell r="C4211" t="str">
            <v>081</v>
          </cell>
        </row>
        <row r="4212">
          <cell r="A4212" t="str">
            <v>K439</v>
          </cell>
          <cell r="B4212" t="str">
            <v>HERNIA VENTRAL SIN OBSTRUCCION NI GANGRENA</v>
          </cell>
          <cell r="C4212" t="str">
            <v>081</v>
          </cell>
        </row>
        <row r="4213">
          <cell r="A4213" t="str">
            <v>K44</v>
          </cell>
          <cell r="B4213" t="str">
            <v>HERNIA DIAFRAGMATICA</v>
          </cell>
          <cell r="C4213" t="str">
            <v>081</v>
          </cell>
        </row>
        <row r="4214">
          <cell r="A4214" t="str">
            <v>K440</v>
          </cell>
          <cell r="B4214" t="str">
            <v>HERNIA DIAFRAGMATICA CON OBSTRUCCION, SIN GANGRENA</v>
          </cell>
          <cell r="C4214" t="str">
            <v>081</v>
          </cell>
        </row>
        <row r="4215">
          <cell r="A4215" t="str">
            <v>K441</v>
          </cell>
          <cell r="B4215" t="str">
            <v>HERNIA DIAFRAGMATICA CON GANGRENA</v>
          </cell>
          <cell r="C4215" t="str">
            <v>081</v>
          </cell>
        </row>
        <row r="4216">
          <cell r="A4216" t="str">
            <v>K449</v>
          </cell>
          <cell r="B4216" t="str">
            <v>HERNIA DIAFRAGMATICA SIN OBSTRUCCION NI GANGRENA</v>
          </cell>
          <cell r="C4216" t="str">
            <v>081</v>
          </cell>
        </row>
        <row r="4217">
          <cell r="A4217" t="str">
            <v>K45</v>
          </cell>
          <cell r="B4217" t="str">
            <v>OTRAS HERNIAS DE LA CAVIDAD ABDOMINAL</v>
          </cell>
          <cell r="C4217" t="str">
            <v>081</v>
          </cell>
        </row>
        <row r="4218">
          <cell r="A4218" t="str">
            <v>K450</v>
          </cell>
          <cell r="B4218" t="str">
            <v>OTRAS HERNIAS DE LA CAVIDAD ABDOMINAL ESPECIF. CON OBSTR. SIN GANGREN</v>
          </cell>
          <cell r="C4218" t="str">
            <v>081</v>
          </cell>
        </row>
        <row r="4219">
          <cell r="A4219" t="str">
            <v>K451</v>
          </cell>
          <cell r="B4219" t="str">
            <v>OTRAS HERNIAS DE LA CAVIDAD ABDOMINAL ESPECIFICADAS, CON GANGRENA</v>
          </cell>
          <cell r="C4219" t="str">
            <v>081</v>
          </cell>
        </row>
        <row r="4220">
          <cell r="A4220" t="str">
            <v>K458</v>
          </cell>
          <cell r="B4220" t="str">
            <v>OTRAS HERNIAS DE LA CAVIDAD ABD. ESPECIF. SIN OBSTRUCCION NI GANGRENA</v>
          </cell>
          <cell r="C4220" t="str">
            <v>081</v>
          </cell>
        </row>
        <row r="4221">
          <cell r="A4221" t="str">
            <v>K46</v>
          </cell>
          <cell r="B4221" t="str">
            <v>HERNIA NO ESPECIFICADA DE LA CAVIDAD ABDOMINAL</v>
          </cell>
          <cell r="C4221" t="str">
            <v>081</v>
          </cell>
        </row>
        <row r="4222">
          <cell r="A4222" t="str">
            <v>K460</v>
          </cell>
          <cell r="B4222" t="str">
            <v>HERNIA ABDOMINAL NO ESPECIFICADA, CON OBSTRUCCION, SIN GANGRENA</v>
          </cell>
          <cell r="C4222" t="str">
            <v>081</v>
          </cell>
        </row>
        <row r="4223">
          <cell r="A4223" t="str">
            <v>K461</v>
          </cell>
          <cell r="B4223" t="str">
            <v>HERNIA ABDOMINAL NO ESPECIFICADA, CON GANGRENA</v>
          </cell>
          <cell r="C4223" t="str">
            <v>081</v>
          </cell>
        </row>
        <row r="4224">
          <cell r="A4224" t="str">
            <v>K469</v>
          </cell>
          <cell r="B4224" t="str">
            <v>HERNIA ABDOMINAL NO ESPECIFICADA, SIN OBSTRUCCION NI GANGRENA</v>
          </cell>
          <cell r="C4224" t="str">
            <v>081</v>
          </cell>
        </row>
        <row r="4225">
          <cell r="A4225" t="str">
            <v>K50</v>
          </cell>
          <cell r="B4225" t="str">
            <v>ENFERMEDAD DE CROHN (ENTERITIS REGIONAL)</v>
          </cell>
          <cell r="C4225" t="str">
            <v>081</v>
          </cell>
        </row>
        <row r="4226">
          <cell r="A4226" t="str">
            <v>K500</v>
          </cell>
          <cell r="B4226" t="str">
            <v>ENFERMEDAD DE CROHN DEL INTESTINO DELGADO</v>
          </cell>
          <cell r="C4226" t="str">
            <v>081</v>
          </cell>
        </row>
        <row r="4227">
          <cell r="A4227" t="str">
            <v>K501</v>
          </cell>
          <cell r="B4227" t="str">
            <v>ENFERMEDAD DE CROHN DEL INTESTINO GRUESO</v>
          </cell>
          <cell r="C4227" t="str">
            <v>081</v>
          </cell>
        </row>
        <row r="4228">
          <cell r="A4228" t="str">
            <v>K508</v>
          </cell>
          <cell r="B4228" t="str">
            <v>OTROS TIPOS DE ENFERMEDAD DE CROHN</v>
          </cell>
          <cell r="C4228" t="str">
            <v>081</v>
          </cell>
        </row>
        <row r="4229">
          <cell r="A4229" t="str">
            <v>K509</v>
          </cell>
          <cell r="B4229" t="str">
            <v>ENFERMEDAD DE CROHN, NO ESPECIFICADA</v>
          </cell>
          <cell r="C4229" t="str">
            <v>081</v>
          </cell>
        </row>
        <row r="4230">
          <cell r="A4230" t="str">
            <v>K51</v>
          </cell>
          <cell r="B4230" t="str">
            <v>COLITIS ULCERATIVA</v>
          </cell>
          <cell r="C4230" t="str">
            <v>081</v>
          </cell>
        </row>
        <row r="4231">
          <cell r="A4231" t="str">
            <v>K510</v>
          </cell>
          <cell r="B4231" t="str">
            <v>ENTEROCOLITIS (CRONICA) ULCERATIVA</v>
          </cell>
          <cell r="C4231" t="str">
            <v>081</v>
          </cell>
        </row>
        <row r="4232">
          <cell r="A4232" t="str">
            <v>K511</v>
          </cell>
          <cell r="B4232" t="str">
            <v>ILEOCOLITIS (CRONICA) ULCERATIVA</v>
          </cell>
          <cell r="C4232" t="str">
            <v>081</v>
          </cell>
        </row>
        <row r="4233">
          <cell r="A4233" t="str">
            <v>K512</v>
          </cell>
          <cell r="B4233" t="str">
            <v>PROCTITIS (CRONICA) ULCERATIVA</v>
          </cell>
          <cell r="C4233" t="str">
            <v>081</v>
          </cell>
        </row>
        <row r="4234">
          <cell r="A4234" t="str">
            <v>K513</v>
          </cell>
          <cell r="B4234" t="str">
            <v>RECTOSIGMOIDITIS (CRONICA) ULCERATIVA</v>
          </cell>
          <cell r="C4234" t="str">
            <v>081</v>
          </cell>
        </row>
        <row r="4235">
          <cell r="A4235" t="str">
            <v>K514</v>
          </cell>
          <cell r="B4235" t="str">
            <v>SEUDOPOLIPOSIS DEL COLON</v>
          </cell>
          <cell r="C4235" t="str">
            <v>081</v>
          </cell>
        </row>
        <row r="4236">
          <cell r="A4236" t="str">
            <v>K515</v>
          </cell>
          <cell r="B4236" t="str">
            <v>PROCTOCOLITIS MUCOSA</v>
          </cell>
          <cell r="C4236" t="str">
            <v>081</v>
          </cell>
        </row>
        <row r="4237">
          <cell r="A4237" t="str">
            <v>K518</v>
          </cell>
          <cell r="B4237" t="str">
            <v>OTRAS COLITIS ULCERATIVAS</v>
          </cell>
          <cell r="C4237" t="str">
            <v>081</v>
          </cell>
        </row>
        <row r="4238">
          <cell r="A4238" t="str">
            <v>K519</v>
          </cell>
          <cell r="B4238" t="str">
            <v>COLITIS ULCERATIVA, SIN OTRA ESPECIFICACION</v>
          </cell>
          <cell r="C4238" t="str">
            <v>081</v>
          </cell>
        </row>
        <row r="4239">
          <cell r="A4239" t="str">
            <v>K52</v>
          </cell>
          <cell r="B4239" t="str">
            <v>OTRAS COLITIS Y GATROENTERITIS NO INFECCIOSAS</v>
          </cell>
          <cell r="C4239" t="str">
            <v>081</v>
          </cell>
        </row>
        <row r="4240">
          <cell r="A4240" t="str">
            <v>K520</v>
          </cell>
          <cell r="B4240" t="str">
            <v>COLITIS Y GASTROENTERITIS DEBIDAS A RADIACION</v>
          </cell>
          <cell r="C4240" t="str">
            <v>081</v>
          </cell>
        </row>
        <row r="4241">
          <cell r="A4241" t="str">
            <v>K521</v>
          </cell>
          <cell r="B4241" t="str">
            <v>COLITIS Y GASTROENTERITIS TOXICAS</v>
          </cell>
          <cell r="C4241" t="str">
            <v>081</v>
          </cell>
        </row>
        <row r="4242">
          <cell r="A4242" t="str">
            <v>K522</v>
          </cell>
          <cell r="B4242" t="str">
            <v>COLITIS Y GASTROENTERITIS ALERGICAS Y DIETETICAS</v>
          </cell>
          <cell r="C4242" t="str">
            <v>081</v>
          </cell>
        </row>
        <row r="4243">
          <cell r="A4243" t="str">
            <v>K528</v>
          </cell>
          <cell r="B4243" t="str">
            <v>OTRAS COLITIS Y GASTROENTERITIS NO INFECCIOSAS ESPECIFICADAS</v>
          </cell>
          <cell r="C4243" t="str">
            <v>081</v>
          </cell>
        </row>
        <row r="4244">
          <cell r="A4244" t="str">
            <v>K529</v>
          </cell>
          <cell r="B4244" t="str">
            <v>COLITIS Y GASTROENTERITIS NO INFECCIOSAS, NO ESPECIFICADAS</v>
          </cell>
          <cell r="C4244" t="str">
            <v>081</v>
          </cell>
        </row>
        <row r="4245">
          <cell r="A4245" t="str">
            <v>K55</v>
          </cell>
          <cell r="B4245" t="str">
            <v>TRASTORNO VASCULAR AGUDO DE LOS INTESTINOS</v>
          </cell>
          <cell r="C4245" t="str">
            <v>081</v>
          </cell>
        </row>
        <row r="4246">
          <cell r="A4246" t="str">
            <v>K550</v>
          </cell>
          <cell r="B4246" t="str">
            <v>TRASTORNO VASCULAR AGUDO DE LOS INTESTINOS</v>
          </cell>
          <cell r="C4246" t="str">
            <v>081</v>
          </cell>
        </row>
        <row r="4247">
          <cell r="A4247" t="str">
            <v>K551</v>
          </cell>
          <cell r="B4247" t="str">
            <v>TRASTORNO VASCULAR CRONICO DEL INTESTINO</v>
          </cell>
          <cell r="C4247" t="str">
            <v>081</v>
          </cell>
        </row>
        <row r="4248">
          <cell r="A4248" t="str">
            <v>K552</v>
          </cell>
          <cell r="B4248" t="str">
            <v>ANGIODISPLASIA DEL COLON</v>
          </cell>
          <cell r="C4248" t="str">
            <v>081</v>
          </cell>
        </row>
        <row r="4249">
          <cell r="A4249" t="str">
            <v>K558</v>
          </cell>
          <cell r="B4249" t="str">
            <v>OTROS TRASTORNOS VASCULARES DEL INTESTINO</v>
          </cell>
          <cell r="C4249" t="str">
            <v>081</v>
          </cell>
        </row>
        <row r="4250">
          <cell r="A4250" t="str">
            <v>K559</v>
          </cell>
          <cell r="B4250" t="str">
            <v>TRASTORNOS VASCULAR DEL INTESTINO, NO ESPECIFICADO</v>
          </cell>
          <cell r="C4250" t="str">
            <v>081</v>
          </cell>
        </row>
        <row r="4251">
          <cell r="A4251" t="str">
            <v>K56</v>
          </cell>
          <cell r="B4251" t="str">
            <v>ILEO PARALITICO Y OBSTRUCCION INTESTINAL SIN HERNIA</v>
          </cell>
          <cell r="C4251" t="str">
            <v>081</v>
          </cell>
        </row>
        <row r="4252">
          <cell r="A4252" t="str">
            <v>K560</v>
          </cell>
          <cell r="B4252" t="str">
            <v>ILEO PARALITICO</v>
          </cell>
          <cell r="C4252" t="str">
            <v>081</v>
          </cell>
        </row>
        <row r="4253">
          <cell r="A4253" t="str">
            <v>K561</v>
          </cell>
          <cell r="B4253" t="str">
            <v>INVAGINACION</v>
          </cell>
          <cell r="C4253" t="str">
            <v>081</v>
          </cell>
        </row>
        <row r="4254">
          <cell r="A4254" t="str">
            <v>K562</v>
          </cell>
          <cell r="B4254" t="str">
            <v>VOLVULO</v>
          </cell>
          <cell r="C4254" t="str">
            <v>081</v>
          </cell>
        </row>
        <row r="4255">
          <cell r="A4255" t="str">
            <v>K563</v>
          </cell>
          <cell r="B4255" t="str">
            <v>ILEO POR CALCULO BILIAR</v>
          </cell>
          <cell r="C4255" t="str">
            <v>081</v>
          </cell>
        </row>
        <row r="4256">
          <cell r="A4256" t="str">
            <v>K564</v>
          </cell>
          <cell r="B4256" t="str">
            <v>OTRAS OBSTRUCCIONES DEL INTESTINO</v>
          </cell>
          <cell r="C4256" t="str">
            <v>081</v>
          </cell>
        </row>
        <row r="4257">
          <cell r="A4257" t="str">
            <v>K565</v>
          </cell>
          <cell r="B4257" t="str">
            <v>ADHERENCIAS (BRIDAS) INTESTINALES CON OBSTRUCCION</v>
          </cell>
          <cell r="C4257" t="str">
            <v>081</v>
          </cell>
        </row>
        <row r="4258">
          <cell r="A4258" t="str">
            <v>K566</v>
          </cell>
          <cell r="B4258" t="str">
            <v>OTRAS OBSTRUCCIONES INTESTINALES Y LAS NO ESPECIFICADAS</v>
          </cell>
          <cell r="C4258" t="str">
            <v>081</v>
          </cell>
        </row>
        <row r="4259">
          <cell r="A4259" t="str">
            <v>K567</v>
          </cell>
          <cell r="B4259" t="str">
            <v>ILEO, NO ESPECIFICADO</v>
          </cell>
          <cell r="C4259" t="str">
            <v>081</v>
          </cell>
        </row>
        <row r="4260">
          <cell r="A4260" t="str">
            <v>K57</v>
          </cell>
          <cell r="B4260" t="str">
            <v>ENFERMEDAD DIVERTICULAR DEL INTESTINO</v>
          </cell>
          <cell r="C4260" t="str">
            <v>081</v>
          </cell>
        </row>
        <row r="4261">
          <cell r="A4261" t="str">
            <v>K570</v>
          </cell>
          <cell r="B4261" t="str">
            <v>ENFERMEDAD DIVERTICULAR DEL INTEST. DELG. CON PERFORACION Y ABSCESO</v>
          </cell>
          <cell r="C4261" t="str">
            <v>081</v>
          </cell>
        </row>
        <row r="4262">
          <cell r="A4262" t="str">
            <v>K571</v>
          </cell>
          <cell r="B4262" t="str">
            <v>ENF. DIVERTICULAR DEL INTESTINO DELGADO SIN PERFORACION NI ABSCESO</v>
          </cell>
          <cell r="C4262" t="str">
            <v>081</v>
          </cell>
        </row>
        <row r="4263">
          <cell r="A4263" t="str">
            <v>K572</v>
          </cell>
          <cell r="B4263" t="str">
            <v>ENF. DIVERTICULAR DEL INTEST. GRUESO CON PERFORACION Y ABSCESO</v>
          </cell>
          <cell r="C4263" t="str">
            <v>081</v>
          </cell>
        </row>
        <row r="4264">
          <cell r="A4264" t="str">
            <v>K573</v>
          </cell>
          <cell r="B4264" t="str">
            <v>ENF. DIVERTICULAR DEL INTESTINO GRUESO SIN PERFORACION NI ABSCESO</v>
          </cell>
          <cell r="C4264" t="str">
            <v>081</v>
          </cell>
        </row>
        <row r="4265">
          <cell r="A4265" t="str">
            <v>K574</v>
          </cell>
          <cell r="B4265" t="str">
            <v>ENF. DIVERTICULAR DE AMBOS INTEST. CON PERFORACION Y ABSCESO</v>
          </cell>
          <cell r="C4265" t="str">
            <v>081</v>
          </cell>
        </row>
        <row r="4266">
          <cell r="A4266" t="str">
            <v>K575</v>
          </cell>
          <cell r="B4266" t="str">
            <v>ENF. DIVERTICULAR DE AMBOS INTESTINOS, SIN PERFORACION NI ABSCESO</v>
          </cell>
          <cell r="C4266" t="str">
            <v>081</v>
          </cell>
        </row>
        <row r="4267">
          <cell r="A4267" t="str">
            <v>K578</v>
          </cell>
          <cell r="B4267" t="str">
            <v>ENF. DIVERTICULAR DEL INTEST. PARTE NO ESPECIF. CON PERFOR. Y ABSCESO</v>
          </cell>
          <cell r="C4267" t="str">
            <v>081</v>
          </cell>
        </row>
        <row r="4268">
          <cell r="A4268" t="str">
            <v>K579</v>
          </cell>
          <cell r="B4268" t="str">
            <v>ENF. DIVERTICULAR DEL INTEST. PARTE NO ESPECIF. SIN PERFOR. NI ABSCESO</v>
          </cell>
          <cell r="C4268" t="str">
            <v>081</v>
          </cell>
        </row>
        <row r="4269">
          <cell r="A4269" t="str">
            <v>K58</v>
          </cell>
          <cell r="B4269" t="str">
            <v>SINDROME DEL COLON IRRITABLE</v>
          </cell>
          <cell r="C4269" t="str">
            <v>081</v>
          </cell>
        </row>
        <row r="4270">
          <cell r="A4270" t="str">
            <v>K580</v>
          </cell>
          <cell r="B4270" t="str">
            <v>SIDROME DEL COLON IRRITABLE CON DIARREA</v>
          </cell>
          <cell r="C4270" t="str">
            <v>081</v>
          </cell>
        </row>
        <row r="4271">
          <cell r="A4271" t="str">
            <v>K589</v>
          </cell>
          <cell r="B4271" t="str">
            <v>SINDROME DEL COLON IRRITABLE SIN DIARREA</v>
          </cell>
          <cell r="C4271" t="str">
            <v>081</v>
          </cell>
        </row>
        <row r="4272">
          <cell r="A4272" t="str">
            <v>K59</v>
          </cell>
          <cell r="B4272" t="str">
            <v>OTROS TRASTORNOS FUNCIONALES DEL INTESTINO</v>
          </cell>
          <cell r="C4272" t="str">
            <v>081</v>
          </cell>
        </row>
        <row r="4273">
          <cell r="A4273" t="str">
            <v>K590</v>
          </cell>
          <cell r="B4273" t="str">
            <v>CONSTIPACION</v>
          </cell>
          <cell r="C4273" t="str">
            <v>081</v>
          </cell>
        </row>
        <row r="4274">
          <cell r="A4274" t="str">
            <v>K591</v>
          </cell>
          <cell r="B4274" t="str">
            <v>DIARREA FUNCIONAL</v>
          </cell>
          <cell r="C4274" t="str">
            <v>081</v>
          </cell>
        </row>
        <row r="4275">
          <cell r="A4275" t="str">
            <v>K592</v>
          </cell>
          <cell r="B4275" t="str">
            <v>INTESTINO NEUROGENICO, NO CLASIFICADO EN OTRA PARTE</v>
          </cell>
          <cell r="C4275" t="str">
            <v>081</v>
          </cell>
        </row>
        <row r="4276">
          <cell r="A4276" t="str">
            <v>K593</v>
          </cell>
          <cell r="B4276" t="str">
            <v>MEGACOLON, NO CLASIFICADO EN OTRA PARTE</v>
          </cell>
          <cell r="C4276" t="str">
            <v>081</v>
          </cell>
        </row>
        <row r="4277">
          <cell r="A4277" t="str">
            <v>K594</v>
          </cell>
          <cell r="B4277" t="str">
            <v>ESPASMO ANAL</v>
          </cell>
          <cell r="C4277" t="str">
            <v>081</v>
          </cell>
        </row>
        <row r="4278">
          <cell r="A4278" t="str">
            <v>K598</v>
          </cell>
          <cell r="B4278" t="str">
            <v>OTROS TRASTORNOS FUNCIONALES ESPECIFICADOS DEL INTESTINO</v>
          </cell>
          <cell r="C4278" t="str">
            <v>081</v>
          </cell>
        </row>
        <row r="4279">
          <cell r="A4279" t="str">
            <v>K599</v>
          </cell>
          <cell r="B4279" t="str">
            <v>TRASTORNO FUNCIONALES INTESTINAL, NO ESPECIFICADO</v>
          </cell>
          <cell r="C4279" t="str">
            <v>081</v>
          </cell>
        </row>
        <row r="4280">
          <cell r="A4280" t="str">
            <v>K60</v>
          </cell>
          <cell r="B4280" t="str">
            <v>FISURA Y FISTULA DE LAS REGIONES ANAL Y RECTAL</v>
          </cell>
          <cell r="C4280" t="str">
            <v>081</v>
          </cell>
        </row>
        <row r="4281">
          <cell r="A4281" t="str">
            <v>K600</v>
          </cell>
          <cell r="B4281" t="str">
            <v>FISURA ANAL AGUDA</v>
          </cell>
          <cell r="C4281" t="str">
            <v>081</v>
          </cell>
        </row>
        <row r="4282">
          <cell r="A4282" t="str">
            <v>K601</v>
          </cell>
          <cell r="B4282" t="str">
            <v>FISURA ANAL CRONICA</v>
          </cell>
          <cell r="C4282" t="str">
            <v>081</v>
          </cell>
        </row>
        <row r="4283">
          <cell r="A4283" t="str">
            <v>K602</v>
          </cell>
          <cell r="B4283" t="str">
            <v>FISURA ANAL, NO ESPECIFICADA</v>
          </cell>
          <cell r="C4283" t="str">
            <v>081</v>
          </cell>
        </row>
        <row r="4284">
          <cell r="A4284" t="str">
            <v>K603</v>
          </cell>
          <cell r="B4284" t="str">
            <v>FISTULA ANAL</v>
          </cell>
          <cell r="C4284" t="str">
            <v>081</v>
          </cell>
        </row>
        <row r="4285">
          <cell r="A4285" t="str">
            <v>K604</v>
          </cell>
          <cell r="B4285" t="str">
            <v>FISTULA RECTAL</v>
          </cell>
          <cell r="C4285" t="str">
            <v>081</v>
          </cell>
        </row>
        <row r="4286">
          <cell r="A4286" t="str">
            <v>K605</v>
          </cell>
          <cell r="B4286" t="str">
            <v>FISTULA ANORRECTAL</v>
          </cell>
          <cell r="C4286" t="str">
            <v>081</v>
          </cell>
        </row>
        <row r="4287">
          <cell r="A4287" t="str">
            <v>K61</v>
          </cell>
          <cell r="B4287" t="str">
            <v>ABSCESO DE LAS REGIONES ANAL Y RECTAL</v>
          </cell>
          <cell r="C4287" t="str">
            <v>081</v>
          </cell>
        </row>
        <row r="4288">
          <cell r="A4288" t="str">
            <v>K610</v>
          </cell>
          <cell r="B4288" t="str">
            <v>ABSCESO ANAL</v>
          </cell>
          <cell r="C4288" t="str">
            <v>081</v>
          </cell>
        </row>
        <row r="4289">
          <cell r="A4289" t="str">
            <v>K611</v>
          </cell>
          <cell r="B4289" t="str">
            <v>ABSCESO RECTAL</v>
          </cell>
          <cell r="C4289" t="str">
            <v>081</v>
          </cell>
        </row>
        <row r="4290">
          <cell r="A4290" t="str">
            <v>K612</v>
          </cell>
          <cell r="B4290" t="str">
            <v>ABSCESO ANORRECTAL</v>
          </cell>
          <cell r="C4290" t="str">
            <v>081</v>
          </cell>
        </row>
        <row r="4291">
          <cell r="A4291" t="str">
            <v>K613</v>
          </cell>
          <cell r="B4291" t="str">
            <v>ABSCESO ISQUIORRECTAL</v>
          </cell>
          <cell r="C4291" t="str">
            <v>081</v>
          </cell>
        </row>
        <row r="4292">
          <cell r="A4292" t="str">
            <v>K614</v>
          </cell>
          <cell r="B4292" t="str">
            <v>ABSCESO INTRAESFINTERIANO</v>
          </cell>
          <cell r="C4292" t="str">
            <v>081</v>
          </cell>
        </row>
        <row r="4293">
          <cell r="A4293" t="str">
            <v>K62</v>
          </cell>
          <cell r="B4293" t="str">
            <v>OTRAS ENFERMEDADES DEL ANO Y RECTO</v>
          </cell>
          <cell r="C4293" t="str">
            <v>081</v>
          </cell>
        </row>
        <row r="4294">
          <cell r="A4294" t="str">
            <v>K620</v>
          </cell>
          <cell r="B4294" t="str">
            <v>POLIPO ANAL</v>
          </cell>
          <cell r="C4294" t="str">
            <v>081</v>
          </cell>
        </row>
        <row r="4295">
          <cell r="A4295" t="str">
            <v>K621</v>
          </cell>
          <cell r="B4295" t="str">
            <v>POLIPO RECTAL</v>
          </cell>
          <cell r="C4295" t="str">
            <v>081</v>
          </cell>
        </row>
        <row r="4296">
          <cell r="A4296" t="str">
            <v>K622</v>
          </cell>
          <cell r="B4296" t="str">
            <v>PROLAPSO ANAL</v>
          </cell>
          <cell r="C4296" t="str">
            <v>081</v>
          </cell>
        </row>
        <row r="4297">
          <cell r="A4297" t="str">
            <v>K623</v>
          </cell>
          <cell r="B4297" t="str">
            <v>PROLAPSO RECTAL</v>
          </cell>
          <cell r="C4297" t="str">
            <v>081</v>
          </cell>
        </row>
        <row r="4298">
          <cell r="A4298" t="str">
            <v>K624</v>
          </cell>
          <cell r="B4298" t="str">
            <v>ESTENOSIS DEL ANO Y DEL RECTO</v>
          </cell>
          <cell r="C4298" t="str">
            <v>081</v>
          </cell>
        </row>
        <row r="4299">
          <cell r="A4299" t="str">
            <v>K625</v>
          </cell>
          <cell r="B4299" t="str">
            <v>HEMORRAGIA DEL ANO Y DEL RECTO</v>
          </cell>
          <cell r="C4299" t="str">
            <v>081</v>
          </cell>
        </row>
        <row r="4300">
          <cell r="A4300" t="str">
            <v>K626</v>
          </cell>
          <cell r="B4300" t="str">
            <v>ULCERA DEL ANO Y DEL RECTO</v>
          </cell>
          <cell r="C4300" t="str">
            <v>081</v>
          </cell>
        </row>
        <row r="4301">
          <cell r="A4301" t="str">
            <v>K627</v>
          </cell>
          <cell r="B4301" t="str">
            <v>PROCTITIS POR RADIACION</v>
          </cell>
          <cell r="C4301" t="str">
            <v>081</v>
          </cell>
        </row>
        <row r="4302">
          <cell r="A4302" t="str">
            <v>K628</v>
          </cell>
          <cell r="B4302" t="str">
            <v>OTRAS ENFERMEDADES ESPECIFICADAS DEL ANO Y DEL RECTO</v>
          </cell>
          <cell r="C4302" t="str">
            <v>081</v>
          </cell>
        </row>
        <row r="4303">
          <cell r="A4303" t="str">
            <v>K629</v>
          </cell>
          <cell r="B4303" t="str">
            <v>ENFERMEDAD DEL ANO Y RECTO, NO ESPECIFICADA</v>
          </cell>
          <cell r="C4303" t="str">
            <v>081</v>
          </cell>
        </row>
        <row r="4304">
          <cell r="A4304" t="str">
            <v>K63</v>
          </cell>
          <cell r="B4304" t="str">
            <v>OTRAS ENFERMEDADES DE LOS INTESTINOS</v>
          </cell>
          <cell r="C4304" t="str">
            <v>081</v>
          </cell>
        </row>
        <row r="4305">
          <cell r="A4305" t="str">
            <v>K630</v>
          </cell>
          <cell r="B4305" t="str">
            <v>ABSCESO DEL INTESTINO</v>
          </cell>
          <cell r="C4305" t="str">
            <v>081</v>
          </cell>
        </row>
        <row r="4306">
          <cell r="A4306" t="str">
            <v>K631</v>
          </cell>
          <cell r="B4306" t="str">
            <v>PERFORACION DEL INTESTINO (NO TRAUMATICA)</v>
          </cell>
          <cell r="C4306" t="str">
            <v>081</v>
          </cell>
        </row>
        <row r="4307">
          <cell r="A4307" t="str">
            <v>K632</v>
          </cell>
          <cell r="B4307" t="str">
            <v>FISTULA DEL INTESTINO</v>
          </cell>
          <cell r="C4307" t="str">
            <v>081</v>
          </cell>
        </row>
        <row r="4308">
          <cell r="A4308" t="str">
            <v>K633</v>
          </cell>
          <cell r="B4308" t="str">
            <v>ULCERA DEL INTESTINO</v>
          </cell>
          <cell r="C4308" t="str">
            <v>081</v>
          </cell>
        </row>
        <row r="4309">
          <cell r="A4309" t="str">
            <v>K634</v>
          </cell>
          <cell r="B4309" t="str">
            <v>ENTEROPTOSIS</v>
          </cell>
          <cell r="C4309" t="str">
            <v>081</v>
          </cell>
        </row>
        <row r="4310">
          <cell r="A4310" t="str">
            <v>K638</v>
          </cell>
          <cell r="B4310" t="str">
            <v>OTRAS ENFERMEDADES ESPECIFICADAS DEL INTESTINO</v>
          </cell>
          <cell r="C4310" t="str">
            <v>081</v>
          </cell>
        </row>
        <row r="4311">
          <cell r="A4311" t="str">
            <v>K639</v>
          </cell>
          <cell r="B4311" t="str">
            <v>ENFERMEDAD DEL INTESTINO, NO ESPECIFICADA</v>
          </cell>
          <cell r="C4311" t="str">
            <v>081</v>
          </cell>
        </row>
        <row r="4312">
          <cell r="A4312" t="str">
            <v>K65</v>
          </cell>
          <cell r="B4312" t="str">
            <v>PERITONITIS</v>
          </cell>
          <cell r="C4312" t="str">
            <v>081</v>
          </cell>
        </row>
        <row r="4313">
          <cell r="A4313" t="str">
            <v>K650</v>
          </cell>
          <cell r="B4313" t="str">
            <v>PERITONITIS AGUDA</v>
          </cell>
          <cell r="C4313" t="str">
            <v>081</v>
          </cell>
        </row>
        <row r="4314">
          <cell r="A4314" t="str">
            <v>K658</v>
          </cell>
          <cell r="B4314" t="str">
            <v>OTRAS PERITONITIS</v>
          </cell>
          <cell r="C4314" t="str">
            <v>081</v>
          </cell>
        </row>
        <row r="4315">
          <cell r="A4315" t="str">
            <v>K659</v>
          </cell>
          <cell r="B4315" t="str">
            <v>PERITONITIS, NO ESPECIFICADA</v>
          </cell>
          <cell r="C4315" t="str">
            <v>081</v>
          </cell>
        </row>
        <row r="4316">
          <cell r="A4316" t="str">
            <v>K66</v>
          </cell>
          <cell r="B4316" t="str">
            <v>OTROS TRASTORNOS DEL PERITONEO</v>
          </cell>
          <cell r="C4316" t="str">
            <v>081</v>
          </cell>
        </row>
        <row r="4317">
          <cell r="A4317" t="str">
            <v>K660</v>
          </cell>
          <cell r="B4317" t="str">
            <v>ADHERENCIAS PERITONEALES</v>
          </cell>
          <cell r="C4317" t="str">
            <v>081</v>
          </cell>
        </row>
        <row r="4318">
          <cell r="A4318" t="str">
            <v>K661</v>
          </cell>
          <cell r="B4318" t="str">
            <v>HEMOPERITONEO</v>
          </cell>
          <cell r="C4318" t="str">
            <v>081</v>
          </cell>
        </row>
        <row r="4319">
          <cell r="A4319" t="str">
            <v>K668</v>
          </cell>
          <cell r="B4319" t="str">
            <v>OTROS TRASTORNOS ESPECIFICADOS DEL PERITONEO</v>
          </cell>
          <cell r="C4319" t="str">
            <v>081</v>
          </cell>
        </row>
        <row r="4320">
          <cell r="A4320" t="str">
            <v>K669</v>
          </cell>
          <cell r="B4320" t="str">
            <v>TRASTORNO DEL PERITONEO, NO ESPECIFICADO</v>
          </cell>
          <cell r="C4320" t="str">
            <v>081</v>
          </cell>
        </row>
        <row r="4321">
          <cell r="A4321" t="str">
            <v>K70</v>
          </cell>
          <cell r="B4321" t="str">
            <v>ENFERMEDAD ALCOHOLICA DEL HIGADO</v>
          </cell>
          <cell r="C4321" t="str">
            <v>080</v>
          </cell>
        </row>
        <row r="4322">
          <cell r="A4322" t="str">
            <v>K700</v>
          </cell>
          <cell r="B4322" t="str">
            <v>HIGADO ALCOHOLICO ADIPOSO</v>
          </cell>
          <cell r="C4322" t="str">
            <v>080</v>
          </cell>
        </row>
        <row r="4323">
          <cell r="A4323" t="str">
            <v>K701</v>
          </cell>
          <cell r="B4323" t="str">
            <v>HEPATITIS ALCOHOLICA</v>
          </cell>
          <cell r="C4323" t="str">
            <v>080</v>
          </cell>
        </row>
        <row r="4324">
          <cell r="A4324" t="str">
            <v>K702</v>
          </cell>
          <cell r="B4324" t="str">
            <v>FIBROSIS Y ESCLEROSIS DEL HIGADO, ALCOHOLICA</v>
          </cell>
          <cell r="C4324" t="str">
            <v>080</v>
          </cell>
        </row>
        <row r="4325">
          <cell r="A4325" t="str">
            <v>K703</v>
          </cell>
          <cell r="B4325" t="str">
            <v>CIRROSIS HEPATICA ALCOHOLICA</v>
          </cell>
          <cell r="C4325" t="str">
            <v>080</v>
          </cell>
        </row>
        <row r="4326">
          <cell r="A4326" t="str">
            <v>K704</v>
          </cell>
          <cell r="B4326" t="str">
            <v>INSUFICIENCIA HEPATICA ALCOHOLICA</v>
          </cell>
          <cell r="C4326" t="str">
            <v>080</v>
          </cell>
        </row>
        <row r="4327">
          <cell r="A4327" t="str">
            <v>K709</v>
          </cell>
          <cell r="B4327" t="str">
            <v>ENFERMEDAD HEPATICA ALCOHOLICA, NO ESPECIFICADA</v>
          </cell>
          <cell r="C4327" t="str">
            <v>080</v>
          </cell>
        </row>
        <row r="4328">
          <cell r="A4328" t="str">
            <v>K71</v>
          </cell>
          <cell r="B4328" t="str">
            <v>ENFERMEDAD TOXICA DEL HIGADO</v>
          </cell>
          <cell r="C4328" t="str">
            <v>080</v>
          </cell>
        </row>
        <row r="4329">
          <cell r="A4329" t="str">
            <v>K710</v>
          </cell>
          <cell r="B4329" t="str">
            <v>ENFERMEDAD TOXICA DEL HIGADO, CON COLESTASIS</v>
          </cell>
          <cell r="C4329" t="str">
            <v>080</v>
          </cell>
        </row>
        <row r="4330">
          <cell r="A4330" t="str">
            <v>K711</v>
          </cell>
          <cell r="B4330" t="str">
            <v>ENFERMEDAD TOXICA DEL HIGADO CON NECROSIS HEPATICA</v>
          </cell>
          <cell r="C4330" t="str">
            <v>080</v>
          </cell>
        </row>
        <row r="4331">
          <cell r="A4331" t="str">
            <v>K712</v>
          </cell>
          <cell r="B4331" t="str">
            <v>ENFERMEDAD TOXICA DEL HIGADO CON HEPATITIS AGUDA</v>
          </cell>
          <cell r="C4331" t="str">
            <v>080</v>
          </cell>
        </row>
        <row r="4332">
          <cell r="A4332" t="str">
            <v>K713</v>
          </cell>
          <cell r="B4332" t="str">
            <v>ENFERMEDAD TOXICA DEL HIGADO CON HEPATITIS CRONICA</v>
          </cell>
          <cell r="C4332" t="str">
            <v>080</v>
          </cell>
        </row>
        <row r="4333">
          <cell r="A4333" t="str">
            <v>K714</v>
          </cell>
          <cell r="B4333" t="str">
            <v>ENFERMEDAD TOXICA DEL HIGADO CON HEPATITIS CRONICA LOBULAR</v>
          </cell>
          <cell r="C4333" t="str">
            <v>080</v>
          </cell>
        </row>
        <row r="4334">
          <cell r="A4334" t="str">
            <v>K715</v>
          </cell>
          <cell r="B4334" t="str">
            <v>ENFERMEDAD TOXICA DEL HIGADO CON HEPATITIS CRONICA ACTIVA</v>
          </cell>
          <cell r="C4334" t="str">
            <v>080</v>
          </cell>
        </row>
        <row r="4335">
          <cell r="A4335" t="str">
            <v>K716</v>
          </cell>
          <cell r="B4335" t="str">
            <v>ENFERMEDAD TOXICA DEL HIGADO CON HEPATITIS NO CLASIFICADA EN OTRA PART</v>
          </cell>
          <cell r="C4335" t="str">
            <v>080</v>
          </cell>
        </row>
        <row r="4336">
          <cell r="A4336" t="str">
            <v>K717</v>
          </cell>
          <cell r="B4336" t="str">
            <v>ENFERMEDAD TOXICA DEL HIGADO CON CIRROSIS Y FIBROSIS DEL HIGADO</v>
          </cell>
          <cell r="C4336" t="str">
            <v>080</v>
          </cell>
        </row>
        <row r="4337">
          <cell r="A4337" t="str">
            <v>K718</v>
          </cell>
          <cell r="B4337" t="str">
            <v>ENFERMEDAD TOXICA DEL HIGADO CON OTROS TRASTORNOS HEPATICOS</v>
          </cell>
          <cell r="C4337" t="str">
            <v>080</v>
          </cell>
        </row>
        <row r="4338">
          <cell r="A4338" t="str">
            <v>K719</v>
          </cell>
          <cell r="B4338" t="str">
            <v>ENFERMEDAD TOXICA DEL HIGADO, NO ESPECIFICADA</v>
          </cell>
          <cell r="C4338" t="str">
            <v>080</v>
          </cell>
        </row>
        <row r="4339">
          <cell r="A4339" t="str">
            <v>K72</v>
          </cell>
          <cell r="B4339" t="str">
            <v>INSUFICIENCIA HEPATICA, NO CLASIFICADA EN OTRA PARTE</v>
          </cell>
          <cell r="C4339" t="str">
            <v>080</v>
          </cell>
        </row>
        <row r="4340">
          <cell r="A4340" t="str">
            <v>K720</v>
          </cell>
          <cell r="B4340" t="str">
            <v>INSUFICIENCIA HEPATICA AGUDA O SUBAGUDA</v>
          </cell>
          <cell r="C4340" t="str">
            <v>080</v>
          </cell>
        </row>
        <row r="4341">
          <cell r="A4341" t="str">
            <v>K721</v>
          </cell>
          <cell r="B4341" t="str">
            <v>INSUFICIENCIA HEPATICA CRONICA</v>
          </cell>
          <cell r="C4341" t="str">
            <v>080</v>
          </cell>
        </row>
        <row r="4342">
          <cell r="A4342" t="str">
            <v>K729</v>
          </cell>
          <cell r="B4342" t="str">
            <v>INSUFICIENCIA HEPATICA, NO ESPECIFICADA</v>
          </cell>
          <cell r="C4342" t="str">
            <v>080</v>
          </cell>
        </row>
        <row r="4343">
          <cell r="A4343" t="str">
            <v>K73</v>
          </cell>
          <cell r="B4343" t="str">
            <v>HEPATITIS CRONICA, NO CLASIFICADA EN OTRA PARTE</v>
          </cell>
          <cell r="C4343" t="str">
            <v>080</v>
          </cell>
        </row>
        <row r="4344">
          <cell r="A4344" t="str">
            <v>K730</v>
          </cell>
          <cell r="B4344" t="str">
            <v>HEPATITIS CRONICA PERSISTENTE, NO CLASIFICADA EN OTRA PARTE</v>
          </cell>
          <cell r="C4344" t="str">
            <v>080</v>
          </cell>
        </row>
        <row r="4345">
          <cell r="A4345" t="str">
            <v>K731</v>
          </cell>
          <cell r="B4345" t="str">
            <v>HEPATITIS CRONICA LOBULAR, NO ESPECIFICADA EN OTRA PARTE</v>
          </cell>
          <cell r="C4345" t="str">
            <v>080</v>
          </cell>
        </row>
        <row r="4346">
          <cell r="A4346" t="str">
            <v>K732</v>
          </cell>
          <cell r="B4346" t="str">
            <v>HEPATITIS CRONICA ACTIVA, NO CLASIFICADA EN OTRA PARTE</v>
          </cell>
          <cell r="C4346" t="str">
            <v>080</v>
          </cell>
        </row>
        <row r="4347">
          <cell r="A4347" t="str">
            <v>K738</v>
          </cell>
          <cell r="B4347" t="str">
            <v>OTRAS HEPATITIS CRONICAS, NO CLASIFICADA EN OTRA PARTE</v>
          </cell>
          <cell r="C4347" t="str">
            <v>080</v>
          </cell>
        </row>
        <row r="4348">
          <cell r="A4348" t="str">
            <v>K739</v>
          </cell>
          <cell r="B4348" t="str">
            <v>HEPATITIS CRONICA, NO ESPECIFICADA</v>
          </cell>
          <cell r="C4348" t="str">
            <v>080</v>
          </cell>
        </row>
        <row r="4349">
          <cell r="A4349" t="str">
            <v>K74</v>
          </cell>
          <cell r="B4349" t="str">
            <v>FIBROSIS Y CIRROSIS DEL HIGADO</v>
          </cell>
          <cell r="C4349" t="str">
            <v>080</v>
          </cell>
        </row>
        <row r="4350">
          <cell r="A4350" t="str">
            <v>K740</v>
          </cell>
          <cell r="B4350" t="str">
            <v>FIBROSIS HEPATICA</v>
          </cell>
          <cell r="C4350" t="str">
            <v>080</v>
          </cell>
        </row>
        <row r="4351">
          <cell r="A4351" t="str">
            <v>K741</v>
          </cell>
          <cell r="B4351" t="str">
            <v>ESCLEROSIS HEPATICA</v>
          </cell>
          <cell r="C4351" t="str">
            <v>080</v>
          </cell>
        </row>
        <row r="4352">
          <cell r="A4352" t="str">
            <v>K742</v>
          </cell>
          <cell r="B4352" t="str">
            <v>FIBROSIS HEPATICA CON ESCLEROSIS HEPATICA</v>
          </cell>
          <cell r="C4352" t="str">
            <v>080</v>
          </cell>
        </row>
        <row r="4353">
          <cell r="A4353" t="str">
            <v>K743</v>
          </cell>
          <cell r="B4353" t="str">
            <v>CIRROSIS BILIAR PRIMARIA</v>
          </cell>
          <cell r="C4353" t="str">
            <v>080</v>
          </cell>
        </row>
        <row r="4354">
          <cell r="A4354" t="str">
            <v>K744</v>
          </cell>
          <cell r="B4354" t="str">
            <v>CIRROSIS BILIAR SECUNDARIA</v>
          </cell>
          <cell r="C4354" t="str">
            <v>080</v>
          </cell>
        </row>
        <row r="4355">
          <cell r="A4355" t="str">
            <v>K745</v>
          </cell>
          <cell r="B4355" t="str">
            <v>CIRROSIS BILIAR, NO ESPECIFICADA</v>
          </cell>
          <cell r="C4355" t="str">
            <v>080</v>
          </cell>
        </row>
        <row r="4356">
          <cell r="A4356" t="str">
            <v>K746</v>
          </cell>
          <cell r="B4356" t="str">
            <v>OTRAS CIRROSIS DEL HIGADO Y LAS NO ESPECIFICADAS</v>
          </cell>
          <cell r="C4356" t="str">
            <v>080</v>
          </cell>
        </row>
        <row r="4357">
          <cell r="A4357" t="str">
            <v>K75</v>
          </cell>
          <cell r="B4357" t="str">
            <v>OTRAS ENFERMEDADES INFLAMATORIAS DEL HIGADO</v>
          </cell>
          <cell r="C4357" t="str">
            <v>080</v>
          </cell>
        </row>
        <row r="4358">
          <cell r="A4358" t="str">
            <v>K750</v>
          </cell>
          <cell r="B4358" t="str">
            <v>ABSCESO DEL HIGADO</v>
          </cell>
          <cell r="C4358" t="str">
            <v>080</v>
          </cell>
        </row>
        <row r="4359">
          <cell r="A4359" t="str">
            <v>K751</v>
          </cell>
          <cell r="B4359" t="str">
            <v>FLEBITIS DE LA VENA PORTA</v>
          </cell>
          <cell r="C4359" t="str">
            <v>080</v>
          </cell>
        </row>
        <row r="4360">
          <cell r="A4360" t="str">
            <v>K752</v>
          </cell>
          <cell r="B4360" t="str">
            <v>HEPATITIS REACTIVA NO ESPECIFICA</v>
          </cell>
          <cell r="C4360" t="str">
            <v>080</v>
          </cell>
        </row>
        <row r="4361">
          <cell r="A4361" t="str">
            <v>K753</v>
          </cell>
          <cell r="B4361" t="str">
            <v>HEPATITIS GRANULOMATOSA, NO CLASIFICADA EN OTRA PARTE</v>
          </cell>
          <cell r="C4361" t="str">
            <v>080</v>
          </cell>
        </row>
        <row r="4362">
          <cell r="A4362" t="str">
            <v>K758</v>
          </cell>
          <cell r="B4362" t="str">
            <v>OTRAS ENFERMEDADES INFLAMATORIAS DEL HIGADO, ESPECIFICADAS</v>
          </cell>
          <cell r="C4362" t="str">
            <v>080</v>
          </cell>
        </row>
        <row r="4363">
          <cell r="A4363" t="str">
            <v>K759</v>
          </cell>
          <cell r="B4363" t="str">
            <v>ENFERMEDAD INFLAMATORIA DEL HIGADO, NO ESPECIFICADA</v>
          </cell>
          <cell r="C4363" t="str">
            <v>080</v>
          </cell>
        </row>
        <row r="4364">
          <cell r="A4364" t="str">
            <v>K76</v>
          </cell>
          <cell r="B4364" t="str">
            <v>OTRAS ENFERMEDADES DEL HIGADO</v>
          </cell>
          <cell r="C4364" t="str">
            <v>080</v>
          </cell>
        </row>
        <row r="4365">
          <cell r="A4365" t="str">
            <v>K760</v>
          </cell>
          <cell r="B4365" t="str">
            <v>DEGENERACION GRASA DEL HOGADO, NO CLASIFICADA EN OTRA PARTE</v>
          </cell>
          <cell r="C4365" t="str">
            <v>080</v>
          </cell>
        </row>
        <row r="4366">
          <cell r="A4366" t="str">
            <v>K761</v>
          </cell>
          <cell r="B4366" t="str">
            <v>CONGESTION PASIVA CRONICA DEL HIGADO</v>
          </cell>
          <cell r="C4366" t="str">
            <v>080</v>
          </cell>
        </row>
        <row r="4367">
          <cell r="A4367" t="str">
            <v>K762</v>
          </cell>
          <cell r="B4367" t="str">
            <v>NECROSIS HEMORRAGICA CENTRAL DEL HIGADO</v>
          </cell>
          <cell r="C4367" t="str">
            <v>080</v>
          </cell>
        </row>
        <row r="4368">
          <cell r="A4368" t="str">
            <v>K763</v>
          </cell>
          <cell r="B4368" t="str">
            <v>INFARTO DEL HIGADO</v>
          </cell>
          <cell r="C4368" t="str">
            <v>080</v>
          </cell>
        </row>
        <row r="4369">
          <cell r="A4369" t="str">
            <v>K764</v>
          </cell>
          <cell r="B4369" t="str">
            <v>PELIOSIS HEPATICA</v>
          </cell>
          <cell r="C4369" t="str">
            <v>080</v>
          </cell>
        </row>
        <row r="4370">
          <cell r="A4370" t="str">
            <v>K765</v>
          </cell>
          <cell r="B4370" t="str">
            <v>ENFERMEDAD VENO-OCLUSIVA DEL HIGADO</v>
          </cell>
          <cell r="C4370" t="str">
            <v>080</v>
          </cell>
        </row>
        <row r="4371">
          <cell r="A4371" t="str">
            <v>K766</v>
          </cell>
          <cell r="B4371" t="str">
            <v>HIPERTENSION  PORTAL</v>
          </cell>
          <cell r="C4371" t="str">
            <v>080</v>
          </cell>
        </row>
        <row r="4372">
          <cell r="A4372" t="str">
            <v>K767</v>
          </cell>
          <cell r="B4372" t="str">
            <v>SINDROME HEPATORRENAL</v>
          </cell>
          <cell r="C4372" t="str">
            <v>080</v>
          </cell>
        </row>
        <row r="4373">
          <cell r="A4373" t="str">
            <v>K768</v>
          </cell>
          <cell r="B4373" t="str">
            <v>OTRAS ENFERMEDADES ESPECIFICADAS DEL HIGADO</v>
          </cell>
          <cell r="C4373" t="str">
            <v>080</v>
          </cell>
        </row>
        <row r="4374">
          <cell r="A4374" t="str">
            <v>K769</v>
          </cell>
          <cell r="B4374" t="str">
            <v>ENFERMEDAD DEL HIGADO, NO ESPECIFICADA</v>
          </cell>
          <cell r="C4374" t="str">
            <v>080</v>
          </cell>
        </row>
        <row r="4375">
          <cell r="A4375" t="str">
            <v>K80</v>
          </cell>
          <cell r="B4375" t="str">
            <v>COLELITIASIS</v>
          </cell>
          <cell r="C4375" t="str">
            <v>081</v>
          </cell>
        </row>
        <row r="4376">
          <cell r="A4376" t="str">
            <v>K800</v>
          </cell>
          <cell r="B4376" t="str">
            <v>CALCULO DE LA VESICULA BILIAR CON COLECISTITIS AGUDA</v>
          </cell>
          <cell r="C4376" t="str">
            <v>081</v>
          </cell>
        </row>
        <row r="4377">
          <cell r="A4377" t="str">
            <v>K801</v>
          </cell>
          <cell r="B4377" t="str">
            <v>CALCULO DE LA VESICULA BILIAR CON OTRA COLECISTITIS</v>
          </cell>
          <cell r="C4377" t="str">
            <v>081</v>
          </cell>
        </row>
        <row r="4378">
          <cell r="A4378" t="str">
            <v>K802</v>
          </cell>
          <cell r="B4378" t="str">
            <v>CALCULO DE LA VASICULA BILIAR SIN COLECISTITIS</v>
          </cell>
          <cell r="C4378" t="str">
            <v>081</v>
          </cell>
        </row>
        <row r="4379">
          <cell r="A4379" t="str">
            <v>K803</v>
          </cell>
          <cell r="B4379" t="str">
            <v>CALCULO DE CONDUCTO BILIAR CON COLANGITIS</v>
          </cell>
          <cell r="C4379" t="str">
            <v>081</v>
          </cell>
        </row>
        <row r="4380">
          <cell r="A4380" t="str">
            <v>K804</v>
          </cell>
          <cell r="B4380" t="str">
            <v>CALCULO CONDUCTO BILIAR CON COLECISTITIS</v>
          </cell>
          <cell r="C4380" t="str">
            <v>081</v>
          </cell>
        </row>
        <row r="4381">
          <cell r="A4381" t="str">
            <v>K805</v>
          </cell>
          <cell r="B4381" t="str">
            <v>CALCULO DE CONDUCTO BILIAR SIN COLANGITIS NI COLECISTITIS</v>
          </cell>
          <cell r="C4381" t="str">
            <v>081</v>
          </cell>
        </row>
        <row r="4382">
          <cell r="A4382" t="str">
            <v>K808</v>
          </cell>
          <cell r="B4382" t="str">
            <v>OTRAS COLELITIASIS</v>
          </cell>
          <cell r="C4382" t="str">
            <v>081</v>
          </cell>
        </row>
        <row r="4383">
          <cell r="A4383" t="str">
            <v>K81</v>
          </cell>
          <cell r="B4383" t="str">
            <v>COLECISTITIS</v>
          </cell>
          <cell r="C4383" t="str">
            <v>081</v>
          </cell>
        </row>
        <row r="4384">
          <cell r="A4384" t="str">
            <v>K810</v>
          </cell>
          <cell r="B4384" t="str">
            <v>COLECISTITIS AGUDA</v>
          </cell>
          <cell r="C4384" t="str">
            <v>081</v>
          </cell>
        </row>
        <row r="4385">
          <cell r="A4385" t="str">
            <v>K811</v>
          </cell>
          <cell r="B4385" t="str">
            <v>COLECISTITIS CRONICA</v>
          </cell>
          <cell r="C4385" t="str">
            <v>081</v>
          </cell>
        </row>
        <row r="4386">
          <cell r="A4386" t="str">
            <v>K818</v>
          </cell>
          <cell r="B4386" t="str">
            <v>OTRAS COLECISTITIS</v>
          </cell>
          <cell r="C4386" t="str">
            <v>081</v>
          </cell>
        </row>
        <row r="4387">
          <cell r="A4387" t="str">
            <v>K819</v>
          </cell>
          <cell r="B4387" t="str">
            <v>COLECISTITIS, NO ESPECIFICADA</v>
          </cell>
          <cell r="C4387" t="str">
            <v>081</v>
          </cell>
        </row>
        <row r="4388">
          <cell r="A4388" t="str">
            <v>K82</v>
          </cell>
          <cell r="B4388" t="str">
            <v>OTRAS ENFERMEDADES DE LA VASICULA BILIAR</v>
          </cell>
          <cell r="C4388" t="str">
            <v>081</v>
          </cell>
        </row>
        <row r="4389">
          <cell r="A4389" t="str">
            <v>K820</v>
          </cell>
          <cell r="B4389" t="str">
            <v>OBSTRUCCION DE LA VESICULA BILIAR</v>
          </cell>
          <cell r="C4389" t="str">
            <v>081</v>
          </cell>
        </row>
        <row r="4390">
          <cell r="A4390" t="str">
            <v>K821</v>
          </cell>
          <cell r="B4390" t="str">
            <v>HIDROPESIA DE LA VESICULA BILIAR</v>
          </cell>
          <cell r="C4390" t="str">
            <v>081</v>
          </cell>
        </row>
        <row r="4391">
          <cell r="A4391" t="str">
            <v>K822</v>
          </cell>
          <cell r="B4391" t="str">
            <v>PERFORACION DE LA VESICULA BILIAR</v>
          </cell>
          <cell r="C4391" t="str">
            <v>081</v>
          </cell>
        </row>
        <row r="4392">
          <cell r="A4392" t="str">
            <v>K823</v>
          </cell>
          <cell r="B4392" t="str">
            <v>FISTULA DE LA VESICULA BILIAR</v>
          </cell>
          <cell r="C4392" t="str">
            <v>081</v>
          </cell>
        </row>
        <row r="4393">
          <cell r="A4393" t="str">
            <v>K824</v>
          </cell>
          <cell r="B4393" t="str">
            <v>COLESTEROLOSIS DE LA VESICULA BILIAR</v>
          </cell>
          <cell r="C4393" t="str">
            <v>081</v>
          </cell>
        </row>
        <row r="4394">
          <cell r="A4394" t="str">
            <v>K828</v>
          </cell>
          <cell r="B4394" t="str">
            <v>OTRAS ENFERMEDADES ESPECIFICADAS DE LA VESICULA BILIAR</v>
          </cell>
          <cell r="C4394" t="str">
            <v>081</v>
          </cell>
        </row>
        <row r="4395">
          <cell r="A4395" t="str">
            <v>K829</v>
          </cell>
          <cell r="B4395" t="str">
            <v>ENFERMEDAD DE LA VESICULA BILIAR, NO ESPECIFICADA</v>
          </cell>
          <cell r="C4395" t="str">
            <v>081</v>
          </cell>
        </row>
        <row r="4396">
          <cell r="A4396" t="str">
            <v>K83</v>
          </cell>
          <cell r="B4396" t="str">
            <v>OTRAS ENFERMEDADES DE LAS VIAS BILIARES</v>
          </cell>
          <cell r="C4396" t="str">
            <v>081</v>
          </cell>
        </row>
        <row r="4397">
          <cell r="A4397" t="str">
            <v>K830</v>
          </cell>
          <cell r="B4397" t="str">
            <v>COLANGITIS</v>
          </cell>
          <cell r="C4397" t="str">
            <v>081</v>
          </cell>
        </row>
        <row r="4398">
          <cell r="A4398" t="str">
            <v>K831</v>
          </cell>
          <cell r="B4398" t="str">
            <v>OBSTRUCCION DEL CONDUCTO BILIAR</v>
          </cell>
          <cell r="C4398" t="str">
            <v>081</v>
          </cell>
        </row>
        <row r="4399">
          <cell r="A4399" t="str">
            <v>K832</v>
          </cell>
          <cell r="B4399" t="str">
            <v>PERFORACION DEL CONDUCTO BILIAR</v>
          </cell>
          <cell r="C4399" t="str">
            <v>081</v>
          </cell>
        </row>
        <row r="4400">
          <cell r="A4400" t="str">
            <v>K833</v>
          </cell>
          <cell r="B4400" t="str">
            <v>FISTULA DEL CONDUCTO BILIAR</v>
          </cell>
          <cell r="C4400" t="str">
            <v>081</v>
          </cell>
        </row>
        <row r="4401">
          <cell r="A4401" t="str">
            <v>K834</v>
          </cell>
          <cell r="B4401" t="str">
            <v>ESPASMO DEL ESFINTER DE ODDI</v>
          </cell>
          <cell r="C4401" t="str">
            <v>081</v>
          </cell>
        </row>
        <row r="4402">
          <cell r="A4402" t="str">
            <v>K835</v>
          </cell>
          <cell r="B4402" t="str">
            <v>QUISTE BILIAR</v>
          </cell>
          <cell r="C4402" t="str">
            <v>081</v>
          </cell>
        </row>
        <row r="4403">
          <cell r="A4403" t="str">
            <v>K838</v>
          </cell>
          <cell r="B4403" t="str">
            <v>OTRAS ENFERMEDADES ESPECIFICADAS DE LAS VIAS BILIARES</v>
          </cell>
          <cell r="C4403" t="str">
            <v>081</v>
          </cell>
        </row>
        <row r="4404">
          <cell r="A4404" t="str">
            <v>K839</v>
          </cell>
          <cell r="B4404" t="str">
            <v>ENFERMEDAD DE LAS VIAS BILIARES, NO ESPECIFICADA</v>
          </cell>
          <cell r="C4404" t="str">
            <v>081</v>
          </cell>
        </row>
        <row r="4405">
          <cell r="A4405" t="str">
            <v>K85</v>
          </cell>
          <cell r="B4405" t="str">
            <v>PANCREATITIS AGUDA</v>
          </cell>
          <cell r="C4405" t="str">
            <v>081</v>
          </cell>
        </row>
        <row r="4406">
          <cell r="A4406" t="str">
            <v>K86</v>
          </cell>
          <cell r="B4406" t="str">
            <v>OTRAS ENFERMEDADES DEL PANCREAS</v>
          </cell>
          <cell r="C4406" t="str">
            <v>081</v>
          </cell>
        </row>
        <row r="4407">
          <cell r="A4407" t="str">
            <v>K860</v>
          </cell>
          <cell r="B4407" t="str">
            <v>PANCREATITIS CRONICA INDUCIDA POR EL ALCOHOL</v>
          </cell>
          <cell r="C4407" t="str">
            <v>081</v>
          </cell>
        </row>
        <row r="4408">
          <cell r="A4408" t="str">
            <v>K861</v>
          </cell>
          <cell r="B4408" t="str">
            <v>OTRAS PANCREATITIS CRONICAS</v>
          </cell>
          <cell r="C4408" t="str">
            <v>081</v>
          </cell>
        </row>
        <row r="4409">
          <cell r="A4409" t="str">
            <v>K862</v>
          </cell>
          <cell r="B4409" t="str">
            <v>QUISTE DEL PANCREAS</v>
          </cell>
          <cell r="C4409" t="str">
            <v>081</v>
          </cell>
        </row>
        <row r="4410">
          <cell r="A4410" t="str">
            <v>K863</v>
          </cell>
          <cell r="B4410" t="str">
            <v>SEUDOQUISTE DEL PANCREAS</v>
          </cell>
          <cell r="C4410" t="str">
            <v>081</v>
          </cell>
        </row>
        <row r="4411">
          <cell r="A4411" t="str">
            <v>K868</v>
          </cell>
          <cell r="B4411" t="str">
            <v>OTRAS ENFERMEDADES ESPECIFICADAS DEL PANCREAS</v>
          </cell>
          <cell r="C4411" t="str">
            <v>081</v>
          </cell>
        </row>
        <row r="4412">
          <cell r="A4412" t="str">
            <v>K869</v>
          </cell>
          <cell r="B4412" t="str">
            <v>ENFERMEDAD DEL PANCREAS, NO ESPECIFICADA</v>
          </cell>
          <cell r="C4412" t="str">
            <v>081</v>
          </cell>
        </row>
        <row r="4413">
          <cell r="A4413" t="str">
            <v>K90</v>
          </cell>
          <cell r="B4413" t="str">
            <v>MALABSORCION INTESTINAL</v>
          </cell>
          <cell r="C4413" t="str">
            <v>081</v>
          </cell>
        </row>
        <row r="4414">
          <cell r="A4414" t="str">
            <v>K900</v>
          </cell>
          <cell r="B4414" t="str">
            <v>ENFERMEDAD CELIACA</v>
          </cell>
          <cell r="C4414" t="str">
            <v>081</v>
          </cell>
        </row>
        <row r="4415">
          <cell r="A4415" t="str">
            <v>K901</v>
          </cell>
          <cell r="B4415" t="str">
            <v>ESPRUE TROPICAL</v>
          </cell>
          <cell r="C4415" t="str">
            <v>081</v>
          </cell>
        </row>
        <row r="4416">
          <cell r="A4416" t="str">
            <v>K902</v>
          </cell>
          <cell r="B4416" t="str">
            <v>SINDROME DEL ASA CIEGA, NO CLASIFICADO EN OTRA PARTE</v>
          </cell>
          <cell r="C4416" t="str">
            <v>081</v>
          </cell>
        </row>
        <row r="4417">
          <cell r="A4417" t="str">
            <v>K903</v>
          </cell>
          <cell r="B4417" t="str">
            <v>ESTEATORREA PANCREATICA</v>
          </cell>
          <cell r="C4417" t="str">
            <v>081</v>
          </cell>
        </row>
        <row r="4418">
          <cell r="A4418" t="str">
            <v>K904</v>
          </cell>
          <cell r="B4418" t="str">
            <v>MALABSORCION DEBIDA A INTOLERANCIA, NO CLASIFICADA EN OTRA PARTE</v>
          </cell>
          <cell r="C4418" t="str">
            <v>081</v>
          </cell>
        </row>
        <row r="4419">
          <cell r="A4419" t="str">
            <v>K908</v>
          </cell>
          <cell r="B4419" t="str">
            <v>OTROS TIPOS DE MALABSORCION INTESTINAL</v>
          </cell>
          <cell r="C4419" t="str">
            <v>081</v>
          </cell>
        </row>
        <row r="4420">
          <cell r="A4420" t="str">
            <v>K909</v>
          </cell>
          <cell r="B4420" t="str">
            <v>MALABSORCION INTESTINAL, NO ESPECIFICADA</v>
          </cell>
          <cell r="C4420" t="str">
            <v>081</v>
          </cell>
        </row>
        <row r="4421">
          <cell r="A4421" t="str">
            <v>K91</v>
          </cell>
          <cell r="B4421" t="str">
            <v>TRASTORNOS DEL SISTEMA DIGESTIVO CONSEC. A PROCED. NO CLASIF. EN OTRA</v>
          </cell>
          <cell r="C4421" t="str">
            <v>081</v>
          </cell>
        </row>
        <row r="4422">
          <cell r="A4422" t="str">
            <v>K910</v>
          </cell>
          <cell r="B4422" t="str">
            <v>VOMITO POSTCIRUGIA GASTROINTESTINAL</v>
          </cell>
          <cell r="C4422" t="str">
            <v>081</v>
          </cell>
        </row>
        <row r="4423">
          <cell r="A4423" t="str">
            <v>K911</v>
          </cell>
          <cell r="B4423" t="str">
            <v>SINDROMES CONSECUTIVOS A LA CIRUGIA GASTRICA</v>
          </cell>
          <cell r="C4423" t="str">
            <v>081</v>
          </cell>
        </row>
        <row r="4424">
          <cell r="A4424" t="str">
            <v>K912</v>
          </cell>
          <cell r="B4424" t="str">
            <v>MALABSORCION POSTQUIRURGICA, NO CLASIFICADA EN OTRA PARTE</v>
          </cell>
          <cell r="C4424" t="str">
            <v>081</v>
          </cell>
        </row>
        <row r="4425">
          <cell r="A4425" t="str">
            <v>K913</v>
          </cell>
          <cell r="B4425" t="str">
            <v>OBSTRUCCION INTESTINAL POSTOPERATORIA</v>
          </cell>
          <cell r="C4425" t="str">
            <v>081</v>
          </cell>
        </row>
        <row r="4426">
          <cell r="A4426" t="str">
            <v>K914</v>
          </cell>
          <cell r="B4426" t="str">
            <v>DISFUNCION DE COLOSTOMIA O ENTEROSTOMIA</v>
          </cell>
          <cell r="C4426" t="str">
            <v>081</v>
          </cell>
        </row>
        <row r="4427">
          <cell r="A4427" t="str">
            <v>K915</v>
          </cell>
          <cell r="B4427" t="str">
            <v>SINDROME POSTCOLECISTECTOMIA</v>
          </cell>
          <cell r="C4427" t="str">
            <v>081</v>
          </cell>
        </row>
        <row r="4428">
          <cell r="A4428" t="str">
            <v>K918</v>
          </cell>
          <cell r="B4428" t="str">
            <v>OTROS TRAST. DEL SIST. DIGESTIVO CONSEC. A PROCED. NO CLASIF. EN OTRA</v>
          </cell>
          <cell r="C4428" t="str">
            <v>081</v>
          </cell>
        </row>
        <row r="4429">
          <cell r="A4429" t="str">
            <v>K919</v>
          </cell>
          <cell r="B4429" t="str">
            <v>TRASTORNOS NO ESPECIF. DEL SIST. DIGESTIVO CONSEC. A PROCEDIMIENTOS</v>
          </cell>
          <cell r="C4429" t="str">
            <v>081</v>
          </cell>
        </row>
        <row r="4430">
          <cell r="A4430" t="str">
            <v>K92</v>
          </cell>
          <cell r="B4430" t="str">
            <v>OTRAS ENFERMEDADES DEL SISTEMA DIGESTIVO</v>
          </cell>
          <cell r="C4430" t="str">
            <v>081</v>
          </cell>
        </row>
        <row r="4431">
          <cell r="A4431" t="str">
            <v>K920</v>
          </cell>
          <cell r="B4431" t="str">
            <v>HEMATEMESIS</v>
          </cell>
          <cell r="C4431" t="str">
            <v>081</v>
          </cell>
        </row>
        <row r="4432">
          <cell r="A4432" t="str">
            <v>K921</v>
          </cell>
          <cell r="B4432" t="str">
            <v>MELENA</v>
          </cell>
          <cell r="C4432" t="str">
            <v>081</v>
          </cell>
        </row>
        <row r="4433">
          <cell r="A4433" t="str">
            <v>K922</v>
          </cell>
          <cell r="B4433" t="str">
            <v>HEMORRAGIA GASTROINTESTINAL, NO ESPECIFICADA</v>
          </cell>
          <cell r="C4433" t="str">
            <v>081</v>
          </cell>
        </row>
        <row r="4434">
          <cell r="A4434" t="str">
            <v>K928</v>
          </cell>
          <cell r="B4434" t="str">
            <v>OTRAS ENFERMEDADES ESPECIFICADAS DEL SISTEMA DIGESTIVO</v>
          </cell>
          <cell r="C4434" t="str">
            <v>081</v>
          </cell>
        </row>
        <row r="4435">
          <cell r="A4435" t="str">
            <v>K929</v>
          </cell>
          <cell r="B4435" t="str">
            <v>ENFERMEDAD DEL SISTEMA DIGESTIVO, NO ESPECIFICADA</v>
          </cell>
          <cell r="C4435" t="str">
            <v>081</v>
          </cell>
        </row>
        <row r="4436">
          <cell r="A4436" t="str">
            <v>L00</v>
          </cell>
          <cell r="B4436" t="str">
            <v>SINDROME ESTAFILOCOCICO DE LA PIEL ESCALDADA</v>
          </cell>
          <cell r="C4436" t="str">
            <v>082</v>
          </cell>
        </row>
        <row r="4437">
          <cell r="A4437" t="str">
            <v>L018</v>
          </cell>
          <cell r="B4437" t="str">
            <v>IMPETIGO</v>
          </cell>
          <cell r="C4437" t="str">
            <v>082</v>
          </cell>
        </row>
        <row r="4438">
          <cell r="A4438" t="str">
            <v>L010</v>
          </cell>
          <cell r="B4438" t="str">
            <v>IMPETIGO (CUALQUIER SITIO ANATOMICO) (CUALQUIER ORGANISMO)</v>
          </cell>
          <cell r="C4438" t="str">
            <v>082</v>
          </cell>
        </row>
        <row r="4439">
          <cell r="A4439" t="str">
            <v>L011</v>
          </cell>
          <cell r="B4439" t="str">
            <v>IMPETIGINIZACION DE OTRAS DERMATOSIS</v>
          </cell>
          <cell r="C4439" t="str">
            <v>082</v>
          </cell>
        </row>
        <row r="4440">
          <cell r="A4440" t="str">
            <v>L02</v>
          </cell>
          <cell r="B4440" t="str">
            <v>ABSCESO CUTANEO, FURUNCULO Y CARBUNCO</v>
          </cell>
          <cell r="C4440" t="str">
            <v>082</v>
          </cell>
        </row>
        <row r="4441">
          <cell r="A4441" t="str">
            <v>L020</v>
          </cell>
          <cell r="B4441" t="str">
            <v>ABSCESO CUTANEO, FURUCULO Y CARBUNCO DE LA CARA</v>
          </cell>
          <cell r="C4441" t="str">
            <v>082</v>
          </cell>
        </row>
        <row r="4442">
          <cell r="A4442" t="str">
            <v>L021</v>
          </cell>
          <cell r="B4442" t="str">
            <v>ABSCESO CUTANEO, FURUNCULO Y CARBUNCO DEL CUELLO</v>
          </cell>
          <cell r="C4442" t="str">
            <v>082</v>
          </cell>
        </row>
        <row r="4443">
          <cell r="A4443" t="str">
            <v>L022</v>
          </cell>
          <cell r="B4443" t="str">
            <v>ABSCESO CUTANEO, FURUCULO Y CARBUNCO DEL TRONCO</v>
          </cell>
          <cell r="C4443" t="str">
            <v>082</v>
          </cell>
        </row>
        <row r="4444">
          <cell r="A4444" t="str">
            <v>L023</v>
          </cell>
          <cell r="B4444" t="str">
            <v>ABSCESO CUTANEO, FURUNCULO Y CARBUNCO DE GLUTEOS</v>
          </cell>
          <cell r="C4444" t="str">
            <v>082</v>
          </cell>
        </row>
        <row r="4445">
          <cell r="A4445" t="str">
            <v>L024</v>
          </cell>
          <cell r="B4445" t="str">
            <v>ABSCESO CUTANEO, FURUNCULO Y CARBUNCO DE MIEMBRO</v>
          </cell>
          <cell r="C4445" t="str">
            <v>082</v>
          </cell>
        </row>
        <row r="4446">
          <cell r="A4446" t="str">
            <v>L028</v>
          </cell>
          <cell r="B4446" t="str">
            <v>ABSCESO CUTANEO, FURUNCULO Y CARBUNCO DE OTROS SITIOS</v>
          </cell>
          <cell r="C4446" t="str">
            <v>082</v>
          </cell>
        </row>
        <row r="4447">
          <cell r="A4447" t="str">
            <v>L029</v>
          </cell>
          <cell r="B4447" t="str">
            <v>ABSCESO CUTANEO, FURUNCULO Y CARBUNCO DE SITIO NO ESPECIFICADO</v>
          </cell>
          <cell r="C4447" t="str">
            <v>082</v>
          </cell>
        </row>
        <row r="4448">
          <cell r="A4448" t="str">
            <v>L03</v>
          </cell>
          <cell r="B4448" t="str">
            <v>CELULITIS</v>
          </cell>
          <cell r="C4448" t="str">
            <v>082</v>
          </cell>
        </row>
        <row r="4449">
          <cell r="A4449" t="str">
            <v>L030</v>
          </cell>
          <cell r="B4449" t="str">
            <v>CALULITIS DE LOS DEDOS DE LA MANO Y DEL PIE</v>
          </cell>
          <cell r="C4449" t="str">
            <v>082</v>
          </cell>
        </row>
        <row r="4450">
          <cell r="A4450" t="str">
            <v>L031</v>
          </cell>
          <cell r="B4450" t="str">
            <v>CELULITIS DE OTRAS PARTES DE LOS MIEMBROS</v>
          </cell>
          <cell r="C4450" t="str">
            <v>082</v>
          </cell>
        </row>
        <row r="4451">
          <cell r="A4451" t="str">
            <v>L032</v>
          </cell>
          <cell r="B4451" t="str">
            <v>CELULITIS DE LA CARA</v>
          </cell>
          <cell r="C4451" t="str">
            <v>082</v>
          </cell>
        </row>
        <row r="4452">
          <cell r="A4452" t="str">
            <v>L033</v>
          </cell>
          <cell r="B4452" t="str">
            <v>CELULITIS DEL TRONCO</v>
          </cell>
          <cell r="C4452" t="str">
            <v>082</v>
          </cell>
        </row>
        <row r="4453">
          <cell r="A4453" t="str">
            <v>L038</v>
          </cell>
          <cell r="B4453" t="str">
            <v>CELULITIS DE OTROS SITIOS</v>
          </cell>
          <cell r="C4453" t="str">
            <v>082</v>
          </cell>
        </row>
        <row r="4454">
          <cell r="A4454" t="str">
            <v>L039</v>
          </cell>
          <cell r="B4454" t="str">
            <v>CELULITIS DE SITIO NO ESPECIFICADO</v>
          </cell>
          <cell r="C4454" t="str">
            <v>082</v>
          </cell>
        </row>
        <row r="4455">
          <cell r="A4455" t="str">
            <v>L04</v>
          </cell>
          <cell r="B4455" t="str">
            <v>LINFADENITIS AGUDA</v>
          </cell>
          <cell r="C4455" t="str">
            <v>082</v>
          </cell>
        </row>
        <row r="4456">
          <cell r="A4456" t="str">
            <v>L040</v>
          </cell>
          <cell r="B4456" t="str">
            <v>LINFADENITIS AGUDA DE CARA, CABEZA Y CUELLO</v>
          </cell>
          <cell r="C4456" t="str">
            <v>082</v>
          </cell>
        </row>
        <row r="4457">
          <cell r="A4457" t="str">
            <v>L041</v>
          </cell>
          <cell r="B4457" t="str">
            <v>LINFADENITIS AGUDA DEL TRONCO</v>
          </cell>
          <cell r="C4457" t="str">
            <v>082</v>
          </cell>
        </row>
        <row r="4458">
          <cell r="A4458" t="str">
            <v>L042</v>
          </cell>
          <cell r="B4458" t="str">
            <v>LINFADENITIS AGUDA DEL MIEMBRO SUPERIOR</v>
          </cell>
          <cell r="C4458" t="str">
            <v>082</v>
          </cell>
        </row>
        <row r="4459">
          <cell r="A4459" t="str">
            <v>L043</v>
          </cell>
          <cell r="B4459" t="str">
            <v>LINFADENITIS AGUDA DEL MIEMBRO INFERIOR</v>
          </cell>
          <cell r="C4459" t="str">
            <v>082</v>
          </cell>
        </row>
        <row r="4460">
          <cell r="A4460" t="str">
            <v>L048</v>
          </cell>
          <cell r="B4460" t="str">
            <v>LINFADENITIS AGUDA DE OTROS SITIOS</v>
          </cell>
          <cell r="C4460" t="str">
            <v>082</v>
          </cell>
        </row>
        <row r="4461">
          <cell r="A4461" t="str">
            <v>L049</v>
          </cell>
          <cell r="B4461" t="str">
            <v>LINFADENITIS AGUDA DE SITIO NO ESPECIFICADO</v>
          </cell>
          <cell r="C4461" t="str">
            <v>082</v>
          </cell>
        </row>
        <row r="4462">
          <cell r="A4462" t="str">
            <v>L05</v>
          </cell>
          <cell r="B4462" t="str">
            <v>QUISTE PILONIDAL</v>
          </cell>
          <cell r="C4462" t="str">
            <v>082</v>
          </cell>
        </row>
        <row r="4463">
          <cell r="A4463" t="str">
            <v>L050</v>
          </cell>
          <cell r="B4463" t="str">
            <v>QUISTE PILONIDAL CON ABSCESO</v>
          </cell>
          <cell r="C4463" t="str">
            <v>082</v>
          </cell>
        </row>
        <row r="4464">
          <cell r="A4464" t="str">
            <v>L059</v>
          </cell>
          <cell r="B4464" t="str">
            <v>QUISTE PILONIDAL SIN ABSCESO</v>
          </cell>
          <cell r="C4464" t="str">
            <v>082</v>
          </cell>
        </row>
        <row r="4465">
          <cell r="A4465" t="str">
            <v>L08</v>
          </cell>
          <cell r="B4465" t="str">
            <v>OTRAS INFECCIONES LOCALES DE LA PIEL Y DEL TEJIDO SUBCUTANEO</v>
          </cell>
          <cell r="C4465" t="str">
            <v>082</v>
          </cell>
        </row>
        <row r="4466">
          <cell r="A4466" t="str">
            <v>L080</v>
          </cell>
          <cell r="B4466" t="str">
            <v>PIODERMA</v>
          </cell>
          <cell r="C4466" t="str">
            <v>082</v>
          </cell>
        </row>
        <row r="4467">
          <cell r="A4467" t="str">
            <v>L081</v>
          </cell>
          <cell r="B4467" t="str">
            <v>ERITRASMA</v>
          </cell>
          <cell r="C4467" t="str">
            <v>082</v>
          </cell>
        </row>
        <row r="4468">
          <cell r="A4468" t="str">
            <v>L088</v>
          </cell>
          <cell r="B4468" t="str">
            <v>OTRAS INFECCIONES LOCALES ESPECIF. DE LA PIEL Y DEL TEJIDO SUBCUTANEO</v>
          </cell>
          <cell r="C4468" t="str">
            <v>082</v>
          </cell>
        </row>
        <row r="4469">
          <cell r="A4469" t="str">
            <v>L089</v>
          </cell>
          <cell r="B4469" t="str">
            <v>INFECCION LOCAL DE LA PIEL Y DEL TEJIDO SUBCUTANEO, NO ESPECIFICADA</v>
          </cell>
          <cell r="C4469" t="str">
            <v>082</v>
          </cell>
        </row>
        <row r="4470">
          <cell r="A4470" t="str">
            <v>L10</v>
          </cell>
          <cell r="B4470" t="str">
            <v>PENFIGO</v>
          </cell>
          <cell r="C4470" t="str">
            <v>082</v>
          </cell>
        </row>
        <row r="4471">
          <cell r="A4471" t="str">
            <v>L100</v>
          </cell>
          <cell r="B4471" t="str">
            <v>PENFIGO VULGAR</v>
          </cell>
          <cell r="C4471" t="str">
            <v>082</v>
          </cell>
        </row>
        <row r="4472">
          <cell r="A4472" t="str">
            <v>L101</v>
          </cell>
          <cell r="B4472" t="str">
            <v>PENFIGO VEGETANTE</v>
          </cell>
          <cell r="C4472" t="str">
            <v>082</v>
          </cell>
        </row>
        <row r="4473">
          <cell r="A4473" t="str">
            <v>L102</v>
          </cell>
          <cell r="B4473" t="str">
            <v>PENFIGO FOLIACEO</v>
          </cell>
          <cell r="C4473" t="str">
            <v>082</v>
          </cell>
        </row>
        <row r="4474">
          <cell r="A4474" t="str">
            <v>L103</v>
          </cell>
          <cell r="B4474" t="str">
            <v>PENFIGO BRASILEÑO (FOGO SELVAGEM)</v>
          </cell>
          <cell r="C4474" t="str">
            <v>082</v>
          </cell>
        </row>
        <row r="4475">
          <cell r="A4475" t="str">
            <v>L104</v>
          </cell>
          <cell r="B4475" t="str">
            <v>PENFIGO ERITEMATOSO</v>
          </cell>
          <cell r="C4475" t="str">
            <v>082</v>
          </cell>
        </row>
        <row r="4476">
          <cell r="A4476" t="str">
            <v>L105</v>
          </cell>
          <cell r="B4476" t="str">
            <v>PENFIGO INDUCIDO POR DROGAS</v>
          </cell>
          <cell r="C4476" t="str">
            <v>082</v>
          </cell>
        </row>
        <row r="4477">
          <cell r="A4477" t="str">
            <v>L108</v>
          </cell>
          <cell r="B4477" t="str">
            <v>OTROS PENFIGOS</v>
          </cell>
          <cell r="C4477" t="str">
            <v>082</v>
          </cell>
        </row>
        <row r="4478">
          <cell r="A4478" t="str">
            <v>L109</v>
          </cell>
          <cell r="B4478" t="str">
            <v>PENFIGO, NO ESPECIFICADO</v>
          </cell>
          <cell r="C4478" t="str">
            <v>082</v>
          </cell>
        </row>
        <row r="4479">
          <cell r="A4479" t="str">
            <v>L11</v>
          </cell>
          <cell r="B4479" t="str">
            <v>OTROS TRASTORNOS ACANTOLITICOS</v>
          </cell>
          <cell r="C4479" t="str">
            <v>082</v>
          </cell>
        </row>
        <row r="4480">
          <cell r="A4480" t="str">
            <v>L110</v>
          </cell>
          <cell r="B4480" t="str">
            <v>QUERATOSIS FOLICULAR ADQUIRIDA</v>
          </cell>
          <cell r="C4480" t="str">
            <v>082</v>
          </cell>
        </row>
        <row r="4481">
          <cell r="A4481" t="str">
            <v>L111</v>
          </cell>
          <cell r="B4481" t="str">
            <v>DERMATOSIS ACANTOLITICA TRANSITORIA (GROVER)</v>
          </cell>
          <cell r="C4481" t="str">
            <v>082</v>
          </cell>
        </row>
        <row r="4482">
          <cell r="A4482" t="str">
            <v>L118</v>
          </cell>
          <cell r="B4482" t="str">
            <v>OTROS TRASTORNOS ACANTOLITICOS ESPECIFICADOS</v>
          </cell>
          <cell r="C4482" t="str">
            <v>082</v>
          </cell>
        </row>
        <row r="4483">
          <cell r="A4483" t="str">
            <v>L119</v>
          </cell>
          <cell r="B4483" t="str">
            <v>TRASTORNO ACANTOLITICO, NO ESPECIFICADO</v>
          </cell>
          <cell r="C4483" t="str">
            <v>082</v>
          </cell>
        </row>
        <row r="4484">
          <cell r="A4484" t="str">
            <v>L12</v>
          </cell>
          <cell r="B4484" t="str">
            <v>PENFIGOIDE</v>
          </cell>
          <cell r="C4484" t="str">
            <v>082</v>
          </cell>
        </row>
        <row r="4485">
          <cell r="A4485" t="str">
            <v>L120</v>
          </cell>
          <cell r="B4485" t="str">
            <v>PENFIGOIDE FLICTENULAR</v>
          </cell>
          <cell r="C4485" t="str">
            <v>082</v>
          </cell>
        </row>
        <row r="4486">
          <cell r="A4486" t="str">
            <v>L121</v>
          </cell>
          <cell r="B4486" t="str">
            <v>PENFIGOIDE CICATRICIAL</v>
          </cell>
          <cell r="C4486" t="str">
            <v>082</v>
          </cell>
        </row>
        <row r="4487">
          <cell r="A4487" t="str">
            <v>L122</v>
          </cell>
          <cell r="B4487" t="str">
            <v>ENFERMEDAD FLICTENULAR CRONICA DE LA INFANCIA</v>
          </cell>
          <cell r="C4487" t="str">
            <v>082</v>
          </cell>
        </row>
        <row r="4488">
          <cell r="A4488" t="str">
            <v>L123</v>
          </cell>
          <cell r="B4488" t="str">
            <v>EPIDERMOLISIS BULLOSA ADQUIRIDA</v>
          </cell>
          <cell r="C4488" t="str">
            <v>082</v>
          </cell>
        </row>
        <row r="4489">
          <cell r="A4489" t="str">
            <v>L128</v>
          </cell>
          <cell r="B4489" t="str">
            <v>OTROS PENFIGOIDES</v>
          </cell>
          <cell r="C4489" t="str">
            <v>082</v>
          </cell>
        </row>
        <row r="4490">
          <cell r="A4490" t="str">
            <v>L129</v>
          </cell>
          <cell r="B4490" t="str">
            <v>PENFIGOIDE, NO ESPECIFICADO</v>
          </cell>
          <cell r="C4490" t="str">
            <v>082</v>
          </cell>
        </row>
        <row r="4491">
          <cell r="A4491" t="str">
            <v>L13</v>
          </cell>
          <cell r="B4491" t="str">
            <v>OTROS TRASTORNOS FLICTENULARES</v>
          </cell>
          <cell r="C4491" t="str">
            <v>082</v>
          </cell>
        </row>
        <row r="4492">
          <cell r="A4492" t="str">
            <v>L130</v>
          </cell>
          <cell r="B4492" t="str">
            <v>DERMATITIS HERPETIFORME</v>
          </cell>
          <cell r="C4492" t="str">
            <v>082</v>
          </cell>
        </row>
        <row r="4493">
          <cell r="A4493" t="str">
            <v>L131</v>
          </cell>
          <cell r="B4493" t="str">
            <v>DERMATITIS PUSTULOSA SUBCORNEAL</v>
          </cell>
          <cell r="C4493" t="str">
            <v>082</v>
          </cell>
        </row>
        <row r="4494">
          <cell r="A4494" t="str">
            <v>L138</v>
          </cell>
          <cell r="B4494" t="str">
            <v>OTROS TRASTORNOS FLICTENULARES ESPECIFICADOS</v>
          </cell>
          <cell r="C4494" t="str">
            <v>082</v>
          </cell>
        </row>
        <row r="4495">
          <cell r="A4495" t="str">
            <v>L139</v>
          </cell>
          <cell r="B4495" t="str">
            <v>TRASTORNO FLICTENULAR, NO ESPECIFICADO</v>
          </cell>
          <cell r="C4495" t="str">
            <v>082</v>
          </cell>
        </row>
        <row r="4496">
          <cell r="A4496" t="str">
            <v>L20</v>
          </cell>
          <cell r="B4496" t="str">
            <v>DERMATITIS ATOPICA</v>
          </cell>
          <cell r="C4496" t="str">
            <v>082</v>
          </cell>
        </row>
        <row r="4497">
          <cell r="A4497" t="str">
            <v>L200</v>
          </cell>
          <cell r="B4497" t="str">
            <v>PRURIGO DE BESNIER</v>
          </cell>
          <cell r="C4497" t="str">
            <v>082</v>
          </cell>
        </row>
        <row r="4498">
          <cell r="A4498" t="str">
            <v>L208</v>
          </cell>
          <cell r="B4498" t="str">
            <v>OTRAS DERMATITIS ATOPICAS</v>
          </cell>
          <cell r="C4498" t="str">
            <v>082</v>
          </cell>
        </row>
        <row r="4499">
          <cell r="A4499" t="str">
            <v>L209</v>
          </cell>
          <cell r="B4499" t="str">
            <v>DERMATITIS ATOPICA, NO ESPECIFICADA</v>
          </cell>
          <cell r="C4499" t="str">
            <v>082</v>
          </cell>
        </row>
        <row r="4500">
          <cell r="A4500" t="str">
            <v>L21</v>
          </cell>
          <cell r="B4500" t="str">
            <v>DERMATITIS SEBORREICA</v>
          </cell>
          <cell r="C4500" t="str">
            <v>082</v>
          </cell>
        </row>
        <row r="4501">
          <cell r="A4501" t="str">
            <v>L210</v>
          </cell>
          <cell r="B4501" t="str">
            <v>SEBORREA CAPITIS</v>
          </cell>
          <cell r="C4501" t="str">
            <v>082</v>
          </cell>
        </row>
        <row r="4502">
          <cell r="A4502" t="str">
            <v>L211</v>
          </cell>
          <cell r="B4502" t="str">
            <v>DERMATITIS SEBORREICA INFANTIL</v>
          </cell>
          <cell r="C4502" t="str">
            <v>082</v>
          </cell>
        </row>
        <row r="4503">
          <cell r="A4503" t="str">
            <v>L218</v>
          </cell>
          <cell r="B4503" t="str">
            <v>OTRAS DERMATITIS SEBORREICAS</v>
          </cell>
          <cell r="C4503" t="str">
            <v>082</v>
          </cell>
        </row>
        <row r="4504">
          <cell r="A4504" t="str">
            <v>L219</v>
          </cell>
          <cell r="B4504" t="str">
            <v>DERMATITIS SEBORREICA, NO ESPECIFICADA</v>
          </cell>
          <cell r="C4504" t="str">
            <v>082</v>
          </cell>
        </row>
        <row r="4505">
          <cell r="A4505" t="str">
            <v>L22</v>
          </cell>
          <cell r="B4505" t="str">
            <v>DERMATITIS DEL PAÑAL</v>
          </cell>
          <cell r="C4505" t="str">
            <v>082</v>
          </cell>
        </row>
        <row r="4506">
          <cell r="A4506" t="str">
            <v>L23</v>
          </cell>
          <cell r="B4506" t="str">
            <v>DERMATITIS ALERGICA DE CONTACTO</v>
          </cell>
          <cell r="C4506" t="str">
            <v>082</v>
          </cell>
        </row>
        <row r="4507">
          <cell r="A4507" t="str">
            <v>L230</v>
          </cell>
          <cell r="B4507" t="str">
            <v>DERMATITIS ALERGICA DE CONTACTO DEBIDA A METALES</v>
          </cell>
          <cell r="C4507" t="str">
            <v>082</v>
          </cell>
        </row>
        <row r="4508">
          <cell r="A4508" t="str">
            <v>L231</v>
          </cell>
          <cell r="B4508" t="str">
            <v>DERMATITIS ALERGICA DE CONTACTO DEBIDA A DEHESIVOS</v>
          </cell>
          <cell r="C4508" t="str">
            <v>082</v>
          </cell>
        </row>
        <row r="4509">
          <cell r="A4509" t="str">
            <v>L232</v>
          </cell>
          <cell r="B4509" t="str">
            <v>DERMATITIS ALERGICA DE CONTACTO DEBIDA A COSMETICOS</v>
          </cell>
          <cell r="C4509" t="str">
            <v>082</v>
          </cell>
        </row>
        <row r="4510">
          <cell r="A4510" t="str">
            <v>L233</v>
          </cell>
          <cell r="B4510" t="str">
            <v>DERMATITIS ALERGICA DE CONTACTO DEBIDA A DROGAS EN CONTACTO CON LA</v>
          </cell>
          <cell r="C4510" t="str">
            <v>082</v>
          </cell>
        </row>
        <row r="4511">
          <cell r="A4511" t="str">
            <v>L234</v>
          </cell>
          <cell r="B4511" t="str">
            <v>DERMATITIS ALERGICA DE CONTACTO DEBIDA A COLORANTES</v>
          </cell>
          <cell r="C4511" t="str">
            <v>082</v>
          </cell>
        </row>
        <row r="4512">
          <cell r="A4512" t="str">
            <v>L235</v>
          </cell>
          <cell r="B4512" t="str">
            <v>DERMATITIS ALERGICA DE CONTACTO DEBIDA A OTROS PRODUCTOS QUIMICOS</v>
          </cell>
          <cell r="C4512" t="str">
            <v>082</v>
          </cell>
        </row>
        <row r="4513">
          <cell r="A4513" t="str">
            <v>L236</v>
          </cell>
          <cell r="B4513" t="str">
            <v>DERMATITIS ALERG. DE CONTACTO DEBIDA A ALIMENTOS EN CONT. CON LA PIEL</v>
          </cell>
          <cell r="C4513" t="str">
            <v>082</v>
          </cell>
        </row>
        <row r="4514">
          <cell r="A4514" t="str">
            <v>L237</v>
          </cell>
          <cell r="B4514" t="str">
            <v>DERMATITIS ALERG. DE CONTAC. DEBIDA A PLANTAS. EXCEPTO LAS ALIMENTIC.</v>
          </cell>
          <cell r="C4514" t="str">
            <v>082</v>
          </cell>
        </row>
        <row r="4515">
          <cell r="A4515" t="str">
            <v>L238</v>
          </cell>
          <cell r="B4515" t="str">
            <v>DERMATITIS ALERG. DE CONTAC. DEBIDA A OTROS AGENTES</v>
          </cell>
          <cell r="C4515" t="str">
            <v>082</v>
          </cell>
        </row>
        <row r="4516">
          <cell r="A4516" t="str">
            <v>L239</v>
          </cell>
          <cell r="B4516" t="str">
            <v>DERMATITIS ALERGICA DE CONTACTO, DE CAUSA NO ESPECIFICADA</v>
          </cell>
          <cell r="C4516" t="str">
            <v>082</v>
          </cell>
        </row>
        <row r="4517">
          <cell r="A4517" t="str">
            <v>L24</v>
          </cell>
          <cell r="B4517" t="str">
            <v>DERMATITIS DE CONTACTO POR IRRITANTES</v>
          </cell>
          <cell r="C4517" t="str">
            <v>082</v>
          </cell>
        </row>
        <row r="4518">
          <cell r="A4518" t="str">
            <v>L240</v>
          </cell>
          <cell r="B4518" t="str">
            <v>DERMATITIS DE CONTACTO POR IRRITANTES, DEBIDA A DETERGENTES</v>
          </cell>
          <cell r="C4518" t="str">
            <v>082</v>
          </cell>
        </row>
        <row r="4519">
          <cell r="A4519" t="str">
            <v>L241</v>
          </cell>
          <cell r="B4519" t="str">
            <v>DERMATITIS DE CONTACTO POR IRRITANTES, DEBIDA A ACEITES Y GRASAS</v>
          </cell>
          <cell r="C4519" t="str">
            <v>082</v>
          </cell>
        </row>
        <row r="4520">
          <cell r="A4520" t="str">
            <v>L242</v>
          </cell>
          <cell r="B4520" t="str">
            <v>DERMATITIS DE CONTACTO POR IRRITANTES, DEBIDA A DISOLVENTES</v>
          </cell>
          <cell r="C4520" t="str">
            <v>082</v>
          </cell>
        </row>
        <row r="4521">
          <cell r="A4521" t="str">
            <v>L243</v>
          </cell>
          <cell r="B4521" t="str">
            <v>DERMATITIS DE CONTACTO POR IRRITANTES, DEBIDA A COSMETICOS</v>
          </cell>
          <cell r="C4521" t="str">
            <v>082</v>
          </cell>
        </row>
        <row r="4522">
          <cell r="A4522" t="str">
            <v>L244</v>
          </cell>
          <cell r="B4522" t="str">
            <v>DERMATITIS DE CONTAC. POR IRRITAN. DEBIDA A DROGAS EN CONTAC. CON LA P</v>
          </cell>
          <cell r="C4522" t="str">
            <v>082</v>
          </cell>
        </row>
        <row r="4523">
          <cell r="A4523" t="str">
            <v>L245</v>
          </cell>
          <cell r="B4523" t="str">
            <v>DERMATITIS DE CONTAC. POR IRRITAN. DEBIDA A OTROS PRODUCTOS QUIMICOS</v>
          </cell>
          <cell r="C4523" t="str">
            <v>082</v>
          </cell>
        </row>
        <row r="4524">
          <cell r="A4524" t="str">
            <v>L246</v>
          </cell>
          <cell r="B4524" t="str">
            <v>DERMATITIS DE CONTAC. POR IRRITAN. DEBIDA A ALIMEN. EN CONTAC. CON LA</v>
          </cell>
          <cell r="C4524" t="str">
            <v>082</v>
          </cell>
        </row>
        <row r="4525">
          <cell r="A4525" t="str">
            <v>L247</v>
          </cell>
          <cell r="B4525" t="str">
            <v>DERMATITIS DE CONTAC. POR IRRIT. DEBIDA A PLANTAS, EXCEPTO LAS ALIMENT</v>
          </cell>
          <cell r="C4525" t="str">
            <v>082</v>
          </cell>
        </row>
        <row r="4526">
          <cell r="A4526" t="str">
            <v>L248</v>
          </cell>
          <cell r="B4526" t="str">
            <v>DERMATITIS DE CONTACTO POR IRRITANTES, DEBIDA A OTROS AGENTES</v>
          </cell>
          <cell r="C4526" t="str">
            <v>082</v>
          </cell>
        </row>
        <row r="4527">
          <cell r="A4527" t="str">
            <v>L249</v>
          </cell>
          <cell r="B4527" t="str">
            <v>DERMATITIS DE CONTACTO POR IRRITANTES, DE CAUSA NO ESPECIFICADA</v>
          </cell>
          <cell r="C4527" t="str">
            <v>082</v>
          </cell>
        </row>
        <row r="4528">
          <cell r="A4528" t="str">
            <v>L25</v>
          </cell>
          <cell r="B4528" t="str">
            <v>DERMATITIS DE CONTACTO, FORMA NO ESPECIFICADA</v>
          </cell>
          <cell r="C4528" t="str">
            <v>082</v>
          </cell>
        </row>
        <row r="4529">
          <cell r="A4529" t="str">
            <v>L250</v>
          </cell>
          <cell r="B4529" t="str">
            <v>DERMATITIS DE CONTACTO, FORMA NO ESPECIFICADA, DEBIDA A COSMETICOS</v>
          </cell>
          <cell r="C4529" t="str">
            <v>082</v>
          </cell>
        </row>
        <row r="4530">
          <cell r="A4530" t="str">
            <v>L251</v>
          </cell>
          <cell r="B4530" t="str">
            <v>DERMATITIS DE CONTAC. FORMA NO ESPECIF. DEBIDA A DROGAS EN CONTAC. CON</v>
          </cell>
          <cell r="C4530" t="str">
            <v>082</v>
          </cell>
        </row>
        <row r="4531">
          <cell r="A4531" t="str">
            <v>L252</v>
          </cell>
          <cell r="B4531" t="str">
            <v>DERMATITIS DE CONTAC. FORMA NO ESPECIF. DEBIDA A COLORANTES</v>
          </cell>
          <cell r="C4531" t="str">
            <v>082</v>
          </cell>
        </row>
        <row r="4532">
          <cell r="A4532" t="str">
            <v>L253</v>
          </cell>
          <cell r="B4532" t="str">
            <v>DERMATITIS DE CONTAC. FORMA NO ESPECIF. DEBIDA A OTROS PRODUC. QUIM.</v>
          </cell>
          <cell r="C4532" t="str">
            <v>082</v>
          </cell>
        </row>
        <row r="4533">
          <cell r="A4533" t="str">
            <v>L254</v>
          </cell>
          <cell r="B4533" t="str">
            <v>DERMATITIS DE CONTAC. FORMA NO ESPECIF. DEBIDA A ALIMENT. EN CONTAC. C</v>
          </cell>
          <cell r="C4533" t="str">
            <v>082</v>
          </cell>
        </row>
        <row r="4534">
          <cell r="A4534" t="str">
            <v>L255</v>
          </cell>
          <cell r="B4534" t="str">
            <v>DERMATITIS DE CONTAC. FORMA NO ESPECIF. DEBIDA A PLANTAS, EXCEPTO LAS</v>
          </cell>
          <cell r="C4534" t="str">
            <v>082</v>
          </cell>
        </row>
        <row r="4535">
          <cell r="A4535" t="str">
            <v>L258</v>
          </cell>
          <cell r="B4535" t="str">
            <v>DERMATITIS DE CONTAC. FORMA NO ESPECIF. DEBIDA A OTROS AGENTES</v>
          </cell>
          <cell r="C4535" t="str">
            <v>082</v>
          </cell>
        </row>
        <row r="4536">
          <cell r="A4536" t="str">
            <v>L259</v>
          </cell>
          <cell r="B4536" t="str">
            <v>DERMATITIS DE CONTACTO, FORMA Y CAUSA NO ESPECIFICADA</v>
          </cell>
          <cell r="C4536" t="str">
            <v>082</v>
          </cell>
        </row>
        <row r="4537">
          <cell r="A4537" t="str">
            <v>L26</v>
          </cell>
          <cell r="B4537" t="str">
            <v>DERMATITIS EXFOLIATIVA</v>
          </cell>
          <cell r="C4537" t="str">
            <v>082</v>
          </cell>
        </row>
        <row r="4538">
          <cell r="A4538" t="str">
            <v>L27</v>
          </cell>
          <cell r="B4538" t="str">
            <v>DERMATITIS DEBIDA A SUSTANCIAS INGERIDAS</v>
          </cell>
          <cell r="C4538" t="str">
            <v>082</v>
          </cell>
        </row>
        <row r="4539">
          <cell r="A4539" t="str">
            <v>L270</v>
          </cell>
          <cell r="B4539" t="str">
            <v>ERUPCION CUTANEA GENERALIZADA DEBIDA A DROGAS Y MEDICAMENTOS</v>
          </cell>
          <cell r="C4539" t="str">
            <v>082</v>
          </cell>
        </row>
        <row r="4540">
          <cell r="A4540" t="str">
            <v>L271</v>
          </cell>
          <cell r="B4540" t="str">
            <v>ERUPCION CUTANEA LOCALIZADA DEBIDA A DROGAS Y MEDICAMENTOS</v>
          </cell>
          <cell r="C4540" t="str">
            <v>082</v>
          </cell>
        </row>
        <row r="4541">
          <cell r="A4541" t="str">
            <v>L272</v>
          </cell>
          <cell r="B4541" t="str">
            <v>DERMATITIS DEBIDA A INGESTION DE ALIMENTOS</v>
          </cell>
          <cell r="C4541" t="str">
            <v>082</v>
          </cell>
        </row>
        <row r="4542">
          <cell r="A4542" t="str">
            <v>L278</v>
          </cell>
          <cell r="B4542" t="str">
            <v>DERMATITIS DEBIDA A OTRAS SUSTANCIAS INGERIDAS</v>
          </cell>
          <cell r="C4542" t="str">
            <v>082</v>
          </cell>
        </row>
        <row r="4543">
          <cell r="A4543" t="str">
            <v>L279</v>
          </cell>
          <cell r="B4543" t="str">
            <v>DERMATITIS DEBIDAS A SUSTANCIAS INGERIDAS NO ESPECIFICADAS</v>
          </cell>
          <cell r="C4543" t="str">
            <v>082</v>
          </cell>
        </row>
        <row r="4544">
          <cell r="A4544" t="str">
            <v>L28</v>
          </cell>
          <cell r="B4544" t="str">
            <v>LIQUEN SIMPLE CRONICO Y PRURIGO</v>
          </cell>
          <cell r="C4544" t="str">
            <v>082</v>
          </cell>
        </row>
        <row r="4545">
          <cell r="A4545" t="str">
            <v>L280</v>
          </cell>
          <cell r="B4545" t="str">
            <v>LIQUEN SIMPLE CRONICO</v>
          </cell>
          <cell r="C4545" t="str">
            <v>082</v>
          </cell>
        </row>
        <row r="4546">
          <cell r="A4546" t="str">
            <v>L281</v>
          </cell>
          <cell r="B4546" t="str">
            <v>PRURIGO NODULAR</v>
          </cell>
          <cell r="C4546" t="str">
            <v>082</v>
          </cell>
        </row>
        <row r="4547">
          <cell r="A4547" t="str">
            <v>L282</v>
          </cell>
          <cell r="B4547" t="str">
            <v>OTROS PRURIGOS</v>
          </cell>
          <cell r="C4547" t="str">
            <v>082</v>
          </cell>
        </row>
        <row r="4548">
          <cell r="A4548" t="str">
            <v>L29</v>
          </cell>
          <cell r="B4548" t="str">
            <v>PRURITO</v>
          </cell>
          <cell r="C4548" t="str">
            <v>082</v>
          </cell>
        </row>
        <row r="4549">
          <cell r="A4549" t="str">
            <v>L290</v>
          </cell>
          <cell r="B4549" t="str">
            <v>PRURITO ANAL</v>
          </cell>
          <cell r="C4549" t="str">
            <v>082</v>
          </cell>
        </row>
        <row r="4550">
          <cell r="A4550" t="str">
            <v>L291</v>
          </cell>
          <cell r="B4550" t="str">
            <v>PRURITO ESCROTAL</v>
          </cell>
          <cell r="C4550" t="str">
            <v>082</v>
          </cell>
        </row>
        <row r="4551">
          <cell r="A4551" t="str">
            <v>L292</v>
          </cell>
          <cell r="B4551" t="str">
            <v>PRURITO VULVAR</v>
          </cell>
          <cell r="C4551" t="str">
            <v>082</v>
          </cell>
        </row>
        <row r="4552">
          <cell r="A4552" t="str">
            <v>L293</v>
          </cell>
          <cell r="B4552" t="str">
            <v>PRURITO ANOGENITAL, NO ESPECIFICADO</v>
          </cell>
          <cell r="C4552" t="str">
            <v>082</v>
          </cell>
        </row>
        <row r="4553">
          <cell r="A4553" t="str">
            <v>L298</v>
          </cell>
          <cell r="B4553" t="str">
            <v>OTROS PRURITOS</v>
          </cell>
          <cell r="C4553" t="str">
            <v>082</v>
          </cell>
        </row>
        <row r="4554">
          <cell r="A4554" t="str">
            <v>L299</v>
          </cell>
          <cell r="B4554" t="str">
            <v>PRURITO, NO ESPECIFICADO</v>
          </cell>
          <cell r="C4554" t="str">
            <v>082</v>
          </cell>
        </row>
        <row r="4555">
          <cell r="A4555" t="str">
            <v>L30</v>
          </cell>
          <cell r="B4555" t="str">
            <v>OTRAS DERMATITIS</v>
          </cell>
          <cell r="C4555" t="str">
            <v>082</v>
          </cell>
        </row>
        <row r="4556">
          <cell r="A4556" t="str">
            <v>L300</v>
          </cell>
          <cell r="B4556" t="str">
            <v>DERMATITIS NUMULAR</v>
          </cell>
          <cell r="C4556" t="str">
            <v>082</v>
          </cell>
        </row>
        <row r="4557">
          <cell r="A4557" t="str">
            <v>L301</v>
          </cell>
          <cell r="B4557" t="str">
            <v>DISHIDROSIS (PONFOLIX)</v>
          </cell>
          <cell r="C4557" t="str">
            <v>082</v>
          </cell>
        </row>
        <row r="4558">
          <cell r="A4558" t="str">
            <v>L302</v>
          </cell>
          <cell r="B4558" t="str">
            <v>AUTOSENSIBILIZACION CUTANEA</v>
          </cell>
          <cell r="C4558" t="str">
            <v>082</v>
          </cell>
        </row>
        <row r="4559">
          <cell r="A4559" t="str">
            <v>L303</v>
          </cell>
          <cell r="B4559" t="str">
            <v>DERMATITIS INFECCIOSA</v>
          </cell>
          <cell r="C4559" t="str">
            <v>082</v>
          </cell>
        </row>
        <row r="4560">
          <cell r="A4560" t="str">
            <v>L304</v>
          </cell>
          <cell r="B4560" t="str">
            <v>ERITEMA INTERTRIGO</v>
          </cell>
          <cell r="C4560" t="str">
            <v>082</v>
          </cell>
        </row>
        <row r="4561">
          <cell r="A4561" t="str">
            <v>L305</v>
          </cell>
          <cell r="B4561" t="str">
            <v>PITIRIASIS ALBA</v>
          </cell>
          <cell r="C4561" t="str">
            <v>082</v>
          </cell>
        </row>
        <row r="4562">
          <cell r="A4562" t="str">
            <v>L308</v>
          </cell>
          <cell r="B4562" t="str">
            <v>OTRAS DERMATITIS ESPECIFICADAS</v>
          </cell>
          <cell r="C4562" t="str">
            <v>082</v>
          </cell>
        </row>
        <row r="4563">
          <cell r="A4563" t="str">
            <v>L309</v>
          </cell>
          <cell r="B4563" t="str">
            <v>DERMATITIS, NO ESPECIFICADA</v>
          </cell>
          <cell r="C4563" t="str">
            <v>082</v>
          </cell>
        </row>
        <row r="4564">
          <cell r="A4564" t="str">
            <v>L40</v>
          </cell>
          <cell r="B4564" t="str">
            <v>PSORIASIS</v>
          </cell>
          <cell r="C4564" t="str">
            <v>082</v>
          </cell>
        </row>
        <row r="4565">
          <cell r="A4565" t="str">
            <v>L400</v>
          </cell>
          <cell r="B4565" t="str">
            <v>PSORIASIS VULGAR</v>
          </cell>
          <cell r="C4565" t="str">
            <v>082</v>
          </cell>
        </row>
        <row r="4566">
          <cell r="A4566" t="str">
            <v>L401</v>
          </cell>
          <cell r="B4566" t="str">
            <v>PSORIASIS PUSTULOSA GENERALIZADA</v>
          </cell>
          <cell r="C4566" t="str">
            <v>082</v>
          </cell>
        </row>
        <row r="4567">
          <cell r="A4567" t="str">
            <v>L402</v>
          </cell>
          <cell r="B4567" t="str">
            <v>ACRODERMATITIS CONTINUA</v>
          </cell>
          <cell r="C4567" t="str">
            <v>082</v>
          </cell>
        </row>
        <row r="4568">
          <cell r="A4568" t="str">
            <v>L403</v>
          </cell>
          <cell r="B4568" t="str">
            <v>PUSTULOSIS PALMAR Y PLANTAR</v>
          </cell>
          <cell r="C4568" t="str">
            <v>082</v>
          </cell>
        </row>
        <row r="4569">
          <cell r="A4569" t="str">
            <v>L404</v>
          </cell>
          <cell r="B4569" t="str">
            <v>PSORIASIS GUTTATA</v>
          </cell>
          <cell r="C4569" t="str">
            <v>082</v>
          </cell>
        </row>
        <row r="4570">
          <cell r="A4570" t="str">
            <v>L405</v>
          </cell>
          <cell r="B4570" t="str">
            <v>ARTROPATIA PSORIASICA (M07.0*- M07.3*, M09.0*)</v>
          </cell>
          <cell r="C4570" t="str">
            <v>082</v>
          </cell>
        </row>
        <row r="4571">
          <cell r="A4571" t="str">
            <v>L408</v>
          </cell>
          <cell r="B4571" t="str">
            <v>OTRAS PSORIASIS</v>
          </cell>
          <cell r="C4571" t="str">
            <v>082</v>
          </cell>
        </row>
        <row r="4572">
          <cell r="A4572" t="str">
            <v>L409</v>
          </cell>
          <cell r="B4572" t="str">
            <v>PSORIASIS, NO ESPECIFICADA</v>
          </cell>
          <cell r="C4572" t="str">
            <v>082</v>
          </cell>
        </row>
        <row r="4573">
          <cell r="A4573" t="str">
            <v>L41</v>
          </cell>
          <cell r="B4573" t="str">
            <v>PARAPSORIASIS</v>
          </cell>
          <cell r="C4573" t="str">
            <v>082</v>
          </cell>
        </row>
        <row r="4574">
          <cell r="A4574" t="str">
            <v>L410</v>
          </cell>
          <cell r="B4574" t="str">
            <v>PITIRIASIS LIQUENOIDE Y VARIOLIFORME AGUDA</v>
          </cell>
          <cell r="C4574" t="str">
            <v>082</v>
          </cell>
        </row>
        <row r="4575">
          <cell r="A4575" t="str">
            <v>L411</v>
          </cell>
          <cell r="B4575" t="str">
            <v>PITIRIASIS LIQUENOIDE CRONICA</v>
          </cell>
          <cell r="C4575" t="str">
            <v>082</v>
          </cell>
        </row>
        <row r="4576">
          <cell r="A4576" t="str">
            <v>L412</v>
          </cell>
          <cell r="B4576" t="str">
            <v>PAPULOSIS LINFOMATOIDE</v>
          </cell>
          <cell r="C4576" t="str">
            <v>082</v>
          </cell>
        </row>
        <row r="4577">
          <cell r="A4577" t="str">
            <v>L413</v>
          </cell>
          <cell r="B4577" t="str">
            <v>PARAPSORIASIS EN PLACAS PEQUEÑAS</v>
          </cell>
          <cell r="C4577" t="str">
            <v>082</v>
          </cell>
        </row>
        <row r="4578">
          <cell r="A4578" t="str">
            <v>L414</v>
          </cell>
          <cell r="B4578" t="str">
            <v>PARAPSORIASIS EN PLACAS GRANDES</v>
          </cell>
          <cell r="C4578" t="str">
            <v>082</v>
          </cell>
        </row>
        <row r="4579">
          <cell r="A4579" t="str">
            <v>L415</v>
          </cell>
          <cell r="B4579" t="str">
            <v>PARAPSORIASIS RETIFORME</v>
          </cell>
          <cell r="C4579" t="str">
            <v>082</v>
          </cell>
        </row>
        <row r="4580">
          <cell r="A4580" t="str">
            <v>L418</v>
          </cell>
          <cell r="B4580" t="str">
            <v>OTRAS PARAPSORIASIS</v>
          </cell>
          <cell r="C4580" t="str">
            <v>082</v>
          </cell>
        </row>
        <row r="4581">
          <cell r="A4581" t="str">
            <v>L419</v>
          </cell>
          <cell r="B4581" t="str">
            <v>PARAPSORIASIS, NO ESPECIFICADA</v>
          </cell>
          <cell r="C4581" t="str">
            <v>082</v>
          </cell>
        </row>
        <row r="4582">
          <cell r="A4582" t="str">
            <v>L42</v>
          </cell>
          <cell r="B4582" t="str">
            <v>PITIRIASIS ROSADA</v>
          </cell>
          <cell r="C4582" t="str">
            <v>082</v>
          </cell>
        </row>
        <row r="4583">
          <cell r="A4583" t="str">
            <v>L43</v>
          </cell>
          <cell r="B4583" t="str">
            <v>LIQUEN PLANO</v>
          </cell>
          <cell r="C4583" t="str">
            <v>082</v>
          </cell>
        </row>
        <row r="4584">
          <cell r="A4584" t="str">
            <v>L430</v>
          </cell>
          <cell r="B4584" t="str">
            <v>LIQUEN PLANO HIPERTROFICO</v>
          </cell>
          <cell r="C4584" t="str">
            <v>082</v>
          </cell>
        </row>
        <row r="4585">
          <cell r="A4585" t="str">
            <v>L431</v>
          </cell>
          <cell r="B4585" t="str">
            <v>LIQUEN PLANO FLICTENULAR</v>
          </cell>
          <cell r="C4585" t="str">
            <v>082</v>
          </cell>
        </row>
        <row r="4586">
          <cell r="A4586" t="str">
            <v>L432</v>
          </cell>
          <cell r="B4586" t="str">
            <v>REACCION LIQUENOIDE DEBIDA A DROGAS</v>
          </cell>
          <cell r="C4586" t="str">
            <v>082</v>
          </cell>
        </row>
        <row r="4587">
          <cell r="A4587" t="str">
            <v>L433</v>
          </cell>
          <cell r="B4587" t="str">
            <v>LIQUEN PLANO SUBAGUDO (ACTIVO)</v>
          </cell>
          <cell r="C4587" t="str">
            <v>082</v>
          </cell>
        </row>
        <row r="4588">
          <cell r="A4588" t="str">
            <v>L438</v>
          </cell>
          <cell r="B4588" t="str">
            <v>OTROS LIQUENES PLANOS</v>
          </cell>
          <cell r="C4588" t="str">
            <v>082</v>
          </cell>
        </row>
        <row r="4589">
          <cell r="A4589" t="str">
            <v>L439</v>
          </cell>
          <cell r="B4589" t="str">
            <v>LIQUEN PLANO, NO ESPECIFICADO</v>
          </cell>
          <cell r="C4589" t="str">
            <v>082</v>
          </cell>
        </row>
        <row r="4590">
          <cell r="A4590" t="str">
            <v>L44</v>
          </cell>
          <cell r="B4590" t="str">
            <v>OTROS TRASTORNOS PAPULOESCAMOSOS</v>
          </cell>
          <cell r="C4590" t="str">
            <v>082</v>
          </cell>
        </row>
        <row r="4591">
          <cell r="A4591" t="str">
            <v>L440</v>
          </cell>
          <cell r="B4591" t="str">
            <v>PITIRIASIS RUBRA PILARIS</v>
          </cell>
          <cell r="C4591" t="str">
            <v>082</v>
          </cell>
        </row>
        <row r="4592">
          <cell r="A4592" t="str">
            <v>L441</v>
          </cell>
          <cell r="B4592" t="str">
            <v>LIQUEN NITIDO</v>
          </cell>
          <cell r="C4592" t="str">
            <v>082</v>
          </cell>
        </row>
        <row r="4593">
          <cell r="A4593" t="str">
            <v>L442</v>
          </cell>
          <cell r="B4593" t="str">
            <v>LIQUEN ESTRIADO</v>
          </cell>
          <cell r="C4593" t="str">
            <v>082</v>
          </cell>
        </row>
        <row r="4594">
          <cell r="A4594" t="str">
            <v>L443</v>
          </cell>
          <cell r="B4594" t="str">
            <v>LIQUEN ROJO MONILIFORME</v>
          </cell>
          <cell r="C4594" t="str">
            <v>082</v>
          </cell>
        </row>
        <row r="4595">
          <cell r="A4595" t="str">
            <v>L444</v>
          </cell>
          <cell r="B4595" t="str">
            <v>ACRODERMATITIS PAPULAR INFANTIL (GIANNOTTI-CROSTI)</v>
          </cell>
          <cell r="C4595" t="str">
            <v>082</v>
          </cell>
        </row>
        <row r="4596">
          <cell r="A4596" t="str">
            <v>L448</v>
          </cell>
          <cell r="B4596" t="str">
            <v>OTROS TRASTORNOS PAPULOESCAMOSOS ESPECIFICADOS</v>
          </cell>
          <cell r="C4596" t="str">
            <v>082</v>
          </cell>
        </row>
        <row r="4597">
          <cell r="A4597" t="str">
            <v>L449</v>
          </cell>
          <cell r="B4597" t="str">
            <v>TRASTORNO PAPULOESCAMOSOS, NO ESPECIFICADO</v>
          </cell>
          <cell r="C4597" t="str">
            <v>082</v>
          </cell>
        </row>
        <row r="4598">
          <cell r="A4598" t="str">
            <v>L50</v>
          </cell>
          <cell r="B4598" t="str">
            <v>URTICARIA</v>
          </cell>
          <cell r="C4598" t="str">
            <v>082</v>
          </cell>
        </row>
        <row r="4599">
          <cell r="A4599" t="str">
            <v>L500</v>
          </cell>
          <cell r="B4599" t="str">
            <v>URTICARIA ALERGICA</v>
          </cell>
          <cell r="C4599" t="str">
            <v>082</v>
          </cell>
        </row>
        <row r="4600">
          <cell r="A4600" t="str">
            <v>L501</v>
          </cell>
          <cell r="B4600" t="str">
            <v>URTICARIA IDIOPATICA</v>
          </cell>
          <cell r="C4600" t="str">
            <v>082</v>
          </cell>
        </row>
        <row r="4601">
          <cell r="A4601" t="str">
            <v>L502</v>
          </cell>
          <cell r="B4601" t="str">
            <v>URTICARIA DEBIDA AL CALOR Y AL FRIO</v>
          </cell>
          <cell r="C4601" t="str">
            <v>082</v>
          </cell>
        </row>
        <row r="4602">
          <cell r="A4602" t="str">
            <v>L503</v>
          </cell>
          <cell r="B4602" t="str">
            <v>URTICARIA DERMATOGRAFICA</v>
          </cell>
          <cell r="C4602" t="str">
            <v>082</v>
          </cell>
        </row>
        <row r="4603">
          <cell r="A4603" t="str">
            <v>L504</v>
          </cell>
          <cell r="B4603" t="str">
            <v>URTICARIA VIBRATORIA</v>
          </cell>
          <cell r="C4603" t="str">
            <v>082</v>
          </cell>
        </row>
        <row r="4604">
          <cell r="A4604" t="str">
            <v>L505</v>
          </cell>
          <cell r="B4604" t="str">
            <v>URTICARIA COLINERGICA</v>
          </cell>
          <cell r="C4604" t="str">
            <v>082</v>
          </cell>
        </row>
        <row r="4605">
          <cell r="A4605" t="str">
            <v>L506</v>
          </cell>
          <cell r="B4605" t="str">
            <v>URTICARIA POR CONTACTO</v>
          </cell>
          <cell r="C4605" t="str">
            <v>082</v>
          </cell>
        </row>
        <row r="4606">
          <cell r="A4606" t="str">
            <v>L508</v>
          </cell>
          <cell r="B4606" t="str">
            <v>OTRAS URTICARIAS</v>
          </cell>
          <cell r="C4606" t="str">
            <v>082</v>
          </cell>
        </row>
        <row r="4607">
          <cell r="A4607" t="str">
            <v>L509</v>
          </cell>
          <cell r="B4607" t="str">
            <v>URTICARIA, NO ESPECIFICADA</v>
          </cell>
          <cell r="C4607" t="str">
            <v>082</v>
          </cell>
        </row>
        <row r="4608">
          <cell r="A4608" t="str">
            <v>L51</v>
          </cell>
          <cell r="B4608" t="str">
            <v>ERITEMA MULTIFORME</v>
          </cell>
          <cell r="C4608" t="str">
            <v>082</v>
          </cell>
        </row>
        <row r="4609">
          <cell r="A4609" t="str">
            <v>L510</v>
          </cell>
          <cell r="B4609" t="str">
            <v>ERITEMA MULTIFORME NO FLICTENULAR</v>
          </cell>
          <cell r="C4609" t="str">
            <v>082</v>
          </cell>
        </row>
        <row r="4610">
          <cell r="A4610" t="str">
            <v>L511</v>
          </cell>
          <cell r="B4610" t="str">
            <v>ERITEMA MULTIFORME FLICTENULAR</v>
          </cell>
          <cell r="C4610" t="str">
            <v>082</v>
          </cell>
        </row>
        <row r="4611">
          <cell r="A4611" t="str">
            <v>L512</v>
          </cell>
          <cell r="B4611" t="str">
            <v>NECROLISIS EPIDERMICA TOXICA (LYELI)</v>
          </cell>
          <cell r="C4611" t="str">
            <v>082</v>
          </cell>
        </row>
        <row r="4612">
          <cell r="A4612" t="str">
            <v>L518</v>
          </cell>
          <cell r="B4612" t="str">
            <v>OTROS ERITEMAS MULTIFORMES</v>
          </cell>
          <cell r="C4612" t="str">
            <v>082</v>
          </cell>
        </row>
        <row r="4613">
          <cell r="A4613" t="str">
            <v>L519</v>
          </cell>
          <cell r="B4613" t="str">
            <v>ERITEMA MULTIFORME, NO ESPECIFICADO</v>
          </cell>
          <cell r="C4613" t="str">
            <v>082</v>
          </cell>
        </row>
        <row r="4614">
          <cell r="A4614" t="str">
            <v>L52</v>
          </cell>
          <cell r="B4614" t="str">
            <v>ERITEMA NUDOSO</v>
          </cell>
          <cell r="C4614" t="str">
            <v>082</v>
          </cell>
        </row>
        <row r="4615">
          <cell r="A4615" t="str">
            <v>L53</v>
          </cell>
          <cell r="B4615" t="str">
            <v>OTRAS AFECCIONES ERITEMATOSAS</v>
          </cell>
          <cell r="C4615" t="str">
            <v>082</v>
          </cell>
        </row>
        <row r="4616">
          <cell r="A4616" t="str">
            <v>L530</v>
          </cell>
          <cell r="B4616" t="str">
            <v>ERITEMA TOXICO</v>
          </cell>
          <cell r="C4616" t="str">
            <v>082</v>
          </cell>
        </row>
        <row r="4617">
          <cell r="A4617" t="str">
            <v>L531</v>
          </cell>
          <cell r="B4617" t="str">
            <v>ERITEMA ANULAR CENTRIFUGO</v>
          </cell>
          <cell r="C4617" t="str">
            <v>082</v>
          </cell>
        </row>
        <row r="4618">
          <cell r="A4618" t="str">
            <v>L532</v>
          </cell>
          <cell r="B4618" t="str">
            <v>ERITEMA MARGINADO</v>
          </cell>
          <cell r="C4618" t="str">
            <v>082</v>
          </cell>
        </row>
        <row r="4619">
          <cell r="A4619" t="str">
            <v>L533</v>
          </cell>
          <cell r="B4619" t="str">
            <v>OTROS ERITEMAS FIGURADOS CRONICOS</v>
          </cell>
          <cell r="C4619" t="str">
            <v>082</v>
          </cell>
        </row>
        <row r="4620">
          <cell r="A4620" t="str">
            <v>L538</v>
          </cell>
          <cell r="B4620" t="str">
            <v>OTRAS AFECCIONES ERITEMATOSAS ESPECIFICADAS</v>
          </cell>
          <cell r="C4620" t="str">
            <v>082</v>
          </cell>
        </row>
        <row r="4621">
          <cell r="A4621" t="str">
            <v>L539</v>
          </cell>
          <cell r="B4621" t="str">
            <v>AFECCION ERITEMATOSA, NO ESPECIFICADA</v>
          </cell>
          <cell r="C4621" t="str">
            <v>082</v>
          </cell>
        </row>
        <row r="4622">
          <cell r="A4622" t="str">
            <v>L55</v>
          </cell>
          <cell r="B4622" t="str">
            <v>QUEMADURA SOLAR</v>
          </cell>
          <cell r="C4622" t="str">
            <v>082</v>
          </cell>
        </row>
        <row r="4623">
          <cell r="A4623" t="str">
            <v>L550</v>
          </cell>
          <cell r="B4623" t="str">
            <v>QUEMADURA SOLAR DE PRIMER GRADO</v>
          </cell>
          <cell r="C4623" t="str">
            <v>082</v>
          </cell>
        </row>
        <row r="4624">
          <cell r="A4624" t="str">
            <v>L551</v>
          </cell>
          <cell r="B4624" t="str">
            <v>QUEMADURA SOLAR DE SEGUNDO GRADO</v>
          </cell>
          <cell r="C4624" t="str">
            <v>082</v>
          </cell>
        </row>
        <row r="4625">
          <cell r="A4625" t="str">
            <v>L552</v>
          </cell>
          <cell r="B4625" t="str">
            <v>QUEMADURA SOLAR DE TERCER GRADO</v>
          </cell>
          <cell r="C4625" t="str">
            <v>082</v>
          </cell>
        </row>
        <row r="4626">
          <cell r="A4626" t="str">
            <v>L558</v>
          </cell>
          <cell r="B4626" t="str">
            <v>OTRAS QUEMADURAS SOLARES</v>
          </cell>
          <cell r="C4626" t="str">
            <v>082</v>
          </cell>
        </row>
        <row r="4627">
          <cell r="A4627" t="str">
            <v>L559</v>
          </cell>
          <cell r="B4627" t="str">
            <v>QUEMADURA SOLAR, NO ESPECIFICADA</v>
          </cell>
          <cell r="C4627" t="str">
            <v>082</v>
          </cell>
        </row>
        <row r="4628">
          <cell r="A4628" t="str">
            <v>L56</v>
          </cell>
          <cell r="B4628" t="str">
            <v>OTROS CAMBIOS AGUDOS DE LA PIEL DEBIDOS A RADIACION ULTRAVIOLETA</v>
          </cell>
          <cell r="C4628" t="str">
            <v>082</v>
          </cell>
        </row>
        <row r="4629">
          <cell r="A4629" t="str">
            <v>L560</v>
          </cell>
          <cell r="B4629" t="str">
            <v>RESPUESTA FOTOTOXICA A DROGAS</v>
          </cell>
          <cell r="C4629" t="str">
            <v>082</v>
          </cell>
        </row>
        <row r="4630">
          <cell r="A4630" t="str">
            <v>L561</v>
          </cell>
          <cell r="B4630" t="str">
            <v>RESPUESTA FOTOALERGICA A DROGAS</v>
          </cell>
          <cell r="C4630" t="str">
            <v>082</v>
          </cell>
        </row>
        <row r="4631">
          <cell r="A4631" t="str">
            <v>L562</v>
          </cell>
          <cell r="B4631" t="str">
            <v>DERMATITIS POR FOTOCONTACTO (DERMATITIS DE BERLOQUE)</v>
          </cell>
          <cell r="C4631" t="str">
            <v>082</v>
          </cell>
        </row>
        <row r="4632">
          <cell r="A4632" t="str">
            <v>L563</v>
          </cell>
          <cell r="B4632" t="str">
            <v>URTICARIA SOLAR</v>
          </cell>
          <cell r="C4632" t="str">
            <v>082</v>
          </cell>
        </row>
        <row r="4633">
          <cell r="A4633" t="str">
            <v>L564</v>
          </cell>
          <cell r="B4633" t="str">
            <v>ERUPCION POLIMORFA A LA LUZ</v>
          </cell>
          <cell r="C4633" t="str">
            <v>082</v>
          </cell>
        </row>
        <row r="4634">
          <cell r="A4634" t="str">
            <v>L568</v>
          </cell>
          <cell r="B4634" t="str">
            <v>OTROS CAMBIOS AGUDOS ESPEC. DE LA PIEL DEBIDOS A RADIACION ULTRAVIOL.</v>
          </cell>
          <cell r="C4634" t="str">
            <v>082</v>
          </cell>
        </row>
        <row r="4635">
          <cell r="A4635" t="str">
            <v>L569</v>
          </cell>
          <cell r="B4635" t="str">
            <v>CAMBIO AGUDO DE LA PIEL DEBIDO A RADIACION ULTRAV. SIN OTRA ESPECIFOC.</v>
          </cell>
          <cell r="C4635" t="str">
            <v>082</v>
          </cell>
        </row>
        <row r="4636">
          <cell r="A4636" t="str">
            <v>L57</v>
          </cell>
          <cell r="B4636" t="str">
            <v>CAMBIOS DE LA PIEL DEBIDOS A EXPOSICION CRONICA A RADIAC. NO IONIZANTE</v>
          </cell>
          <cell r="C4636" t="str">
            <v>082</v>
          </cell>
        </row>
        <row r="4637">
          <cell r="A4637" t="str">
            <v>L570</v>
          </cell>
          <cell r="B4637" t="str">
            <v>QUERATOSIS ACTINICA</v>
          </cell>
          <cell r="C4637" t="str">
            <v>082</v>
          </cell>
        </row>
        <row r="4638">
          <cell r="A4638" t="str">
            <v>L571</v>
          </cell>
          <cell r="B4638" t="str">
            <v>RETICULOIDE ACTINICO</v>
          </cell>
          <cell r="C4638" t="str">
            <v>082</v>
          </cell>
        </row>
        <row r="4639">
          <cell r="A4639" t="str">
            <v>L572</v>
          </cell>
          <cell r="B4639" t="str">
            <v>PIEL ROMBOIDAL DE LA NUCA</v>
          </cell>
          <cell r="C4639" t="str">
            <v>082</v>
          </cell>
        </row>
        <row r="4640">
          <cell r="A4640" t="str">
            <v>L573</v>
          </cell>
          <cell r="B4640" t="str">
            <v>POIQUILODERMIA DE CIVATTE</v>
          </cell>
          <cell r="C4640" t="str">
            <v>082</v>
          </cell>
        </row>
        <row r="4641">
          <cell r="A4641" t="str">
            <v>L574</v>
          </cell>
          <cell r="B4641" t="str">
            <v>PIEL LAXA SENIL</v>
          </cell>
          <cell r="C4641" t="str">
            <v>082</v>
          </cell>
        </row>
        <row r="4642">
          <cell r="A4642" t="str">
            <v>L575</v>
          </cell>
          <cell r="B4642" t="str">
            <v>GRANULOMA ACTINICO</v>
          </cell>
          <cell r="C4642" t="str">
            <v>082</v>
          </cell>
        </row>
        <row r="4643">
          <cell r="A4643" t="str">
            <v>L578</v>
          </cell>
          <cell r="B4643" t="str">
            <v>OTROS CAMBIOS DE LA PIEL DEBIDOS A EXPOSICION CRONICA A RADIAC. NO ION</v>
          </cell>
          <cell r="C4643" t="str">
            <v>082</v>
          </cell>
        </row>
        <row r="4644">
          <cell r="A4644" t="str">
            <v>L579</v>
          </cell>
          <cell r="B4644" t="str">
            <v>CAMBIOS DE LA PIEL DEBIDOS A EXPOS. CRONICA A RADIAC. NO IONIZ. SIN OT</v>
          </cell>
          <cell r="C4644" t="str">
            <v>082</v>
          </cell>
        </row>
        <row r="4645">
          <cell r="A4645" t="str">
            <v>L58</v>
          </cell>
          <cell r="B4645" t="str">
            <v>RADIODERMATITIS</v>
          </cell>
          <cell r="C4645" t="str">
            <v>082</v>
          </cell>
        </row>
        <row r="4646">
          <cell r="A4646" t="str">
            <v>L580</v>
          </cell>
          <cell r="B4646" t="str">
            <v>RADIODERMATITIS AGUDA</v>
          </cell>
          <cell r="C4646" t="str">
            <v>082</v>
          </cell>
        </row>
        <row r="4647">
          <cell r="A4647" t="str">
            <v>L581</v>
          </cell>
          <cell r="B4647" t="str">
            <v>RADIODERMATITIS CRONICA</v>
          </cell>
          <cell r="C4647" t="str">
            <v>082</v>
          </cell>
        </row>
        <row r="4648">
          <cell r="A4648" t="str">
            <v>L589</v>
          </cell>
          <cell r="B4648" t="str">
            <v>RADIODERMATITIS, NO ESPECIFICADA</v>
          </cell>
          <cell r="C4648" t="str">
            <v>082</v>
          </cell>
        </row>
        <row r="4649">
          <cell r="A4649" t="str">
            <v>L59</v>
          </cell>
          <cell r="B4649" t="str">
            <v>OTROS TRASTORNOS DE LA PIEL Y DEL TEJIDO SUBC. RELACIONADOS CON RADIA</v>
          </cell>
          <cell r="C4649" t="str">
            <v>082</v>
          </cell>
        </row>
        <row r="4650">
          <cell r="A4650" t="str">
            <v>L590</v>
          </cell>
          <cell r="B4650" t="str">
            <v>ERITEMA AB IGNE (DERMATITIS AB IGNE)</v>
          </cell>
          <cell r="C4650" t="str">
            <v>082</v>
          </cell>
        </row>
        <row r="4651">
          <cell r="A4651" t="str">
            <v>L598</v>
          </cell>
          <cell r="B4651" t="str">
            <v>OTROS TRASTORNOS ESPECIF. DE LA PIEL Y DEL TEJIDO SUBC. RELAC. CON RAD</v>
          </cell>
          <cell r="C4651" t="str">
            <v>082</v>
          </cell>
        </row>
        <row r="4652">
          <cell r="A4652" t="str">
            <v>L599</v>
          </cell>
          <cell r="B4652" t="str">
            <v>TRASTORNOS NO ESPECIF. DE LA PIEL Y DEL TEJIDO SUBC. RALACION. CON RAD</v>
          </cell>
          <cell r="C4652" t="str">
            <v>082</v>
          </cell>
        </row>
        <row r="4653">
          <cell r="A4653" t="str">
            <v>L60</v>
          </cell>
          <cell r="B4653" t="str">
            <v>TRASTORNOS DE LAS UÑAS</v>
          </cell>
          <cell r="C4653" t="str">
            <v>082</v>
          </cell>
        </row>
        <row r="4654">
          <cell r="A4654" t="str">
            <v>L600</v>
          </cell>
          <cell r="B4654" t="str">
            <v>UÑA ENCARNADA</v>
          </cell>
          <cell r="C4654" t="str">
            <v>082</v>
          </cell>
        </row>
        <row r="4655">
          <cell r="A4655" t="str">
            <v>L601</v>
          </cell>
          <cell r="B4655" t="str">
            <v>ONICOLISIS</v>
          </cell>
          <cell r="C4655" t="str">
            <v>082</v>
          </cell>
        </row>
        <row r="4656">
          <cell r="A4656" t="str">
            <v>L602</v>
          </cell>
          <cell r="B4656" t="str">
            <v>ONICOGRIPOSIS</v>
          </cell>
          <cell r="C4656" t="str">
            <v>082</v>
          </cell>
        </row>
        <row r="4657">
          <cell r="A4657" t="str">
            <v>L603</v>
          </cell>
          <cell r="B4657" t="str">
            <v>DISTROFIA UNGUEAL</v>
          </cell>
          <cell r="C4657" t="str">
            <v>082</v>
          </cell>
        </row>
        <row r="4658">
          <cell r="A4658" t="str">
            <v>L604</v>
          </cell>
          <cell r="B4658" t="str">
            <v>LINEAS DE BEAU</v>
          </cell>
          <cell r="C4658" t="str">
            <v>082</v>
          </cell>
        </row>
        <row r="4659">
          <cell r="A4659" t="str">
            <v>L605</v>
          </cell>
          <cell r="B4659" t="str">
            <v>SINDROME DE LA UÑA AMARILLA</v>
          </cell>
          <cell r="C4659" t="str">
            <v>082</v>
          </cell>
        </row>
        <row r="4660">
          <cell r="A4660" t="str">
            <v>L608</v>
          </cell>
          <cell r="B4660" t="str">
            <v>OTROS TRASTORNOS DE LAS UÑAS</v>
          </cell>
          <cell r="C4660" t="str">
            <v>082</v>
          </cell>
        </row>
        <row r="4661">
          <cell r="A4661" t="str">
            <v>L609</v>
          </cell>
          <cell r="B4661" t="str">
            <v>TRASTORNO DE LA UÑA, NO ESPECIFICADO</v>
          </cell>
          <cell r="C4661" t="str">
            <v>082</v>
          </cell>
        </row>
        <row r="4662">
          <cell r="A4662" t="str">
            <v>L63</v>
          </cell>
          <cell r="B4662" t="str">
            <v>ALOPECIA AREATA</v>
          </cell>
          <cell r="C4662" t="str">
            <v>082</v>
          </cell>
        </row>
        <row r="4663">
          <cell r="A4663" t="str">
            <v>L630</v>
          </cell>
          <cell r="B4663" t="str">
            <v>ALOPECIA (CAPITIS) TOTAL</v>
          </cell>
          <cell r="C4663" t="str">
            <v>082</v>
          </cell>
        </row>
        <row r="4664">
          <cell r="A4664" t="str">
            <v>L631</v>
          </cell>
          <cell r="B4664" t="str">
            <v>ALOPECIA UNIVERSAL</v>
          </cell>
          <cell r="C4664" t="str">
            <v>082</v>
          </cell>
        </row>
        <row r="4665">
          <cell r="A4665" t="str">
            <v>L632</v>
          </cell>
          <cell r="B4665" t="str">
            <v>OFIASIS</v>
          </cell>
          <cell r="C4665" t="str">
            <v>082</v>
          </cell>
        </row>
        <row r="4666">
          <cell r="A4666" t="str">
            <v>L638</v>
          </cell>
          <cell r="B4666" t="str">
            <v>OTRAS ALOPECIAS AREATAS</v>
          </cell>
          <cell r="C4666" t="str">
            <v>082</v>
          </cell>
        </row>
        <row r="4667">
          <cell r="A4667" t="str">
            <v>L639</v>
          </cell>
          <cell r="B4667" t="str">
            <v>ALOPECIA AREATA, NO ESPECIFICADA</v>
          </cell>
          <cell r="C4667" t="str">
            <v>082</v>
          </cell>
        </row>
        <row r="4668">
          <cell r="A4668" t="str">
            <v>L64</v>
          </cell>
          <cell r="B4668" t="str">
            <v>ALOPECIA ANDROGENA</v>
          </cell>
          <cell r="C4668" t="str">
            <v>082</v>
          </cell>
        </row>
        <row r="4669">
          <cell r="A4669" t="str">
            <v>L640</v>
          </cell>
          <cell r="B4669" t="str">
            <v>ALOPECIA ANDROGENA, INDUCIDA POR DROGAS</v>
          </cell>
          <cell r="C4669" t="str">
            <v>082</v>
          </cell>
        </row>
        <row r="4670">
          <cell r="A4670" t="str">
            <v>L648</v>
          </cell>
          <cell r="B4670" t="str">
            <v>OTRAS ALOPECIAS ANDROGENAS</v>
          </cell>
          <cell r="C4670" t="str">
            <v>082</v>
          </cell>
        </row>
        <row r="4671">
          <cell r="A4671" t="str">
            <v>L649</v>
          </cell>
          <cell r="B4671" t="str">
            <v>ALOPECIA ANDROGENA, NO ESPECIFICADA</v>
          </cell>
          <cell r="C4671" t="str">
            <v>082</v>
          </cell>
        </row>
        <row r="4672">
          <cell r="A4672" t="str">
            <v>L65</v>
          </cell>
          <cell r="B4672" t="str">
            <v>OTRA PERDIDA NO CICATRICIAL DEL PELO</v>
          </cell>
          <cell r="C4672" t="str">
            <v>082</v>
          </cell>
        </row>
        <row r="4673">
          <cell r="A4673" t="str">
            <v>L650</v>
          </cell>
          <cell r="B4673" t="str">
            <v>PERDIDA CAPILAR TELOGENA</v>
          </cell>
          <cell r="C4673" t="str">
            <v>082</v>
          </cell>
        </row>
        <row r="4674">
          <cell r="A4674" t="str">
            <v>L651</v>
          </cell>
          <cell r="B4674" t="str">
            <v>PERDIDA CAPILAR ANAGENA</v>
          </cell>
          <cell r="C4674" t="str">
            <v>082</v>
          </cell>
        </row>
        <row r="4675">
          <cell r="A4675" t="str">
            <v>L652</v>
          </cell>
          <cell r="B4675" t="str">
            <v>ALOPECIA MUCINOSA</v>
          </cell>
          <cell r="C4675" t="str">
            <v>082</v>
          </cell>
        </row>
        <row r="4676">
          <cell r="A4676" t="str">
            <v>L658</v>
          </cell>
          <cell r="B4676" t="str">
            <v>OTRAS PERDIDAS ESPECIFICADAS NO CICATRICIALES DEL PELO</v>
          </cell>
          <cell r="C4676" t="str">
            <v>082</v>
          </cell>
        </row>
        <row r="4677">
          <cell r="A4677" t="str">
            <v>L659</v>
          </cell>
          <cell r="B4677" t="str">
            <v>PERDIDA NO CICATRICIAL DEL PELO, SIN OTRA ESPECIFICACION</v>
          </cell>
          <cell r="C4677" t="str">
            <v>082</v>
          </cell>
        </row>
        <row r="4678">
          <cell r="A4678" t="str">
            <v>L66</v>
          </cell>
          <cell r="B4678" t="str">
            <v>ALOPECIA CICATRICIAL (PERDIDA CICATRICIAL DEL PELO)</v>
          </cell>
          <cell r="C4678" t="str">
            <v>082</v>
          </cell>
        </row>
        <row r="4679">
          <cell r="A4679" t="str">
            <v>L660</v>
          </cell>
          <cell r="B4679" t="str">
            <v>SEUDOPELADA</v>
          </cell>
          <cell r="C4679" t="str">
            <v>082</v>
          </cell>
        </row>
        <row r="4680">
          <cell r="A4680" t="str">
            <v>L661</v>
          </cell>
          <cell r="B4680" t="str">
            <v>LIQUEN PLANO PILARIS</v>
          </cell>
          <cell r="C4680" t="str">
            <v>082</v>
          </cell>
        </row>
        <row r="4681">
          <cell r="A4681" t="str">
            <v>L662</v>
          </cell>
          <cell r="B4681" t="str">
            <v>FOLICULITIS DECALVANTE</v>
          </cell>
          <cell r="C4681" t="str">
            <v>082</v>
          </cell>
        </row>
        <row r="4682">
          <cell r="A4682" t="str">
            <v>L663</v>
          </cell>
          <cell r="B4682" t="str">
            <v>PERIFOLICULITIS CAPITIS ABSCEDENS</v>
          </cell>
          <cell r="C4682" t="str">
            <v>082</v>
          </cell>
        </row>
        <row r="4683">
          <cell r="A4683" t="str">
            <v>L664</v>
          </cell>
          <cell r="B4683" t="str">
            <v>FOLICULITIS ULERITEMATOSA RETICULADA</v>
          </cell>
          <cell r="C4683" t="str">
            <v>082</v>
          </cell>
        </row>
        <row r="4684">
          <cell r="A4684" t="str">
            <v>L668</v>
          </cell>
          <cell r="B4684" t="str">
            <v>OTRAS ALOPECIAS CICATRICIALES</v>
          </cell>
          <cell r="C4684" t="str">
            <v>082</v>
          </cell>
        </row>
        <row r="4685">
          <cell r="A4685" t="str">
            <v>L669</v>
          </cell>
          <cell r="B4685" t="str">
            <v>ALOPECIA CICATRICIAL, NO ESPECIFICADA</v>
          </cell>
          <cell r="C4685" t="str">
            <v>082</v>
          </cell>
        </row>
        <row r="4686">
          <cell r="A4686" t="str">
            <v>L67</v>
          </cell>
          <cell r="B4686" t="str">
            <v>ANORMALIDADES DEL TALLO Y DEL COLOR DEL PELO</v>
          </cell>
          <cell r="C4686" t="str">
            <v>082</v>
          </cell>
        </row>
        <row r="4687">
          <cell r="A4687" t="str">
            <v>L670</v>
          </cell>
          <cell r="B4687" t="str">
            <v>TRICORREXIS NUDOSA</v>
          </cell>
          <cell r="C4687" t="str">
            <v>082</v>
          </cell>
        </row>
        <row r="4688">
          <cell r="A4688" t="str">
            <v>L671</v>
          </cell>
          <cell r="B4688" t="str">
            <v>VARIACION DEL COLOR DEL PELO</v>
          </cell>
          <cell r="C4688" t="str">
            <v>082</v>
          </cell>
        </row>
        <row r="4689">
          <cell r="A4689" t="str">
            <v>L678</v>
          </cell>
          <cell r="B4689" t="str">
            <v>OTRAS ANORMALIDADES DEL TALLO Y DEL COLOR DEL PELO</v>
          </cell>
          <cell r="C4689" t="str">
            <v>082</v>
          </cell>
        </row>
        <row r="4690">
          <cell r="A4690" t="str">
            <v>L679</v>
          </cell>
          <cell r="B4690" t="str">
            <v>ANORMALIDAD NO ESPECIFICADA DEL TALLO Y DEL COLOR DEL PELO</v>
          </cell>
          <cell r="C4690" t="str">
            <v>082</v>
          </cell>
        </row>
        <row r="4691">
          <cell r="A4691" t="str">
            <v>L68</v>
          </cell>
          <cell r="B4691" t="str">
            <v>HIPERTRICOSIS</v>
          </cell>
          <cell r="C4691" t="str">
            <v>082</v>
          </cell>
        </row>
        <row r="4692">
          <cell r="A4692" t="str">
            <v>L680</v>
          </cell>
          <cell r="B4692" t="str">
            <v>HIRSUTISMO</v>
          </cell>
          <cell r="C4692" t="str">
            <v>082</v>
          </cell>
        </row>
        <row r="4693">
          <cell r="A4693" t="str">
            <v>L681</v>
          </cell>
          <cell r="B4693" t="str">
            <v>HIPERTRICOSIS LANUGINOSA ADQUIRIDA</v>
          </cell>
          <cell r="C4693" t="str">
            <v>082</v>
          </cell>
        </row>
        <row r="4694">
          <cell r="A4694" t="str">
            <v>L682</v>
          </cell>
          <cell r="B4694" t="str">
            <v>HIPERTRICOSIS LOCALIZADA</v>
          </cell>
          <cell r="C4694" t="str">
            <v>082</v>
          </cell>
        </row>
        <row r="4695">
          <cell r="A4695" t="str">
            <v>L683</v>
          </cell>
          <cell r="B4695" t="str">
            <v>POLITRIQUIA</v>
          </cell>
          <cell r="C4695" t="str">
            <v>082</v>
          </cell>
        </row>
        <row r="4696">
          <cell r="A4696" t="str">
            <v>L688</v>
          </cell>
          <cell r="B4696" t="str">
            <v>OTRAS HIPERTRICOSIS</v>
          </cell>
          <cell r="C4696" t="str">
            <v>082</v>
          </cell>
        </row>
        <row r="4697">
          <cell r="A4697" t="str">
            <v>L689</v>
          </cell>
          <cell r="B4697" t="str">
            <v>HIPERTRICOSIS, NO ESPECIFICADA</v>
          </cell>
          <cell r="C4697" t="str">
            <v>082</v>
          </cell>
        </row>
        <row r="4698">
          <cell r="A4698" t="str">
            <v>L70</v>
          </cell>
          <cell r="B4698" t="str">
            <v>ACNE</v>
          </cell>
          <cell r="C4698" t="str">
            <v>082</v>
          </cell>
        </row>
        <row r="4699">
          <cell r="A4699" t="str">
            <v>L700</v>
          </cell>
          <cell r="B4699" t="str">
            <v>ACNE VULGAR</v>
          </cell>
          <cell r="C4699" t="str">
            <v>082</v>
          </cell>
        </row>
        <row r="4700">
          <cell r="A4700" t="str">
            <v>L701</v>
          </cell>
          <cell r="B4700" t="str">
            <v>ACNE CONGLOBADO</v>
          </cell>
          <cell r="C4700" t="str">
            <v>082</v>
          </cell>
        </row>
        <row r="4701">
          <cell r="A4701" t="str">
            <v>L702</v>
          </cell>
          <cell r="B4701" t="str">
            <v>ACNE VARIOLIFORME</v>
          </cell>
          <cell r="C4701" t="str">
            <v>082</v>
          </cell>
        </row>
        <row r="4702">
          <cell r="A4702" t="str">
            <v>L703</v>
          </cell>
          <cell r="B4702" t="str">
            <v>ACNE TROPICAL</v>
          </cell>
          <cell r="C4702" t="str">
            <v>082</v>
          </cell>
        </row>
        <row r="4703">
          <cell r="A4703" t="str">
            <v>L704</v>
          </cell>
          <cell r="B4703" t="str">
            <v>ACNE INFANTIL</v>
          </cell>
          <cell r="C4703" t="str">
            <v>082</v>
          </cell>
        </row>
        <row r="4704">
          <cell r="A4704" t="str">
            <v>L705</v>
          </cell>
          <cell r="B4704" t="str">
            <v>ACNE EXORIADO DE LA MUJER JOVEN</v>
          </cell>
          <cell r="C4704" t="str">
            <v>082</v>
          </cell>
        </row>
        <row r="4705">
          <cell r="A4705" t="str">
            <v>L708</v>
          </cell>
          <cell r="B4705" t="str">
            <v>OTROS ACNES</v>
          </cell>
          <cell r="C4705" t="str">
            <v>082</v>
          </cell>
        </row>
        <row r="4706">
          <cell r="A4706" t="str">
            <v>L709</v>
          </cell>
          <cell r="B4706" t="str">
            <v>ACNE, NO ESPECIFICADO</v>
          </cell>
          <cell r="C4706" t="str">
            <v>082</v>
          </cell>
        </row>
        <row r="4707">
          <cell r="A4707" t="str">
            <v>L71</v>
          </cell>
          <cell r="B4707" t="str">
            <v>ROSACEA</v>
          </cell>
          <cell r="C4707" t="str">
            <v>082</v>
          </cell>
        </row>
        <row r="4708">
          <cell r="A4708" t="str">
            <v>L710</v>
          </cell>
          <cell r="B4708" t="str">
            <v>DERMATITIS PERIBUCAL</v>
          </cell>
          <cell r="C4708" t="str">
            <v>082</v>
          </cell>
        </row>
        <row r="4709">
          <cell r="A4709" t="str">
            <v>L711</v>
          </cell>
          <cell r="B4709" t="str">
            <v>RINOFIMA</v>
          </cell>
          <cell r="C4709" t="str">
            <v>082</v>
          </cell>
        </row>
        <row r="4710">
          <cell r="A4710" t="str">
            <v>L718</v>
          </cell>
          <cell r="B4710" t="str">
            <v>OTRAS ROSACEAS</v>
          </cell>
          <cell r="C4710" t="str">
            <v>082</v>
          </cell>
        </row>
        <row r="4711">
          <cell r="A4711" t="str">
            <v>L719</v>
          </cell>
          <cell r="B4711" t="str">
            <v>ROSACEA, NO ESPECIFICADA</v>
          </cell>
          <cell r="C4711" t="str">
            <v>082</v>
          </cell>
        </row>
        <row r="4712">
          <cell r="A4712" t="str">
            <v>L72</v>
          </cell>
          <cell r="B4712" t="str">
            <v>QUISTE FOLICULAR DE LA PIEL Y DEL TEJIDO SUBCUTANEO</v>
          </cell>
          <cell r="C4712" t="str">
            <v>082</v>
          </cell>
        </row>
        <row r="4713">
          <cell r="A4713" t="str">
            <v>L720</v>
          </cell>
          <cell r="B4713" t="str">
            <v>QUISTE EPIDERMICO</v>
          </cell>
          <cell r="C4713" t="str">
            <v>082</v>
          </cell>
        </row>
        <row r="4714">
          <cell r="A4714" t="str">
            <v>L721</v>
          </cell>
          <cell r="B4714" t="str">
            <v>QUISTE TRICODERMICO</v>
          </cell>
          <cell r="C4714" t="str">
            <v>082</v>
          </cell>
        </row>
        <row r="4715">
          <cell r="A4715" t="str">
            <v>L722</v>
          </cell>
          <cell r="B4715" t="str">
            <v>ESTEATOCISTOMA MULTIPLE</v>
          </cell>
          <cell r="C4715" t="str">
            <v>082</v>
          </cell>
        </row>
        <row r="4716">
          <cell r="A4716" t="str">
            <v>L728</v>
          </cell>
          <cell r="B4716" t="str">
            <v>OTROS QUISTES FOLICULARES DE LA PIEL Y DEL TEJIDO SUBCUTANEO</v>
          </cell>
          <cell r="C4716" t="str">
            <v>082</v>
          </cell>
        </row>
        <row r="4717">
          <cell r="A4717" t="str">
            <v>L729</v>
          </cell>
          <cell r="B4717" t="str">
            <v>QUISTE FOLICULAR DE LA PIEL Y DEL TEJIDO SUBCUT. SIN OTRA ESPECIFICAC.</v>
          </cell>
          <cell r="C4717" t="str">
            <v>082</v>
          </cell>
        </row>
        <row r="4718">
          <cell r="A4718" t="str">
            <v>L73</v>
          </cell>
          <cell r="B4718" t="str">
            <v>OTROS TRASTORNOS FOLICULARES</v>
          </cell>
          <cell r="C4718" t="str">
            <v>082</v>
          </cell>
        </row>
        <row r="4719">
          <cell r="A4719" t="str">
            <v>L730</v>
          </cell>
          <cell r="B4719" t="str">
            <v>ACNE QUELOIDE</v>
          </cell>
          <cell r="C4719" t="str">
            <v>082</v>
          </cell>
        </row>
        <row r="4720">
          <cell r="A4720" t="str">
            <v>L731</v>
          </cell>
          <cell r="B4720" t="str">
            <v>SEUDOFOLICULITIS DE LA BARBA</v>
          </cell>
          <cell r="C4720" t="str">
            <v>082</v>
          </cell>
        </row>
        <row r="4721">
          <cell r="A4721" t="str">
            <v>L732</v>
          </cell>
          <cell r="B4721" t="str">
            <v>HIDRADENITIS SUPURATIVA</v>
          </cell>
          <cell r="C4721" t="str">
            <v>082</v>
          </cell>
        </row>
        <row r="4722">
          <cell r="A4722" t="str">
            <v>L738</v>
          </cell>
          <cell r="B4722" t="str">
            <v>OTROS TRASTORNOS FOLICULARES ESPECIFICADOS</v>
          </cell>
          <cell r="C4722" t="str">
            <v>082</v>
          </cell>
        </row>
        <row r="4723">
          <cell r="A4723" t="str">
            <v>L739</v>
          </cell>
          <cell r="B4723" t="str">
            <v>TRASTORNO FOLICULAR, NO ESPECIFICADO</v>
          </cell>
          <cell r="C4723" t="str">
            <v>082</v>
          </cell>
        </row>
        <row r="4724">
          <cell r="A4724" t="str">
            <v>L74</v>
          </cell>
          <cell r="B4724" t="str">
            <v>TRASTORNOS SUDORIPAROS ECRINOS</v>
          </cell>
          <cell r="C4724" t="str">
            <v>082</v>
          </cell>
        </row>
        <row r="4725">
          <cell r="A4725" t="str">
            <v>L740</v>
          </cell>
          <cell r="B4725" t="str">
            <v>MILIARIA RUBRA</v>
          </cell>
          <cell r="C4725" t="str">
            <v>082</v>
          </cell>
        </row>
        <row r="4726">
          <cell r="A4726" t="str">
            <v>L741</v>
          </cell>
          <cell r="B4726" t="str">
            <v>MILIARIA CRISTALINA</v>
          </cell>
          <cell r="C4726" t="str">
            <v>082</v>
          </cell>
        </row>
        <row r="4727">
          <cell r="A4727" t="str">
            <v>L742</v>
          </cell>
          <cell r="B4727" t="str">
            <v>MILIARIA PROFUNDA</v>
          </cell>
          <cell r="C4727" t="str">
            <v>082</v>
          </cell>
        </row>
        <row r="4728">
          <cell r="A4728" t="str">
            <v>L743</v>
          </cell>
          <cell r="B4728" t="str">
            <v>MILIARIA, NO ESPECIFICADA</v>
          </cell>
          <cell r="C4728" t="str">
            <v>082</v>
          </cell>
        </row>
        <row r="4729">
          <cell r="A4729" t="str">
            <v>L744</v>
          </cell>
          <cell r="B4729" t="str">
            <v>ANHIDROSIS</v>
          </cell>
          <cell r="C4729" t="str">
            <v>082</v>
          </cell>
        </row>
        <row r="4730">
          <cell r="A4730" t="str">
            <v>L748</v>
          </cell>
          <cell r="B4730" t="str">
            <v>OTROS TRASTORNOS SUDORIPAROS ECRINOS</v>
          </cell>
          <cell r="C4730" t="str">
            <v>082</v>
          </cell>
        </row>
        <row r="4731">
          <cell r="A4731" t="str">
            <v>L749</v>
          </cell>
          <cell r="B4731" t="str">
            <v>TRASTORNO SUDORIPARO ECRINO, NO ESPECIFICADO</v>
          </cell>
          <cell r="C4731" t="str">
            <v>082</v>
          </cell>
        </row>
        <row r="4732">
          <cell r="A4732" t="str">
            <v>L75</v>
          </cell>
          <cell r="B4732" t="str">
            <v>TRASTORNOS SUDORIPAROS APOCRINOS</v>
          </cell>
          <cell r="C4732" t="str">
            <v>082</v>
          </cell>
        </row>
        <row r="4733">
          <cell r="A4733" t="str">
            <v>L750</v>
          </cell>
          <cell r="B4733" t="str">
            <v>BROMHIDROSIS</v>
          </cell>
          <cell r="C4733" t="str">
            <v>082</v>
          </cell>
        </row>
        <row r="4734">
          <cell r="A4734" t="str">
            <v>L751</v>
          </cell>
          <cell r="B4734" t="str">
            <v>CROMHIDROSIS</v>
          </cell>
          <cell r="C4734" t="str">
            <v>082</v>
          </cell>
        </row>
        <row r="4735">
          <cell r="A4735" t="str">
            <v>L752</v>
          </cell>
          <cell r="B4735" t="str">
            <v>MILIARIA APOCRINA</v>
          </cell>
          <cell r="C4735" t="str">
            <v>082</v>
          </cell>
        </row>
        <row r="4736">
          <cell r="A4736" t="str">
            <v>L758</v>
          </cell>
          <cell r="B4736" t="str">
            <v>OTROS TRASTORNOS SUDORIPAROS APOCRINOS</v>
          </cell>
          <cell r="C4736" t="str">
            <v>082</v>
          </cell>
        </row>
        <row r="4737">
          <cell r="A4737" t="str">
            <v>L759</v>
          </cell>
          <cell r="B4737" t="str">
            <v>TRASTORNO SUDORIPARO APOCRINO, NO ESPECIFICADO</v>
          </cell>
          <cell r="C4737" t="str">
            <v>082</v>
          </cell>
        </row>
        <row r="4738">
          <cell r="A4738" t="str">
            <v>L80</v>
          </cell>
          <cell r="B4738" t="str">
            <v>VITILIGO</v>
          </cell>
          <cell r="C4738" t="str">
            <v>082</v>
          </cell>
        </row>
        <row r="4739">
          <cell r="A4739" t="str">
            <v>L81</v>
          </cell>
          <cell r="B4739" t="str">
            <v>OTROS TRASTORNOS DE LA PIGMENTACION</v>
          </cell>
          <cell r="C4739" t="str">
            <v>082</v>
          </cell>
        </row>
        <row r="4740">
          <cell r="A4740" t="str">
            <v>L810</v>
          </cell>
          <cell r="B4740" t="str">
            <v>HIPERPIGMENTACION POSTINFLAMATORIA</v>
          </cell>
          <cell r="C4740" t="str">
            <v>082</v>
          </cell>
        </row>
        <row r="4741">
          <cell r="A4741" t="str">
            <v>L811</v>
          </cell>
          <cell r="B4741" t="str">
            <v>CLOASMA</v>
          </cell>
          <cell r="C4741" t="str">
            <v>082</v>
          </cell>
        </row>
        <row r="4742">
          <cell r="A4742" t="str">
            <v>L812</v>
          </cell>
          <cell r="B4742" t="str">
            <v>EFELIDE</v>
          </cell>
          <cell r="C4742" t="str">
            <v>082</v>
          </cell>
        </row>
        <row r="4743">
          <cell r="A4743" t="str">
            <v>L813</v>
          </cell>
          <cell r="B4743" t="str">
            <v>MANCHAS CAFE CON LECHE</v>
          </cell>
          <cell r="C4743" t="str">
            <v>082</v>
          </cell>
        </row>
        <row r="4744">
          <cell r="A4744" t="str">
            <v>L814</v>
          </cell>
          <cell r="B4744" t="str">
            <v>OTROS TIPOS DE HIPERPIGMENTACION MELANODERMICA</v>
          </cell>
          <cell r="C4744" t="str">
            <v>082</v>
          </cell>
        </row>
        <row r="4745">
          <cell r="A4745" t="str">
            <v>L815</v>
          </cell>
          <cell r="B4745" t="str">
            <v>LEUCODERMIA, NO CLASIFICADA EN OTRA PARTE</v>
          </cell>
          <cell r="C4745" t="str">
            <v>082</v>
          </cell>
        </row>
        <row r="4746">
          <cell r="A4746" t="str">
            <v>L816</v>
          </cell>
          <cell r="B4746" t="str">
            <v>OTROS TRASTORNOS DE DISMINUCION DE LA FORMACION DE LA MELANINA</v>
          </cell>
          <cell r="C4746" t="str">
            <v>082</v>
          </cell>
        </row>
        <row r="4747">
          <cell r="A4747" t="str">
            <v>L817</v>
          </cell>
          <cell r="B4747" t="str">
            <v>DERMATOSIS PURPURICA PIGMENTADA</v>
          </cell>
          <cell r="C4747" t="str">
            <v>082</v>
          </cell>
        </row>
        <row r="4748">
          <cell r="A4748" t="str">
            <v>L818</v>
          </cell>
          <cell r="B4748" t="str">
            <v>OTROS TRASTORNOS ESPECIFICADOS DE LA PIGMENTACION</v>
          </cell>
          <cell r="C4748" t="str">
            <v>082</v>
          </cell>
        </row>
        <row r="4749">
          <cell r="A4749" t="str">
            <v>L819</v>
          </cell>
          <cell r="B4749" t="str">
            <v>TRASTORNO DE LA PIGMENTACION, NO ESPECIFICADO</v>
          </cell>
          <cell r="C4749" t="str">
            <v>082</v>
          </cell>
        </row>
        <row r="4750">
          <cell r="A4750" t="str">
            <v>L82</v>
          </cell>
          <cell r="B4750" t="str">
            <v>QUERATOSIS SEBORREICA</v>
          </cell>
          <cell r="C4750" t="str">
            <v>082</v>
          </cell>
        </row>
        <row r="4751">
          <cell r="A4751" t="str">
            <v>L83</v>
          </cell>
          <cell r="B4751" t="str">
            <v>ACANTOSIS NIGRICANS</v>
          </cell>
          <cell r="C4751" t="str">
            <v>082</v>
          </cell>
        </row>
        <row r="4752">
          <cell r="A4752" t="str">
            <v>L84</v>
          </cell>
          <cell r="B4752" t="str">
            <v>CALLOS Y CALLOSIDADES</v>
          </cell>
          <cell r="C4752" t="str">
            <v>082</v>
          </cell>
        </row>
        <row r="4753">
          <cell r="A4753" t="str">
            <v>L85</v>
          </cell>
          <cell r="B4753" t="str">
            <v>OTROS TIPOS DE ENGROSAMIENTO EPIDERMICO</v>
          </cell>
          <cell r="C4753" t="str">
            <v>082</v>
          </cell>
        </row>
        <row r="4754">
          <cell r="A4754" t="str">
            <v>L850</v>
          </cell>
          <cell r="B4754" t="str">
            <v>ICTIOSIS ADQUIRIDA</v>
          </cell>
          <cell r="C4754" t="str">
            <v>082</v>
          </cell>
        </row>
        <row r="4755">
          <cell r="A4755" t="str">
            <v>L851</v>
          </cell>
          <cell r="B4755" t="str">
            <v>QUERATOSIS (QUERATODERMIA) PALMAR Y PLANTAR ADQUIRIDA</v>
          </cell>
          <cell r="C4755" t="str">
            <v>082</v>
          </cell>
        </row>
        <row r="4756">
          <cell r="A4756" t="str">
            <v>L852</v>
          </cell>
          <cell r="B4756" t="str">
            <v>QUERATOSIS PUNCTATA (PALMAR Y PLANTAR)</v>
          </cell>
          <cell r="C4756" t="str">
            <v>082</v>
          </cell>
        </row>
        <row r="4757">
          <cell r="A4757" t="str">
            <v>L853</v>
          </cell>
          <cell r="B4757" t="str">
            <v>XEROSIS DEL CUTIS</v>
          </cell>
          <cell r="C4757" t="str">
            <v>082</v>
          </cell>
        </row>
        <row r="4758">
          <cell r="A4758" t="str">
            <v>L858</v>
          </cell>
          <cell r="B4758" t="str">
            <v>OTROS ENGROSAMIENTOS EPIDERMICOS ESPECIFICADOS</v>
          </cell>
          <cell r="C4758" t="str">
            <v>082</v>
          </cell>
        </row>
        <row r="4759">
          <cell r="A4759" t="str">
            <v>L859</v>
          </cell>
          <cell r="B4759" t="str">
            <v>ENGROSAMIENTO EPIDERMICO, NO ESPECIFICADO</v>
          </cell>
          <cell r="C4759" t="str">
            <v>082</v>
          </cell>
        </row>
        <row r="4760">
          <cell r="A4760" t="str">
            <v>L87</v>
          </cell>
          <cell r="B4760" t="str">
            <v>TRASTORNOS DE LA ELIMINACION TRANSEPIDERMICA</v>
          </cell>
          <cell r="C4760" t="str">
            <v>082</v>
          </cell>
        </row>
        <row r="4761">
          <cell r="A4761" t="str">
            <v>L870</v>
          </cell>
          <cell r="B4761" t="str">
            <v>QUERATOSIS FOLICULAR Y PARAFOLICULAR PENETRANTE DEL CUTIS</v>
          </cell>
          <cell r="C4761" t="str">
            <v>082</v>
          </cell>
        </row>
        <row r="4762">
          <cell r="A4762" t="str">
            <v>L871</v>
          </cell>
          <cell r="B4762" t="str">
            <v>COLAGENOSIS PERFORANTE REACTIVA</v>
          </cell>
          <cell r="C4762" t="str">
            <v>082</v>
          </cell>
        </row>
        <row r="4763">
          <cell r="A4763" t="str">
            <v>L872</v>
          </cell>
          <cell r="B4763" t="str">
            <v>ELASTOSIS SERPIGINOSA PERFORANTE</v>
          </cell>
          <cell r="C4763" t="str">
            <v>082</v>
          </cell>
        </row>
        <row r="4764">
          <cell r="A4764" t="str">
            <v>L878</v>
          </cell>
          <cell r="B4764" t="str">
            <v>OTROS TRASTORNOS DE LA ELIMINACION TRANSEPIDERMICA</v>
          </cell>
          <cell r="C4764" t="str">
            <v>082</v>
          </cell>
        </row>
        <row r="4765">
          <cell r="A4765" t="str">
            <v>L879</v>
          </cell>
          <cell r="B4765" t="str">
            <v>TRASTORNO DE LA ELIMINACION TRANSEPIDERMICA, NO ESPECIFICADO</v>
          </cell>
          <cell r="C4765" t="str">
            <v>082</v>
          </cell>
        </row>
        <row r="4766">
          <cell r="A4766" t="str">
            <v>L88</v>
          </cell>
          <cell r="B4766" t="str">
            <v>PIODERMA GANGRENOSO</v>
          </cell>
          <cell r="C4766" t="str">
            <v>082</v>
          </cell>
        </row>
        <row r="4767">
          <cell r="A4767" t="str">
            <v>L89X</v>
          </cell>
          <cell r="B4767" t="str">
            <v>ULCERA DE DECUBITO</v>
          </cell>
          <cell r="C4767" t="str">
            <v>082</v>
          </cell>
        </row>
        <row r="4768">
          <cell r="A4768" t="str">
            <v>L90</v>
          </cell>
          <cell r="B4768" t="str">
            <v>TRASTORNOS ATROFICOS DE LA PIEL</v>
          </cell>
          <cell r="C4768" t="str">
            <v>082</v>
          </cell>
        </row>
        <row r="4769">
          <cell r="A4769" t="str">
            <v>L900</v>
          </cell>
          <cell r="B4769" t="str">
            <v>LIQUEN ESCLEROSO Y ATROFICO</v>
          </cell>
          <cell r="C4769" t="str">
            <v>082</v>
          </cell>
        </row>
        <row r="4770">
          <cell r="A4770" t="str">
            <v>L901</v>
          </cell>
          <cell r="B4770" t="str">
            <v>ANETODERMIA DE SCHWENINGER-BUZZI</v>
          </cell>
          <cell r="C4770" t="str">
            <v>082</v>
          </cell>
        </row>
        <row r="4771">
          <cell r="A4771" t="str">
            <v>L902</v>
          </cell>
          <cell r="B4771" t="str">
            <v>ANETODERMIA DE JADASSOHN-PELLIZZARI</v>
          </cell>
          <cell r="C4771" t="str">
            <v>082</v>
          </cell>
        </row>
        <row r="4772">
          <cell r="A4772" t="str">
            <v>L903</v>
          </cell>
          <cell r="B4772" t="str">
            <v>ATROFODERMA DE PASINI Y PIERINI</v>
          </cell>
          <cell r="C4772" t="str">
            <v>082</v>
          </cell>
        </row>
        <row r="4773">
          <cell r="A4773" t="str">
            <v>L904</v>
          </cell>
          <cell r="B4773" t="str">
            <v>ACRODERMATITIS CRONICA ATROFICA</v>
          </cell>
          <cell r="C4773" t="str">
            <v>082</v>
          </cell>
        </row>
        <row r="4774">
          <cell r="A4774" t="str">
            <v>L905</v>
          </cell>
          <cell r="B4774" t="str">
            <v>FIBROSIS Y AFECCIONES CICATRICIALES DE LA PIEL</v>
          </cell>
          <cell r="C4774" t="str">
            <v>082</v>
          </cell>
        </row>
        <row r="4775">
          <cell r="A4775" t="str">
            <v>L906</v>
          </cell>
          <cell r="B4775" t="str">
            <v>ESTRIAS ATROFICAS</v>
          </cell>
          <cell r="C4775" t="str">
            <v>082</v>
          </cell>
        </row>
        <row r="4776">
          <cell r="A4776" t="str">
            <v>L908</v>
          </cell>
          <cell r="B4776" t="str">
            <v>OTROS TRASTORNOS ATROFICOS DE LA PIEL</v>
          </cell>
          <cell r="C4776" t="str">
            <v>082</v>
          </cell>
        </row>
        <row r="4777">
          <cell r="A4777" t="str">
            <v>L909</v>
          </cell>
          <cell r="B4777" t="str">
            <v>TRASTORNO ATROFICO DE LA PIEL, NO ESPECIFICADO</v>
          </cell>
          <cell r="C4777" t="str">
            <v>082</v>
          </cell>
        </row>
        <row r="4778">
          <cell r="A4778" t="str">
            <v>L91</v>
          </cell>
          <cell r="B4778" t="str">
            <v>TRASTORNOS HIPERTROFICOS DE LA PIEL</v>
          </cell>
          <cell r="C4778" t="str">
            <v>082</v>
          </cell>
        </row>
        <row r="4779">
          <cell r="A4779" t="str">
            <v>L910</v>
          </cell>
          <cell r="B4779" t="str">
            <v>CICATRIZ QUELOIDE</v>
          </cell>
          <cell r="C4779" t="str">
            <v>082</v>
          </cell>
        </row>
        <row r="4780">
          <cell r="A4780" t="str">
            <v>L918</v>
          </cell>
          <cell r="B4780" t="str">
            <v>OTROS TRASTORNOS HIPERTROFICOS DE LA PIEL</v>
          </cell>
          <cell r="C4780" t="str">
            <v>082</v>
          </cell>
        </row>
        <row r="4781">
          <cell r="A4781" t="str">
            <v>L919</v>
          </cell>
          <cell r="B4781" t="str">
            <v>TRASTORNO HIPERTROFICO DE LA PIEL, NO ESPECIFICADO</v>
          </cell>
          <cell r="C4781" t="str">
            <v>082</v>
          </cell>
        </row>
        <row r="4782">
          <cell r="A4782" t="str">
            <v>L92</v>
          </cell>
          <cell r="B4782" t="str">
            <v>TRASTORNOS GRANULOMATOSOS DE LA PIEL Y DEL TEJIDO SUBCUTANEO</v>
          </cell>
          <cell r="C4782" t="str">
            <v>082</v>
          </cell>
        </row>
        <row r="4783">
          <cell r="A4783" t="str">
            <v>L920</v>
          </cell>
          <cell r="B4783" t="str">
            <v>GRANULOMA ANULAR</v>
          </cell>
          <cell r="C4783" t="str">
            <v>082</v>
          </cell>
        </row>
        <row r="4784">
          <cell r="A4784" t="str">
            <v>L921</v>
          </cell>
          <cell r="B4784" t="str">
            <v>NECROBIOSIS LIPIDICA, NO CLASIFICADA EN OTRA PARTE</v>
          </cell>
          <cell r="C4784" t="str">
            <v>082</v>
          </cell>
        </row>
        <row r="4785">
          <cell r="A4785" t="str">
            <v>L922</v>
          </cell>
          <cell r="B4785" t="str">
            <v>GRANULOMA FACIAL (GRANULOMA EOSINOFILO DE LA PIEL)</v>
          </cell>
          <cell r="C4785" t="str">
            <v>082</v>
          </cell>
        </row>
        <row r="4786">
          <cell r="A4786" t="str">
            <v>L923</v>
          </cell>
          <cell r="B4786" t="str">
            <v>GRANULOMA POR CUERPO EXTRAÑO EN LA PIEL Y EN EL TEJIDO SUBCUTANEO</v>
          </cell>
          <cell r="C4786" t="str">
            <v>082</v>
          </cell>
        </row>
        <row r="4787">
          <cell r="A4787" t="str">
            <v>L928</v>
          </cell>
          <cell r="B4787" t="str">
            <v>OTROS TRASTORNOS GRANULOMATOSOS DE LA PIEL Y DEL TEJIDO SUBCUTANEO</v>
          </cell>
          <cell r="C4787" t="str">
            <v>082</v>
          </cell>
        </row>
        <row r="4788">
          <cell r="A4788" t="str">
            <v>L929</v>
          </cell>
          <cell r="B4788" t="str">
            <v>TRASTORNO GRANULOMATOSO DE LA PIEL Y DEL TEJIDO SUBC. NO ESPECIFIC.</v>
          </cell>
          <cell r="C4788" t="str">
            <v>082</v>
          </cell>
        </row>
        <row r="4789">
          <cell r="A4789" t="str">
            <v>L93</v>
          </cell>
          <cell r="B4789" t="str">
            <v>LUPUS ERITEMATOSO</v>
          </cell>
          <cell r="C4789" t="str">
            <v>082</v>
          </cell>
        </row>
        <row r="4790">
          <cell r="A4790" t="str">
            <v>L930</v>
          </cell>
          <cell r="B4790" t="str">
            <v>LUPUS ERITEMATOSO DISCOIDE</v>
          </cell>
          <cell r="C4790" t="str">
            <v>082</v>
          </cell>
        </row>
        <row r="4791">
          <cell r="A4791" t="str">
            <v>L931</v>
          </cell>
          <cell r="B4791" t="str">
            <v>LUPUS ERITEMATOSO CUTANEO SUBAGUDO</v>
          </cell>
          <cell r="C4791" t="str">
            <v>082</v>
          </cell>
        </row>
        <row r="4792">
          <cell r="A4792" t="str">
            <v>L932</v>
          </cell>
          <cell r="B4792" t="str">
            <v>OTROS LUPUS ERITEMATOSO LOCALIZADOS</v>
          </cell>
          <cell r="C4792" t="str">
            <v>082</v>
          </cell>
        </row>
        <row r="4793">
          <cell r="A4793" t="str">
            <v>L94</v>
          </cell>
          <cell r="B4793" t="str">
            <v>OTROS TRASTORNOS LOCALIZADOS DEL TEJIDO CONJUNTIVO</v>
          </cell>
          <cell r="C4793" t="str">
            <v>082</v>
          </cell>
        </row>
        <row r="4794">
          <cell r="A4794" t="str">
            <v>L940</v>
          </cell>
          <cell r="B4794" t="str">
            <v>ESCLERODERMA LOCALIZADO (MORFEA)</v>
          </cell>
          <cell r="C4794" t="str">
            <v>082</v>
          </cell>
        </row>
        <row r="4795">
          <cell r="A4795" t="str">
            <v>L941</v>
          </cell>
          <cell r="B4795" t="str">
            <v>ESCLERODERMA LINEAL</v>
          </cell>
          <cell r="C4795" t="str">
            <v>082</v>
          </cell>
        </row>
        <row r="4796">
          <cell r="A4796" t="str">
            <v>L942</v>
          </cell>
          <cell r="B4796" t="str">
            <v>CALCINOSIS DE LA PIEL</v>
          </cell>
          <cell r="C4796" t="str">
            <v>082</v>
          </cell>
        </row>
        <row r="4797">
          <cell r="A4797" t="str">
            <v>L943</v>
          </cell>
          <cell r="B4797" t="str">
            <v>ESCLERODACTILIA</v>
          </cell>
          <cell r="C4797" t="str">
            <v>082</v>
          </cell>
        </row>
        <row r="4798">
          <cell r="A4798" t="str">
            <v>L944</v>
          </cell>
          <cell r="B4798" t="str">
            <v>PAPULAS DE GOTTRON</v>
          </cell>
          <cell r="C4798" t="str">
            <v>082</v>
          </cell>
        </row>
        <row r="4799">
          <cell r="A4799" t="str">
            <v>L945</v>
          </cell>
          <cell r="B4799" t="str">
            <v>POIQUILODERMIA VASCULAR ATROFICA</v>
          </cell>
          <cell r="C4799" t="str">
            <v>082</v>
          </cell>
        </row>
        <row r="4800">
          <cell r="A4800" t="str">
            <v>L946</v>
          </cell>
          <cell r="B4800" t="str">
            <v>AINHUM</v>
          </cell>
          <cell r="C4800" t="str">
            <v>082</v>
          </cell>
        </row>
        <row r="4801">
          <cell r="A4801" t="str">
            <v>L948</v>
          </cell>
          <cell r="B4801" t="str">
            <v>OTROS TRASTORNOS LOCALIZADOS ESPECIFICADOS DEL TEJIDO CONJUNTIVO</v>
          </cell>
          <cell r="C4801" t="str">
            <v>082</v>
          </cell>
        </row>
        <row r="4802">
          <cell r="A4802" t="str">
            <v>L949</v>
          </cell>
          <cell r="B4802" t="str">
            <v>TRASTORNO LOCALIZADO DEL TEJIDO CONJUNTIVO, NO ESPECIFICADO</v>
          </cell>
          <cell r="C4802" t="str">
            <v>082</v>
          </cell>
        </row>
        <row r="4803">
          <cell r="A4803" t="str">
            <v>L95</v>
          </cell>
          <cell r="B4803" t="str">
            <v>VASCULITIS LIMITADA A LA PIEL, NO CLASIFICADA EN OTRA PARTE</v>
          </cell>
          <cell r="C4803" t="str">
            <v>082</v>
          </cell>
        </row>
        <row r="4804">
          <cell r="A4804" t="str">
            <v>L950</v>
          </cell>
          <cell r="B4804" t="str">
            <v>VASCULITIS LIVEDOIDE</v>
          </cell>
          <cell r="C4804" t="str">
            <v>082</v>
          </cell>
        </row>
        <row r="4805">
          <cell r="A4805" t="str">
            <v>L951</v>
          </cell>
          <cell r="B4805" t="str">
            <v>ERITEMA ELEVATUM DIUTINUM</v>
          </cell>
          <cell r="C4805" t="str">
            <v>082</v>
          </cell>
        </row>
        <row r="4806">
          <cell r="A4806" t="str">
            <v>L958</v>
          </cell>
          <cell r="B4806" t="str">
            <v>OTRAS VASCULITIS LIMITADAS A LA PIEL</v>
          </cell>
          <cell r="C4806" t="str">
            <v>082</v>
          </cell>
        </row>
        <row r="4807">
          <cell r="A4807" t="str">
            <v>L959</v>
          </cell>
          <cell r="B4807" t="str">
            <v>VASCULITIS LIMITADA A LA PIEL, SIN OTRA ESPECIFICACION</v>
          </cell>
          <cell r="C4807" t="str">
            <v>082</v>
          </cell>
        </row>
        <row r="4808">
          <cell r="A4808" t="str">
            <v>L97</v>
          </cell>
          <cell r="B4808" t="str">
            <v>ULCERA DE MIEMBRO INFERIOR, NO CLASIFICADA EN OTRA PARTE</v>
          </cell>
          <cell r="C4808" t="str">
            <v>082</v>
          </cell>
        </row>
        <row r="4809">
          <cell r="A4809" t="str">
            <v>L98</v>
          </cell>
          <cell r="B4809" t="str">
            <v>OTROS TRASTORNOS DE LA PIEL Y DEL TEJIDO SUBC. NO CLASIFIC. EN OTRA PA</v>
          </cell>
          <cell r="C4809" t="str">
            <v>082</v>
          </cell>
        </row>
        <row r="4810">
          <cell r="A4810" t="str">
            <v>L980</v>
          </cell>
          <cell r="B4810" t="str">
            <v>GRANULOMA PIOGENO</v>
          </cell>
          <cell r="C4810" t="str">
            <v>082</v>
          </cell>
        </row>
        <row r="4811">
          <cell r="A4811" t="str">
            <v>L981</v>
          </cell>
          <cell r="B4811" t="str">
            <v>DERMATITIS FACTICIA</v>
          </cell>
          <cell r="C4811" t="str">
            <v>082</v>
          </cell>
        </row>
        <row r="4812">
          <cell r="A4812" t="str">
            <v>L982</v>
          </cell>
          <cell r="B4812" t="str">
            <v>DERMATOSIS NEUTROFILA FEBRIL (SWEET)</v>
          </cell>
          <cell r="C4812" t="str">
            <v>082</v>
          </cell>
        </row>
        <row r="4813">
          <cell r="A4813" t="str">
            <v>L983</v>
          </cell>
          <cell r="B4813" t="str">
            <v>CELULITIS EOSINOFILA (WELLS)</v>
          </cell>
          <cell r="C4813" t="str">
            <v>082</v>
          </cell>
        </row>
        <row r="4814">
          <cell r="A4814" t="str">
            <v>L984</v>
          </cell>
          <cell r="B4814" t="str">
            <v>ULCERA CRONICA DE LA PIEL, NO CLASIFICADA EN OTRA PARTE</v>
          </cell>
          <cell r="C4814" t="str">
            <v>082</v>
          </cell>
        </row>
        <row r="4815">
          <cell r="A4815" t="str">
            <v>L984</v>
          </cell>
          <cell r="B4815" t="str">
            <v>ULCERA CRONICA DE LA PIEL, NO CLASIFICADA EN OTRA PARTE</v>
          </cell>
          <cell r="C4815" t="str">
            <v>082</v>
          </cell>
        </row>
        <row r="4816">
          <cell r="A4816" t="str">
            <v>L985</v>
          </cell>
          <cell r="B4816" t="str">
            <v>MUCINOSIS DE LA PIEL</v>
          </cell>
          <cell r="C4816" t="str">
            <v>082</v>
          </cell>
        </row>
        <row r="4817">
          <cell r="A4817" t="str">
            <v>L986</v>
          </cell>
          <cell r="B4817" t="str">
            <v>OTROS TRASTORNOS INFILTRATIVOS DE LA PIEL Y DEL TEJIDO SUBCUTANEO</v>
          </cell>
          <cell r="C4817" t="str">
            <v>082</v>
          </cell>
        </row>
        <row r="4818">
          <cell r="A4818" t="str">
            <v>L988</v>
          </cell>
          <cell r="B4818" t="str">
            <v>OTROS TRASTORNOS ESPECIFICADOS DE LA PIEL Y DEL TEJIDO SUBCUTANEO</v>
          </cell>
          <cell r="C4818" t="str">
            <v>082</v>
          </cell>
        </row>
        <row r="4819">
          <cell r="A4819" t="str">
            <v>L989</v>
          </cell>
          <cell r="B4819" t="str">
            <v>TRASTORNO DE LA PIEL Y DEL TEJIDO SUBCUTANEO, NO ESPECIFICADO</v>
          </cell>
          <cell r="C4819" t="str">
            <v>082</v>
          </cell>
        </row>
        <row r="4820">
          <cell r="A4820" t="str">
            <v>M00</v>
          </cell>
          <cell r="B4820" t="str">
            <v>ARTRITIS PIOGENA</v>
          </cell>
          <cell r="C4820" t="str">
            <v>083</v>
          </cell>
        </row>
        <row r="4821">
          <cell r="A4821" t="str">
            <v>M000</v>
          </cell>
          <cell r="B4821" t="str">
            <v>ARTRITIS Y POLIARTRITIS ESTAFILOCOCICA</v>
          </cell>
          <cell r="C4821" t="str">
            <v>083</v>
          </cell>
        </row>
        <row r="4822">
          <cell r="A4822" t="str">
            <v>M001</v>
          </cell>
          <cell r="B4822" t="str">
            <v>ARTRITIS Y POLIARTRITIS NEUMOCOCICA</v>
          </cell>
          <cell r="C4822" t="str">
            <v>083</v>
          </cell>
        </row>
        <row r="4823">
          <cell r="A4823" t="str">
            <v>M002</v>
          </cell>
          <cell r="B4823" t="str">
            <v>OTRAS ARTRITIS Y POLIARTRITIS ESTREPTOCOCICAS</v>
          </cell>
          <cell r="C4823" t="str">
            <v>083</v>
          </cell>
        </row>
        <row r="4824">
          <cell r="A4824" t="str">
            <v>M008</v>
          </cell>
          <cell r="B4824" t="str">
            <v>ARTRITIS Y POLIARTRITIS DEBIDAS A OTROS AGENTES BACTERIANOS ESPECIF.</v>
          </cell>
          <cell r="C4824" t="str">
            <v>083</v>
          </cell>
        </row>
        <row r="4825">
          <cell r="A4825" t="str">
            <v>M009</v>
          </cell>
          <cell r="B4825" t="str">
            <v>ARTRITIS PIOGENA, NO ESPECIFICADA</v>
          </cell>
          <cell r="C4825" t="str">
            <v>083</v>
          </cell>
        </row>
        <row r="4826">
          <cell r="A4826" t="str">
            <v>M02</v>
          </cell>
          <cell r="B4826" t="str">
            <v>ARTROPATIAS REACTIVAS</v>
          </cell>
          <cell r="C4826" t="str">
            <v>083</v>
          </cell>
        </row>
        <row r="4827">
          <cell r="A4827" t="str">
            <v>M020</v>
          </cell>
          <cell r="B4827" t="str">
            <v>ARTROPATIA CONSECUTIVA A DERIVACION INTESTINAL</v>
          </cell>
          <cell r="C4827" t="str">
            <v>083</v>
          </cell>
        </row>
        <row r="4828">
          <cell r="A4828" t="str">
            <v>M021</v>
          </cell>
          <cell r="B4828" t="str">
            <v>ARTROPATIA POSTDISENTERICA</v>
          </cell>
          <cell r="C4828" t="str">
            <v>083</v>
          </cell>
        </row>
        <row r="4829">
          <cell r="A4829" t="str">
            <v>M022</v>
          </cell>
          <cell r="B4829" t="str">
            <v>ARTROPATIA POSTINMUNIZACION</v>
          </cell>
          <cell r="C4829" t="str">
            <v>083</v>
          </cell>
        </row>
        <row r="4830">
          <cell r="A4830" t="str">
            <v>M023</v>
          </cell>
          <cell r="B4830" t="str">
            <v>ENFERMEDAD DE REITER</v>
          </cell>
          <cell r="C4830" t="str">
            <v>083</v>
          </cell>
        </row>
        <row r="4831">
          <cell r="A4831" t="str">
            <v>M028</v>
          </cell>
          <cell r="B4831" t="str">
            <v>OTRAS ARTROPATIAS REACTIVAS</v>
          </cell>
          <cell r="C4831" t="str">
            <v>083</v>
          </cell>
        </row>
        <row r="4832">
          <cell r="A4832" t="str">
            <v>M029</v>
          </cell>
          <cell r="B4832" t="str">
            <v>ARTROPATIA REACTIVA, NO ESPECIFICADA</v>
          </cell>
          <cell r="C4832" t="str">
            <v>083</v>
          </cell>
        </row>
        <row r="4833">
          <cell r="A4833" t="str">
            <v>M05</v>
          </cell>
          <cell r="B4833" t="str">
            <v>ARTRITIS REUMATOIDE SEROPOSITIVA</v>
          </cell>
          <cell r="C4833" t="str">
            <v>083</v>
          </cell>
        </row>
        <row r="4834">
          <cell r="A4834" t="str">
            <v>M050</v>
          </cell>
          <cell r="B4834" t="str">
            <v>SINDROME DE FELTY</v>
          </cell>
          <cell r="C4834" t="str">
            <v>083</v>
          </cell>
        </row>
        <row r="4835">
          <cell r="A4835" t="str">
            <v>M051</v>
          </cell>
          <cell r="B4835" t="str">
            <v>ENFERMEDAD REUMATOIDE DEL PULMON (J99.0*)</v>
          </cell>
          <cell r="C4835" t="str">
            <v>083</v>
          </cell>
        </row>
        <row r="4836">
          <cell r="A4836" t="str">
            <v>M052</v>
          </cell>
          <cell r="B4836" t="str">
            <v>VASCULITIS REUMATOIDE</v>
          </cell>
          <cell r="C4836" t="str">
            <v>083</v>
          </cell>
        </row>
        <row r="4837">
          <cell r="A4837" t="str">
            <v>M053</v>
          </cell>
          <cell r="B4837" t="str">
            <v>ARTRITIS REUMATOIDE CON COMPROMISO DE OTROS ORGANOS O SISTEMAS</v>
          </cell>
          <cell r="C4837" t="str">
            <v>083</v>
          </cell>
        </row>
        <row r="4838">
          <cell r="A4838" t="str">
            <v>M058</v>
          </cell>
          <cell r="B4838" t="str">
            <v>OTRAS ARTRITIS REUMATOIDEAS SEROPOSITIVAS</v>
          </cell>
          <cell r="C4838" t="str">
            <v>083</v>
          </cell>
        </row>
        <row r="4839">
          <cell r="A4839" t="str">
            <v>M059</v>
          </cell>
          <cell r="B4839" t="str">
            <v>ARTRITIS REUMATOIDEA SEROPÓSITIVA, SIN OTRA ESPECIFICACION</v>
          </cell>
          <cell r="C4839" t="str">
            <v>083</v>
          </cell>
        </row>
        <row r="4840">
          <cell r="A4840" t="str">
            <v>M06</v>
          </cell>
          <cell r="B4840" t="str">
            <v>OTRAS ARTRITIS REUMATOIDES</v>
          </cell>
          <cell r="C4840" t="str">
            <v>083</v>
          </cell>
        </row>
        <row r="4841">
          <cell r="A4841" t="str">
            <v>M060</v>
          </cell>
          <cell r="B4841" t="str">
            <v>ARTRITIS REUMATOIDE SERONEGATIVA</v>
          </cell>
          <cell r="C4841" t="str">
            <v>083</v>
          </cell>
        </row>
        <row r="4842">
          <cell r="A4842" t="str">
            <v>M061</v>
          </cell>
          <cell r="B4842" t="str">
            <v>ENFERMEDAD DE STILL DE COMIENZO EN EL ADULTO</v>
          </cell>
          <cell r="C4842" t="str">
            <v>083</v>
          </cell>
        </row>
        <row r="4843">
          <cell r="A4843" t="str">
            <v>M062</v>
          </cell>
          <cell r="B4843" t="str">
            <v>BURSITIS REUMATOIDE</v>
          </cell>
          <cell r="C4843" t="str">
            <v>083</v>
          </cell>
        </row>
        <row r="4844">
          <cell r="A4844" t="str">
            <v>M063</v>
          </cell>
          <cell r="B4844" t="str">
            <v>NODULO REUMATOIDE</v>
          </cell>
          <cell r="C4844" t="str">
            <v>083</v>
          </cell>
        </row>
        <row r="4845">
          <cell r="A4845" t="str">
            <v>M064</v>
          </cell>
          <cell r="B4845" t="str">
            <v>POLIARTROPATIA INFLAMATORIA</v>
          </cell>
          <cell r="C4845" t="str">
            <v>083</v>
          </cell>
        </row>
        <row r="4846">
          <cell r="A4846" t="str">
            <v>M068</v>
          </cell>
          <cell r="B4846" t="str">
            <v>OTRAS ARTRITIS REUMATOIDES ESPECIFICADAS</v>
          </cell>
          <cell r="C4846" t="str">
            <v>083</v>
          </cell>
        </row>
        <row r="4847">
          <cell r="A4847" t="str">
            <v>M069</v>
          </cell>
          <cell r="B4847" t="str">
            <v>ARTRITIS REUMATOIDE, NO ESPECIFICADA</v>
          </cell>
          <cell r="C4847" t="str">
            <v>083</v>
          </cell>
        </row>
        <row r="4848">
          <cell r="A4848" t="str">
            <v>M08</v>
          </cell>
          <cell r="B4848" t="str">
            <v>ARTRITIS JUVENIL</v>
          </cell>
          <cell r="C4848" t="str">
            <v>083</v>
          </cell>
        </row>
        <row r="4849">
          <cell r="A4849" t="str">
            <v>M080</v>
          </cell>
          <cell r="B4849" t="str">
            <v>ARTRITIS REUMATOIDE JUVENIL</v>
          </cell>
          <cell r="C4849" t="str">
            <v>083</v>
          </cell>
        </row>
        <row r="4850">
          <cell r="A4850" t="str">
            <v>M081</v>
          </cell>
          <cell r="B4850" t="str">
            <v>ESPONDILITIS ANQUILOSANTE JUVENIL</v>
          </cell>
          <cell r="C4850" t="str">
            <v>083</v>
          </cell>
        </row>
        <row r="4851">
          <cell r="A4851" t="str">
            <v>M082</v>
          </cell>
          <cell r="B4851" t="str">
            <v>ARTRITIS JUVENIL DE COMIENZO GENERALIZADO</v>
          </cell>
          <cell r="C4851" t="str">
            <v>083</v>
          </cell>
        </row>
        <row r="4852">
          <cell r="A4852" t="str">
            <v>M083</v>
          </cell>
          <cell r="B4852" t="str">
            <v>POLIARTRITIS JUVENIL (SERONEGATIVA)</v>
          </cell>
          <cell r="C4852" t="str">
            <v>083</v>
          </cell>
        </row>
        <row r="4853">
          <cell r="A4853" t="str">
            <v>M084</v>
          </cell>
          <cell r="B4853" t="str">
            <v>ARTRITIS JUVENIL PAUCIARTICULAR</v>
          </cell>
          <cell r="C4853" t="str">
            <v>083</v>
          </cell>
        </row>
        <row r="4854">
          <cell r="A4854" t="str">
            <v>M088</v>
          </cell>
          <cell r="B4854" t="str">
            <v>OTRAS ARTRITIS JUVENILES</v>
          </cell>
          <cell r="C4854" t="str">
            <v>083</v>
          </cell>
        </row>
        <row r="4855">
          <cell r="A4855" t="str">
            <v>M089</v>
          </cell>
          <cell r="B4855" t="str">
            <v>ARTRITIS JUVENIL. NO ESPECIFICADA</v>
          </cell>
          <cell r="C4855" t="str">
            <v>083</v>
          </cell>
        </row>
        <row r="4856">
          <cell r="A4856" t="str">
            <v>M10</v>
          </cell>
          <cell r="B4856" t="str">
            <v>GOTA</v>
          </cell>
          <cell r="C4856" t="str">
            <v>083</v>
          </cell>
        </row>
        <row r="4857">
          <cell r="A4857" t="str">
            <v>M100</v>
          </cell>
          <cell r="B4857" t="str">
            <v>GOTA IDIOPATICA</v>
          </cell>
          <cell r="C4857" t="str">
            <v>083</v>
          </cell>
        </row>
        <row r="4858">
          <cell r="A4858" t="str">
            <v>M101</v>
          </cell>
          <cell r="B4858" t="str">
            <v>GOTA SATURNINA</v>
          </cell>
          <cell r="C4858" t="str">
            <v>083</v>
          </cell>
        </row>
        <row r="4859">
          <cell r="A4859" t="str">
            <v>M102</v>
          </cell>
          <cell r="B4859" t="str">
            <v>GOTA INDUCIDA POR DROGAS</v>
          </cell>
          <cell r="C4859" t="str">
            <v>083</v>
          </cell>
        </row>
        <row r="4860">
          <cell r="A4860" t="str">
            <v>M103</v>
          </cell>
          <cell r="B4860" t="str">
            <v>GOTA DEBIDA A ALTERACION RENAL</v>
          </cell>
          <cell r="C4860" t="str">
            <v>083</v>
          </cell>
        </row>
        <row r="4861">
          <cell r="A4861" t="str">
            <v>M104</v>
          </cell>
          <cell r="B4861" t="str">
            <v>OTRAS GOTAS SECUNDARIAS</v>
          </cell>
          <cell r="C4861" t="str">
            <v>083</v>
          </cell>
        </row>
        <row r="4862">
          <cell r="A4862" t="str">
            <v>M109</v>
          </cell>
          <cell r="B4862" t="str">
            <v>GOTA, NO ESPECIFICADA</v>
          </cell>
          <cell r="C4862" t="str">
            <v>083</v>
          </cell>
        </row>
        <row r="4863">
          <cell r="A4863" t="str">
            <v>M11</v>
          </cell>
          <cell r="B4863" t="str">
            <v>OTRAS ARTROPATIAS POR CRISTALES</v>
          </cell>
          <cell r="C4863" t="str">
            <v>083</v>
          </cell>
        </row>
        <row r="4864">
          <cell r="A4864" t="str">
            <v>M110</v>
          </cell>
          <cell r="B4864" t="str">
            <v>ENFERMEDAD POR DEPOSITO DE HIDROXIAPATITA</v>
          </cell>
          <cell r="C4864" t="str">
            <v>083</v>
          </cell>
        </row>
        <row r="4865">
          <cell r="A4865" t="str">
            <v>M111</v>
          </cell>
          <cell r="B4865" t="str">
            <v>CONDROCALCINOSIS FAMILIAR</v>
          </cell>
          <cell r="C4865" t="str">
            <v>083</v>
          </cell>
        </row>
        <row r="4866">
          <cell r="A4866" t="str">
            <v>M112</v>
          </cell>
          <cell r="B4866" t="str">
            <v>OTRAS CONDROCALCINOSIS</v>
          </cell>
          <cell r="C4866" t="str">
            <v>083</v>
          </cell>
        </row>
        <row r="4867">
          <cell r="A4867" t="str">
            <v>M118</v>
          </cell>
          <cell r="B4867" t="str">
            <v>OTRAS ARTROPATIAS POR CRISTALES, ESPECIFICADAS</v>
          </cell>
          <cell r="C4867" t="str">
            <v>083</v>
          </cell>
        </row>
        <row r="4868">
          <cell r="A4868" t="str">
            <v>M119</v>
          </cell>
          <cell r="B4868" t="str">
            <v>ARTROPATIA POR CRISTALES, NO ESPECIFICADA</v>
          </cell>
          <cell r="C4868" t="str">
            <v>083</v>
          </cell>
        </row>
        <row r="4869">
          <cell r="A4869" t="str">
            <v>M12</v>
          </cell>
          <cell r="B4869" t="str">
            <v>OTRAS ARTROPATIAS ESPECIFICAS</v>
          </cell>
          <cell r="C4869" t="str">
            <v>083</v>
          </cell>
        </row>
        <row r="4870">
          <cell r="A4870" t="str">
            <v>M120</v>
          </cell>
          <cell r="B4870" t="str">
            <v>ARTROPATIA POSTREUMATICA CRONICA (DE JACCOUD)</v>
          </cell>
          <cell r="C4870" t="str">
            <v>083</v>
          </cell>
        </row>
        <row r="4871">
          <cell r="A4871" t="str">
            <v>M121</v>
          </cell>
          <cell r="B4871" t="str">
            <v>ENFERMEDAD DE KASCHIN-BECK</v>
          </cell>
          <cell r="C4871" t="str">
            <v>083</v>
          </cell>
        </row>
        <row r="4872">
          <cell r="A4872" t="str">
            <v>M122</v>
          </cell>
          <cell r="B4872" t="str">
            <v>SINOVITIS VELLONODULAR (PIGMENTADA)</v>
          </cell>
          <cell r="C4872" t="str">
            <v>083</v>
          </cell>
        </row>
        <row r="4873">
          <cell r="A4873" t="str">
            <v>M123</v>
          </cell>
          <cell r="B4873" t="str">
            <v>REUMATISMO PALINDROMICO</v>
          </cell>
          <cell r="C4873" t="str">
            <v>083</v>
          </cell>
        </row>
        <row r="4874">
          <cell r="A4874" t="str">
            <v>M124</v>
          </cell>
          <cell r="B4874" t="str">
            <v>HIDRARTROSIS INTERMITENTE</v>
          </cell>
          <cell r="C4874" t="str">
            <v>083</v>
          </cell>
        </row>
        <row r="4875">
          <cell r="A4875" t="str">
            <v>M125</v>
          </cell>
          <cell r="B4875" t="str">
            <v>ARTROPATIA TRAUMATICA</v>
          </cell>
          <cell r="C4875" t="str">
            <v>083</v>
          </cell>
        </row>
        <row r="4876">
          <cell r="A4876" t="str">
            <v>M128</v>
          </cell>
          <cell r="B4876" t="str">
            <v>OTRAS ARTROPATIAS ESPECIFICAS, NO CLASIFICADAS EN OTRA PARTE</v>
          </cell>
          <cell r="C4876" t="str">
            <v>083</v>
          </cell>
        </row>
        <row r="4877">
          <cell r="A4877" t="str">
            <v>M13</v>
          </cell>
          <cell r="B4877" t="str">
            <v>OTRAS ARTRITIS</v>
          </cell>
          <cell r="C4877" t="str">
            <v>083</v>
          </cell>
        </row>
        <row r="4878">
          <cell r="A4878" t="str">
            <v>M130</v>
          </cell>
          <cell r="B4878" t="str">
            <v>POLIARTRITIS, NO ESPECIFICADA</v>
          </cell>
          <cell r="C4878" t="str">
            <v>083</v>
          </cell>
        </row>
        <row r="4879">
          <cell r="A4879" t="str">
            <v>M131</v>
          </cell>
          <cell r="B4879" t="str">
            <v>MONOARTRITIS, NO CLASIFICADA EN OTRA PARTE</v>
          </cell>
          <cell r="C4879" t="str">
            <v>083</v>
          </cell>
        </row>
        <row r="4880">
          <cell r="A4880" t="str">
            <v>M138</v>
          </cell>
          <cell r="B4880" t="str">
            <v>OTRAS ARTRITIS ESPECIFICADAS</v>
          </cell>
          <cell r="C4880" t="str">
            <v>083</v>
          </cell>
        </row>
        <row r="4881">
          <cell r="A4881" t="str">
            <v>M139</v>
          </cell>
          <cell r="B4881" t="str">
            <v>ARTRITIS, NO ESPECIFICADA</v>
          </cell>
          <cell r="C4881" t="str">
            <v>083</v>
          </cell>
        </row>
        <row r="4882">
          <cell r="A4882" t="str">
            <v>M15</v>
          </cell>
          <cell r="B4882" t="str">
            <v>POLIARTROSIS</v>
          </cell>
          <cell r="C4882" t="str">
            <v>083</v>
          </cell>
        </row>
        <row r="4883">
          <cell r="A4883" t="str">
            <v>M150</v>
          </cell>
          <cell r="B4883" t="str">
            <v>(OSTEO) ARTROSIS PRIMARIA GENERALIZADA</v>
          </cell>
          <cell r="C4883" t="str">
            <v>083</v>
          </cell>
        </row>
        <row r="4884">
          <cell r="A4884" t="str">
            <v>M151</v>
          </cell>
          <cell r="B4884" t="str">
            <v>NODULOS DE HEBERDEN (CON ARTROPATIA)</v>
          </cell>
          <cell r="C4884" t="str">
            <v>083</v>
          </cell>
        </row>
        <row r="4885">
          <cell r="A4885" t="str">
            <v>M152</v>
          </cell>
          <cell r="B4885" t="str">
            <v>NODULOS DE BOUCHARD (CON ARTROPATIA)</v>
          </cell>
          <cell r="C4885" t="str">
            <v>083</v>
          </cell>
        </row>
        <row r="4886">
          <cell r="A4886" t="str">
            <v>M153</v>
          </cell>
          <cell r="B4886" t="str">
            <v>ARTROSIS SECUNDARIA MULTIPLE</v>
          </cell>
          <cell r="C4886" t="str">
            <v>083</v>
          </cell>
        </row>
        <row r="4887">
          <cell r="A4887" t="str">
            <v>M154</v>
          </cell>
          <cell r="B4887" t="str">
            <v>(OSTEO)ARTROSIS EROSIVA</v>
          </cell>
          <cell r="C4887" t="str">
            <v>083</v>
          </cell>
        </row>
        <row r="4888">
          <cell r="A4888" t="str">
            <v>M158</v>
          </cell>
          <cell r="B4888" t="str">
            <v>OTRAS POLIARTROSIS</v>
          </cell>
          <cell r="C4888" t="str">
            <v>083</v>
          </cell>
        </row>
        <row r="4889">
          <cell r="A4889" t="str">
            <v>M159</v>
          </cell>
          <cell r="B4889" t="str">
            <v>POLIARTROSIS, NO ESPECIFICADA</v>
          </cell>
          <cell r="C4889" t="str">
            <v>083</v>
          </cell>
        </row>
        <row r="4890">
          <cell r="A4890" t="str">
            <v>M16</v>
          </cell>
          <cell r="B4890" t="str">
            <v>COXARTROSIS (ARTROSIS DE LA CADERA)</v>
          </cell>
          <cell r="C4890" t="str">
            <v>083</v>
          </cell>
        </row>
        <row r="4891">
          <cell r="A4891" t="str">
            <v>M160</v>
          </cell>
          <cell r="B4891" t="str">
            <v>COXARTROSIS PRIMARIA, BILATERAL</v>
          </cell>
          <cell r="C4891" t="str">
            <v>083</v>
          </cell>
        </row>
        <row r="4892">
          <cell r="A4892" t="str">
            <v>M161</v>
          </cell>
          <cell r="B4892" t="str">
            <v>OTRAS COXARTROSIS PRIMARIAS</v>
          </cell>
          <cell r="C4892" t="str">
            <v>083</v>
          </cell>
        </row>
        <row r="4893">
          <cell r="A4893" t="str">
            <v>M162</v>
          </cell>
          <cell r="B4893" t="str">
            <v>COXARTROSIS A CONSECUENCIA DE DISPLASIA, BILATERAL</v>
          </cell>
          <cell r="C4893" t="str">
            <v>083</v>
          </cell>
        </row>
        <row r="4894">
          <cell r="A4894" t="str">
            <v>M163</v>
          </cell>
          <cell r="B4894" t="str">
            <v>OTRAS COXARTROSIS DISPLASICAS</v>
          </cell>
          <cell r="C4894" t="str">
            <v>083</v>
          </cell>
        </row>
        <row r="4895">
          <cell r="A4895" t="str">
            <v>M164</v>
          </cell>
          <cell r="B4895" t="str">
            <v>COXARTROSIS POSTRAUMATICA, BILATERAL</v>
          </cell>
          <cell r="C4895" t="str">
            <v>083</v>
          </cell>
        </row>
        <row r="4896">
          <cell r="A4896" t="str">
            <v>M165</v>
          </cell>
          <cell r="B4896" t="str">
            <v>OTRA COXARTROSIS POSTRAUMATICA</v>
          </cell>
          <cell r="C4896" t="str">
            <v>083</v>
          </cell>
        </row>
        <row r="4897">
          <cell r="A4897" t="str">
            <v>M166</v>
          </cell>
          <cell r="B4897" t="str">
            <v>OTRA COXARTROSIS SECUNDARIA, BILATERAL</v>
          </cell>
          <cell r="C4897" t="str">
            <v>083</v>
          </cell>
        </row>
        <row r="4898">
          <cell r="A4898" t="str">
            <v>M167</v>
          </cell>
          <cell r="B4898" t="str">
            <v>OTRAS COXARTROSIS SECUNDARIAS</v>
          </cell>
          <cell r="C4898" t="str">
            <v>083</v>
          </cell>
        </row>
        <row r="4899">
          <cell r="A4899" t="str">
            <v>M169</v>
          </cell>
          <cell r="B4899" t="str">
            <v>COXARTROSIS, NO ESPECIFCADA</v>
          </cell>
          <cell r="C4899" t="str">
            <v>083</v>
          </cell>
        </row>
        <row r="4900">
          <cell r="A4900" t="str">
            <v>M17</v>
          </cell>
          <cell r="B4900" t="str">
            <v>GONARTROSIS (ARTROSIS DE LA RODILLA)</v>
          </cell>
          <cell r="C4900" t="str">
            <v>083</v>
          </cell>
        </row>
        <row r="4901">
          <cell r="A4901" t="str">
            <v>M170</v>
          </cell>
          <cell r="B4901" t="str">
            <v>GONARTROSIS PRIMARIA, BILATERAL</v>
          </cell>
          <cell r="C4901" t="str">
            <v>083</v>
          </cell>
        </row>
        <row r="4902">
          <cell r="A4902" t="str">
            <v>M171</v>
          </cell>
          <cell r="B4902" t="str">
            <v>OTRAS GONARTROSIS PRIMARIAS</v>
          </cell>
          <cell r="C4902" t="str">
            <v>083</v>
          </cell>
        </row>
        <row r="4903">
          <cell r="A4903" t="str">
            <v>M172</v>
          </cell>
          <cell r="B4903" t="str">
            <v>GONARTROSIS POSTRAUMATICA, BILATERAL</v>
          </cell>
          <cell r="C4903" t="str">
            <v>083</v>
          </cell>
        </row>
        <row r="4904">
          <cell r="A4904" t="str">
            <v>M173</v>
          </cell>
          <cell r="B4904" t="str">
            <v>OTRAS GONARTROSIS POSTRAUMATICAS</v>
          </cell>
          <cell r="C4904" t="str">
            <v>083</v>
          </cell>
        </row>
        <row r="4905">
          <cell r="A4905" t="str">
            <v>M174</v>
          </cell>
          <cell r="B4905" t="str">
            <v>OTRAS GONARTROSIS SECUNDARIAS, BILATERALES</v>
          </cell>
          <cell r="C4905" t="str">
            <v>083</v>
          </cell>
        </row>
        <row r="4906">
          <cell r="A4906" t="str">
            <v>M175</v>
          </cell>
          <cell r="B4906" t="str">
            <v>OTRAS GONARTROSIS SECUNDARIAS</v>
          </cell>
          <cell r="C4906" t="str">
            <v>083</v>
          </cell>
        </row>
        <row r="4907">
          <cell r="A4907" t="str">
            <v>M179</v>
          </cell>
          <cell r="B4907" t="str">
            <v>GONARTROSIS, NO ESPECIFICADA</v>
          </cell>
          <cell r="C4907" t="str">
            <v>083</v>
          </cell>
        </row>
        <row r="4908">
          <cell r="A4908" t="str">
            <v>M18</v>
          </cell>
          <cell r="B4908" t="str">
            <v>ARTROSIS DE LA PRIMERA ARTICULACION CARPOMETACARPIANA</v>
          </cell>
          <cell r="C4908" t="str">
            <v>083</v>
          </cell>
        </row>
        <row r="4909">
          <cell r="A4909" t="str">
            <v>M180</v>
          </cell>
          <cell r="B4909" t="str">
            <v>ARTROSIS PRIMARIA DE LA ARTICULACION CARPOMETACARPIANA, BILATERAL</v>
          </cell>
          <cell r="C4909" t="str">
            <v>083</v>
          </cell>
        </row>
        <row r="4910">
          <cell r="A4910" t="str">
            <v>M181</v>
          </cell>
          <cell r="B4910" t="str">
            <v>OTRAS ARTROSIS PRIMARIAS DE LA ARTICULACION CARPOMETACARPIANA</v>
          </cell>
          <cell r="C4910" t="str">
            <v>083</v>
          </cell>
        </row>
        <row r="4911">
          <cell r="A4911" t="str">
            <v>M182</v>
          </cell>
          <cell r="B4911" t="str">
            <v>ARTROSIS POSTRAUMATICA DE LA PRIMERA ARTIC. CARPOMETACAR. BILATERAL</v>
          </cell>
          <cell r="C4911" t="str">
            <v>083</v>
          </cell>
        </row>
        <row r="4912">
          <cell r="A4912" t="str">
            <v>M183</v>
          </cell>
          <cell r="B4912" t="str">
            <v>OTRAS ARTROSIS POSTRAUMATICAS DE LA PRIMERA ARTIC. CARPOMETACARP.</v>
          </cell>
          <cell r="C4912" t="str">
            <v>083</v>
          </cell>
        </row>
        <row r="4913">
          <cell r="A4913" t="str">
            <v>M184</v>
          </cell>
          <cell r="B4913" t="str">
            <v>OTRAS ARTROSIS SECUNDARIAS DE LA PRIM. ARTIC. CARPOMET. BILATERAL</v>
          </cell>
          <cell r="C4913" t="str">
            <v>083</v>
          </cell>
        </row>
        <row r="4914">
          <cell r="A4914" t="str">
            <v>M185</v>
          </cell>
          <cell r="B4914" t="str">
            <v>OTRAS ARTROSIS SECUNDARIAS DE LA PRIM. ARTIC. CARPOMETACARPIANA</v>
          </cell>
          <cell r="C4914" t="str">
            <v>083</v>
          </cell>
        </row>
        <row r="4915">
          <cell r="A4915" t="str">
            <v>M189</v>
          </cell>
          <cell r="B4915" t="str">
            <v>ARTROSIS DE LA PRIM. ARTIC. CARPOMET. SIN OTRA ESPECIFICACION</v>
          </cell>
          <cell r="C4915" t="str">
            <v>083</v>
          </cell>
        </row>
        <row r="4916">
          <cell r="A4916" t="str">
            <v>M19</v>
          </cell>
          <cell r="B4916" t="str">
            <v>OTRAS ARTROSIS</v>
          </cell>
          <cell r="C4916" t="str">
            <v>083</v>
          </cell>
        </row>
        <row r="4917">
          <cell r="A4917" t="str">
            <v>M190</v>
          </cell>
          <cell r="B4917" t="str">
            <v>ARTROSIS PRIMARIA DE OTRAS ARTICULACIONES</v>
          </cell>
          <cell r="C4917" t="str">
            <v>083</v>
          </cell>
        </row>
        <row r="4918">
          <cell r="A4918" t="str">
            <v>M191</v>
          </cell>
          <cell r="B4918" t="str">
            <v>ARTROSIS POSTRAUMATICA DE OTRAS ARTICULACIONES</v>
          </cell>
          <cell r="C4918" t="str">
            <v>083</v>
          </cell>
        </row>
        <row r="4919">
          <cell r="A4919" t="str">
            <v>M192</v>
          </cell>
          <cell r="B4919" t="str">
            <v>ARTROSIS SECUNDARIA DE OTRAS ARTICULACIONES</v>
          </cell>
          <cell r="C4919" t="str">
            <v>083</v>
          </cell>
        </row>
        <row r="4920">
          <cell r="A4920" t="str">
            <v>M198</v>
          </cell>
          <cell r="B4920" t="str">
            <v>OTRAS ARTROSIS ESPECIFICADAS</v>
          </cell>
          <cell r="C4920" t="str">
            <v>083</v>
          </cell>
        </row>
        <row r="4921">
          <cell r="A4921" t="str">
            <v>M199</v>
          </cell>
          <cell r="B4921" t="str">
            <v>ARTROSIS, NO ESPECIFICADA</v>
          </cell>
          <cell r="C4921" t="str">
            <v>083</v>
          </cell>
        </row>
        <row r="4922">
          <cell r="A4922" t="str">
            <v>M20</v>
          </cell>
          <cell r="B4922" t="str">
            <v>DEFORMIDADES ADQUIRIDAS DE LOS DEDOS DE LA MANO Y DEL PIE</v>
          </cell>
          <cell r="C4922" t="str">
            <v>083</v>
          </cell>
        </row>
        <row r="4923">
          <cell r="A4923" t="str">
            <v>M200</v>
          </cell>
          <cell r="B4923" t="str">
            <v>DEFORMIDAD DE DEDO(S) DE LA MANO</v>
          </cell>
          <cell r="C4923" t="str">
            <v>083</v>
          </cell>
        </row>
        <row r="4924">
          <cell r="A4924" t="str">
            <v>M201</v>
          </cell>
          <cell r="B4924" t="str">
            <v>HALLUX VALGUS (ADQUIRIDO)</v>
          </cell>
          <cell r="C4924" t="str">
            <v>083</v>
          </cell>
        </row>
        <row r="4925">
          <cell r="A4925" t="str">
            <v>M202</v>
          </cell>
          <cell r="B4925" t="str">
            <v>HALLUX RIGIDUS</v>
          </cell>
          <cell r="C4925" t="str">
            <v>083</v>
          </cell>
        </row>
        <row r="4926">
          <cell r="A4926" t="str">
            <v>M203</v>
          </cell>
          <cell r="B4926" t="str">
            <v>OTRAS DEFORMIDADES DEL HALLUX (ADQUIRIDAS)</v>
          </cell>
          <cell r="C4926" t="str">
            <v>083</v>
          </cell>
        </row>
        <row r="4927">
          <cell r="A4927" t="str">
            <v>M204</v>
          </cell>
          <cell r="B4927" t="str">
            <v>OTRO(S) DEDO(S) DEL PIE EN MARTILLO (ADQUIRIDOS)</v>
          </cell>
          <cell r="C4927" t="str">
            <v>083</v>
          </cell>
        </row>
        <row r="4928">
          <cell r="A4928" t="str">
            <v>M205</v>
          </cell>
          <cell r="B4928" t="str">
            <v>OTRAS DEFORMIDADES (ADQUIRIDAS) DEL (DE LOS) DEDO(S) DEL PIE</v>
          </cell>
          <cell r="C4928" t="str">
            <v>083</v>
          </cell>
        </row>
        <row r="4929">
          <cell r="A4929" t="str">
            <v>M206</v>
          </cell>
          <cell r="B4929" t="str">
            <v>DEFORMIDADES ADQUIRIDAS DE LOS DEDOS DEL PIE, NO ESPECIFICADAS</v>
          </cell>
          <cell r="C4929" t="str">
            <v>083</v>
          </cell>
        </row>
        <row r="4930">
          <cell r="A4930" t="str">
            <v>M21</v>
          </cell>
          <cell r="B4930" t="str">
            <v>OTRAS DEFORMIDADES ADQUIRIDAS DE LOS MIEMBROS</v>
          </cell>
          <cell r="C4930" t="str">
            <v>083</v>
          </cell>
        </row>
        <row r="4931">
          <cell r="A4931" t="str">
            <v>M210</v>
          </cell>
          <cell r="B4931" t="str">
            <v>DEFORMIDAD EN VALGO, NO CLASIFICADA EN OTRA PARTE</v>
          </cell>
          <cell r="C4931" t="str">
            <v>083</v>
          </cell>
        </row>
        <row r="4932">
          <cell r="A4932" t="str">
            <v>M211</v>
          </cell>
          <cell r="B4932" t="str">
            <v>DEFORMIDAD EN VARO, NO CLASIFICADA EN OTRA PARTE</v>
          </cell>
          <cell r="C4932" t="str">
            <v>083</v>
          </cell>
        </row>
        <row r="4933">
          <cell r="A4933" t="str">
            <v>M212</v>
          </cell>
          <cell r="B4933" t="str">
            <v>DEFORMIDAD EN FLEXION</v>
          </cell>
          <cell r="C4933" t="str">
            <v>083</v>
          </cell>
        </row>
        <row r="4934">
          <cell r="A4934" t="str">
            <v>M213</v>
          </cell>
          <cell r="B4934" t="str">
            <v>MUÑECA O PIE EN PENDULO (ADQUIRIDO)</v>
          </cell>
          <cell r="C4934" t="str">
            <v>083</v>
          </cell>
        </row>
        <row r="4935">
          <cell r="A4935" t="str">
            <v>M214</v>
          </cell>
          <cell r="B4935" t="str">
            <v>PIE PLANO (PES PLANUS) (ADQUIRIDO)</v>
          </cell>
          <cell r="C4935" t="str">
            <v>083</v>
          </cell>
        </row>
        <row r="4936">
          <cell r="A4936" t="str">
            <v>M215</v>
          </cell>
          <cell r="B4936" t="str">
            <v>MANO O PIE EN GARRA O EN TAPILES, PIE EQUINOVARO O ZAMBO ADQUIRIDOS</v>
          </cell>
          <cell r="C4936" t="str">
            <v>083</v>
          </cell>
        </row>
        <row r="4937">
          <cell r="A4937" t="str">
            <v>M216</v>
          </cell>
          <cell r="B4937" t="str">
            <v>OTRAS DEFORMIDADES ADQUIRIDAS DEL TOBILLO Y DEL PIE</v>
          </cell>
          <cell r="C4937" t="str">
            <v>083</v>
          </cell>
        </row>
        <row r="4938">
          <cell r="A4938" t="str">
            <v>M217</v>
          </cell>
          <cell r="B4938" t="str">
            <v>LONGITUD DESIGUAL DE LOS MIEMBROS (ADQUIRIDA)</v>
          </cell>
          <cell r="C4938" t="str">
            <v>083</v>
          </cell>
        </row>
        <row r="4939">
          <cell r="A4939" t="str">
            <v>M218</v>
          </cell>
          <cell r="B4939" t="str">
            <v>OTRAS DEFORMIDADES ADQUIRIDAS DE LOS MIEMBROS, ESPECIFICADAS</v>
          </cell>
          <cell r="C4939" t="str">
            <v>083</v>
          </cell>
        </row>
        <row r="4940">
          <cell r="A4940" t="str">
            <v>M219</v>
          </cell>
          <cell r="B4940" t="str">
            <v>DEFORMIDAD ADQUIRIDA DEL MIEMBRO, NO ESPECIFICADA</v>
          </cell>
          <cell r="C4940" t="str">
            <v>083</v>
          </cell>
        </row>
        <row r="4941">
          <cell r="A4941" t="str">
            <v>M22</v>
          </cell>
          <cell r="B4941" t="str">
            <v>TRASTORNOS DE LA ROTULA</v>
          </cell>
          <cell r="C4941" t="str">
            <v>083</v>
          </cell>
        </row>
        <row r="4942">
          <cell r="A4942" t="str">
            <v>M220</v>
          </cell>
          <cell r="B4942" t="str">
            <v>LUXACION RECIDIVANTE DE LA ROTULA</v>
          </cell>
          <cell r="C4942" t="str">
            <v>083</v>
          </cell>
        </row>
        <row r="4943">
          <cell r="A4943" t="str">
            <v>M221</v>
          </cell>
          <cell r="B4943" t="str">
            <v>SUBLUXACION RECIDIVANTE DE LA ROTULA</v>
          </cell>
          <cell r="C4943" t="str">
            <v>083</v>
          </cell>
        </row>
        <row r="4944">
          <cell r="A4944" t="str">
            <v>M222</v>
          </cell>
          <cell r="B4944" t="str">
            <v>TRASTORNOS ROTULOFEMORALES</v>
          </cell>
          <cell r="C4944" t="str">
            <v>083</v>
          </cell>
        </row>
        <row r="4945">
          <cell r="A4945" t="str">
            <v>M223</v>
          </cell>
          <cell r="B4945" t="str">
            <v>OTROS DESARREGLOS DE LA ROTULA</v>
          </cell>
          <cell r="C4945" t="str">
            <v>083</v>
          </cell>
        </row>
        <row r="4946">
          <cell r="A4946" t="str">
            <v>M224</v>
          </cell>
          <cell r="B4946" t="str">
            <v>CONDROMALACIA DE LA ROTULA</v>
          </cell>
          <cell r="C4946" t="str">
            <v>083</v>
          </cell>
        </row>
        <row r="4947">
          <cell r="A4947" t="str">
            <v>M228</v>
          </cell>
          <cell r="B4947" t="str">
            <v>OTROS TRASTORNOS DE LA ROTULA</v>
          </cell>
          <cell r="C4947" t="str">
            <v>083</v>
          </cell>
        </row>
        <row r="4948">
          <cell r="A4948" t="str">
            <v>M229</v>
          </cell>
          <cell r="B4948" t="str">
            <v>TRASTORNO DE LA ROTULA, NO ESPECIFICADO</v>
          </cell>
          <cell r="C4948" t="str">
            <v>083</v>
          </cell>
        </row>
        <row r="4949">
          <cell r="A4949" t="str">
            <v>M23</v>
          </cell>
          <cell r="B4949" t="str">
            <v>TRASTORNO INTERNO DE LA RODILLA</v>
          </cell>
          <cell r="C4949" t="str">
            <v>083</v>
          </cell>
        </row>
        <row r="4950">
          <cell r="A4950" t="str">
            <v>M230</v>
          </cell>
          <cell r="B4950" t="str">
            <v>MENISCO QUISTICO</v>
          </cell>
          <cell r="C4950" t="str">
            <v>083</v>
          </cell>
        </row>
        <row r="4951">
          <cell r="A4951" t="str">
            <v>M231</v>
          </cell>
          <cell r="B4951" t="str">
            <v>MENISCO DISCOIDE (CONGENITO)</v>
          </cell>
          <cell r="C4951" t="str">
            <v>083</v>
          </cell>
        </row>
        <row r="4952">
          <cell r="A4952" t="str">
            <v>M232</v>
          </cell>
          <cell r="B4952" t="str">
            <v>TRASTORNO DE MENISCO DEBIDO A DESGARRO O LESION ANTIGUA</v>
          </cell>
          <cell r="C4952" t="str">
            <v>083</v>
          </cell>
        </row>
        <row r="4953">
          <cell r="A4953" t="str">
            <v>M233</v>
          </cell>
          <cell r="B4953" t="str">
            <v>OTROS TRASTORNOS DE LOS MENISCOS</v>
          </cell>
          <cell r="C4953" t="str">
            <v>083</v>
          </cell>
        </row>
        <row r="4954">
          <cell r="A4954" t="str">
            <v>M234</v>
          </cell>
          <cell r="B4954" t="str">
            <v>CUERPO FLOTANTE EN LA RODILLA</v>
          </cell>
          <cell r="C4954" t="str">
            <v>083</v>
          </cell>
        </row>
        <row r="4955">
          <cell r="A4955" t="str">
            <v>M235</v>
          </cell>
          <cell r="B4955" t="str">
            <v>INESTABILIDAD CRONICA DE LA RODILLA</v>
          </cell>
          <cell r="C4955" t="str">
            <v>083</v>
          </cell>
        </row>
        <row r="4956">
          <cell r="A4956" t="str">
            <v>M236</v>
          </cell>
          <cell r="B4956" t="str">
            <v>OTRA RUPTURA ESPONTANEA DEL (DE LOS) LIGAMENTO(S) DE LA RODILLA</v>
          </cell>
          <cell r="C4956" t="str">
            <v>083</v>
          </cell>
        </row>
        <row r="4957">
          <cell r="A4957" t="str">
            <v>M238</v>
          </cell>
          <cell r="B4957" t="str">
            <v>OTROS TRASTORNOS INTERNOS DE LA RODILLA</v>
          </cell>
          <cell r="C4957" t="str">
            <v>083</v>
          </cell>
        </row>
        <row r="4958">
          <cell r="A4958" t="str">
            <v>M239</v>
          </cell>
          <cell r="B4958" t="str">
            <v>TRASTORNO INTERNO DE LA RODILLA, NO ESPECIFICADO</v>
          </cell>
          <cell r="C4958" t="str">
            <v>083</v>
          </cell>
        </row>
        <row r="4959">
          <cell r="A4959" t="str">
            <v>M24</v>
          </cell>
          <cell r="B4959" t="str">
            <v>OTROS TRASTORNOS ARTICULARES ESPECIFICOS</v>
          </cell>
          <cell r="C4959" t="str">
            <v>083</v>
          </cell>
        </row>
        <row r="4960">
          <cell r="A4960" t="str">
            <v>M240</v>
          </cell>
          <cell r="B4960" t="str">
            <v>CUERPO FLOTANTE ARTICULAR</v>
          </cell>
          <cell r="C4960" t="str">
            <v>083</v>
          </cell>
        </row>
        <row r="4961">
          <cell r="A4961" t="str">
            <v>M241</v>
          </cell>
          <cell r="B4961" t="str">
            <v>OTROS TRASTORNOS DEL CARTILAGO ARTICULAR</v>
          </cell>
          <cell r="C4961" t="str">
            <v>083</v>
          </cell>
        </row>
        <row r="4962">
          <cell r="A4962" t="str">
            <v>M242</v>
          </cell>
          <cell r="B4962" t="str">
            <v>TRASTORNO DEL LIGAMENTO</v>
          </cell>
          <cell r="C4962" t="str">
            <v>083</v>
          </cell>
        </row>
        <row r="4963">
          <cell r="A4963" t="str">
            <v>M243</v>
          </cell>
          <cell r="B4963" t="str">
            <v>LUXACION Y SUBLUXACION PATOLOGICA DE LA ARTIC. NO CLASIF. EN OTRA PAR.</v>
          </cell>
          <cell r="C4963" t="str">
            <v>083</v>
          </cell>
        </row>
        <row r="4964">
          <cell r="A4964" t="str">
            <v>M244</v>
          </cell>
          <cell r="B4964" t="str">
            <v>LUXACION Y SUBLUXACION RECIDIVANTE DE LA ARTICULACION</v>
          </cell>
          <cell r="C4964" t="str">
            <v>083</v>
          </cell>
        </row>
        <row r="4965">
          <cell r="A4965" t="str">
            <v>M245</v>
          </cell>
          <cell r="B4965" t="str">
            <v>CONTRACTURA ARTICULAR</v>
          </cell>
          <cell r="C4965" t="str">
            <v>083</v>
          </cell>
        </row>
        <row r="4966">
          <cell r="A4966" t="str">
            <v>M246</v>
          </cell>
          <cell r="B4966" t="str">
            <v>ANQUILOSIS ARTICULAR</v>
          </cell>
          <cell r="C4966" t="str">
            <v>083</v>
          </cell>
        </row>
        <row r="4967">
          <cell r="A4967" t="str">
            <v>M247</v>
          </cell>
          <cell r="B4967" t="str">
            <v>PROTUSION DE ACETABULO</v>
          </cell>
          <cell r="C4967" t="str">
            <v>083</v>
          </cell>
        </row>
        <row r="4968">
          <cell r="A4968" t="str">
            <v>M248</v>
          </cell>
          <cell r="B4968" t="str">
            <v>OTRAS LESIONES ARTICULARES ESPECIFICAS, NO CLASIFIC. EN OTRA PARTE</v>
          </cell>
          <cell r="C4968" t="str">
            <v>083</v>
          </cell>
        </row>
        <row r="4969">
          <cell r="A4969" t="str">
            <v>M249</v>
          </cell>
          <cell r="B4969" t="str">
            <v>DESRREGLO ARTICULAR, NO ESPECIFICADO</v>
          </cell>
          <cell r="C4969" t="str">
            <v>083</v>
          </cell>
        </row>
        <row r="4970">
          <cell r="A4970" t="str">
            <v>M25</v>
          </cell>
          <cell r="B4970" t="str">
            <v>OTROS TRASTORNOS ARTICULARES, NO CLASIFICADOS EN OTRA PARTE</v>
          </cell>
          <cell r="C4970" t="str">
            <v>083</v>
          </cell>
        </row>
        <row r="4971">
          <cell r="A4971" t="str">
            <v>M250</v>
          </cell>
          <cell r="B4971" t="str">
            <v>HEMARTROSIS</v>
          </cell>
          <cell r="C4971" t="str">
            <v>083</v>
          </cell>
        </row>
        <row r="4972">
          <cell r="A4972" t="str">
            <v>M251</v>
          </cell>
          <cell r="B4972" t="str">
            <v>FISTULA ARTICULAR</v>
          </cell>
          <cell r="C4972" t="str">
            <v>083</v>
          </cell>
        </row>
        <row r="4973">
          <cell r="A4973" t="str">
            <v>M252</v>
          </cell>
          <cell r="B4973" t="str">
            <v>ARTICULACION INESTABLE</v>
          </cell>
          <cell r="C4973" t="str">
            <v>083</v>
          </cell>
        </row>
        <row r="4974">
          <cell r="A4974" t="str">
            <v>M253</v>
          </cell>
          <cell r="B4974" t="str">
            <v>OTRAS INESTABILIDADES ARTICULARES</v>
          </cell>
          <cell r="C4974" t="str">
            <v>083</v>
          </cell>
        </row>
        <row r="4975">
          <cell r="A4975" t="str">
            <v>M254</v>
          </cell>
          <cell r="B4975" t="str">
            <v>DERRAME ARTICULAR</v>
          </cell>
          <cell r="C4975" t="str">
            <v>083</v>
          </cell>
        </row>
        <row r="4976">
          <cell r="A4976" t="str">
            <v>M255</v>
          </cell>
          <cell r="B4976" t="str">
            <v>DOLOR ARTICULACION</v>
          </cell>
          <cell r="C4976" t="str">
            <v>083</v>
          </cell>
        </row>
        <row r="4977">
          <cell r="A4977" t="str">
            <v>M256</v>
          </cell>
          <cell r="B4977" t="str">
            <v>RIGIDEZ ARTICULAR, NO CLASIFICADA EN OTRA PARTE</v>
          </cell>
          <cell r="C4977" t="str">
            <v>083</v>
          </cell>
        </row>
        <row r="4978">
          <cell r="A4978" t="str">
            <v>M257</v>
          </cell>
          <cell r="B4978" t="str">
            <v>OSTEOFITO</v>
          </cell>
          <cell r="C4978" t="str">
            <v>083</v>
          </cell>
        </row>
        <row r="4979">
          <cell r="A4979" t="str">
            <v>M258</v>
          </cell>
          <cell r="B4979" t="str">
            <v>OTROS TRASTORNOS ARTICULARES ESPECIFICADOS</v>
          </cell>
          <cell r="C4979" t="str">
            <v>083</v>
          </cell>
        </row>
        <row r="4980">
          <cell r="A4980" t="str">
            <v>M259</v>
          </cell>
          <cell r="B4980" t="str">
            <v>TRASTORNO ARTICULAR, NO ESPECIFICADO</v>
          </cell>
          <cell r="C4980" t="str">
            <v>083</v>
          </cell>
        </row>
        <row r="4981">
          <cell r="A4981" t="str">
            <v>M30</v>
          </cell>
          <cell r="B4981" t="str">
            <v>POLIARTERITIS NUDOSA Y AFECCIONES RELACIONADAS</v>
          </cell>
          <cell r="C4981" t="str">
            <v>083</v>
          </cell>
        </row>
        <row r="4982">
          <cell r="A4982" t="str">
            <v>M300</v>
          </cell>
          <cell r="B4982" t="str">
            <v>POLIARTERITIS NUDOSA</v>
          </cell>
          <cell r="C4982" t="str">
            <v>083</v>
          </cell>
        </row>
        <row r="4983">
          <cell r="A4983" t="str">
            <v>M301</v>
          </cell>
          <cell r="B4983" t="str">
            <v>POLIARTERITIS CON COMPROMISO PULMONAR (CHURG-STRAUSS)</v>
          </cell>
          <cell r="C4983" t="str">
            <v>083</v>
          </cell>
        </row>
        <row r="4984">
          <cell r="A4984" t="str">
            <v>M302</v>
          </cell>
          <cell r="B4984" t="str">
            <v>POLIARTERITIS JUVENIL</v>
          </cell>
          <cell r="C4984" t="str">
            <v>083</v>
          </cell>
        </row>
        <row r="4985">
          <cell r="A4985" t="str">
            <v>M303</v>
          </cell>
          <cell r="B4985" t="str">
            <v>SINDROME MUCOCUTANEO LINFONODULAR (KAWASAKI)</v>
          </cell>
          <cell r="C4985" t="str">
            <v>083</v>
          </cell>
        </row>
        <row r="4986">
          <cell r="A4986" t="str">
            <v>M308</v>
          </cell>
          <cell r="B4986" t="str">
            <v>OTRAS AFECCIONES RELACIONADAS CON LA POLIARTERITIS NUDOSA</v>
          </cell>
          <cell r="C4986" t="str">
            <v>083</v>
          </cell>
        </row>
        <row r="4987">
          <cell r="A4987" t="str">
            <v>M31</v>
          </cell>
          <cell r="B4987" t="str">
            <v>OTRAS VASCULOPATIAS NECROTIZANTES</v>
          </cell>
          <cell r="C4987" t="str">
            <v>083</v>
          </cell>
        </row>
        <row r="4988">
          <cell r="A4988" t="str">
            <v>M310</v>
          </cell>
          <cell r="B4988" t="str">
            <v>ANGIITIS DEBIDA A HIPERSENSIBILIDAD</v>
          </cell>
          <cell r="C4988" t="str">
            <v>083</v>
          </cell>
        </row>
        <row r="4989">
          <cell r="A4989" t="str">
            <v>M311</v>
          </cell>
          <cell r="B4989" t="str">
            <v>MICROANGIOPATIA TROMBOTICA</v>
          </cell>
          <cell r="C4989" t="str">
            <v>083</v>
          </cell>
        </row>
        <row r="4990">
          <cell r="A4990" t="str">
            <v>M312</v>
          </cell>
          <cell r="B4990" t="str">
            <v>GRANULOMA LETAL DE LA LINEA MEDIA</v>
          </cell>
          <cell r="C4990" t="str">
            <v>083</v>
          </cell>
        </row>
        <row r="4991">
          <cell r="A4991" t="str">
            <v>M313</v>
          </cell>
          <cell r="B4991" t="str">
            <v>GRANULOMATOSIS DE WEGENER</v>
          </cell>
          <cell r="C4991" t="str">
            <v>083</v>
          </cell>
        </row>
        <row r="4992">
          <cell r="A4992" t="str">
            <v>M314</v>
          </cell>
          <cell r="B4992" t="str">
            <v>SINDROME DEL CAYADO DE LA AORTA (TAKAYASU)</v>
          </cell>
          <cell r="C4992" t="str">
            <v>083</v>
          </cell>
        </row>
        <row r="4993">
          <cell r="A4993" t="str">
            <v>M315</v>
          </cell>
          <cell r="B4993" t="str">
            <v>ARTERITIS DE CELULAS GIGANTES CON POLIMIALGIA REUMATICA</v>
          </cell>
          <cell r="C4993" t="str">
            <v>083</v>
          </cell>
        </row>
        <row r="4994">
          <cell r="A4994" t="str">
            <v>M316</v>
          </cell>
          <cell r="B4994" t="str">
            <v>OTRAS ARTERITIS DE CELULAS GIGANTES</v>
          </cell>
          <cell r="C4994" t="str">
            <v>083</v>
          </cell>
        </row>
        <row r="4995">
          <cell r="A4995" t="str">
            <v>M318</v>
          </cell>
          <cell r="B4995" t="str">
            <v>OTRAS VASCULOPATIAS NECROTIZANTES ESPECIFICADAS</v>
          </cell>
          <cell r="C4995" t="str">
            <v>083</v>
          </cell>
        </row>
        <row r="4996">
          <cell r="A4996" t="str">
            <v>M319</v>
          </cell>
          <cell r="B4996" t="str">
            <v>VASCULOPATIA NECROTIZANTE, NO ESPECIFICADA</v>
          </cell>
          <cell r="C4996" t="str">
            <v>083</v>
          </cell>
        </row>
        <row r="4997">
          <cell r="A4997" t="str">
            <v>M32</v>
          </cell>
          <cell r="B4997" t="str">
            <v>LUPUS ERITEMATOSO SISTEMICO</v>
          </cell>
          <cell r="C4997" t="str">
            <v>083</v>
          </cell>
        </row>
        <row r="4998">
          <cell r="A4998" t="str">
            <v>M320</v>
          </cell>
          <cell r="B4998" t="str">
            <v>LUPUS ERITEMATOSO SISTEMICO, INDUCIDO POR DROGAS</v>
          </cell>
          <cell r="C4998" t="str">
            <v>083</v>
          </cell>
        </row>
        <row r="4999">
          <cell r="A4999" t="str">
            <v>M321</v>
          </cell>
          <cell r="B4999" t="str">
            <v>LUPUS ERITEMATOSO SISTEMICO CON COMPROMISO DE ORGANOS O SISTEMAS</v>
          </cell>
          <cell r="C4999" t="str">
            <v>083</v>
          </cell>
        </row>
        <row r="5000">
          <cell r="A5000" t="str">
            <v>M328</v>
          </cell>
          <cell r="B5000" t="str">
            <v>OTRAS FORMAS DE LUPUS ERITEMATOSO SISTEMICO</v>
          </cell>
          <cell r="C5000" t="str">
            <v>083</v>
          </cell>
        </row>
        <row r="5001">
          <cell r="A5001" t="str">
            <v>M329</v>
          </cell>
          <cell r="B5001" t="str">
            <v>LUPUS ERITEMATOSO SISTEMICO, SIN OTRA ESPECIFICACION</v>
          </cell>
          <cell r="C5001" t="str">
            <v>083</v>
          </cell>
        </row>
        <row r="5002">
          <cell r="A5002" t="str">
            <v>M33</v>
          </cell>
          <cell r="B5002" t="str">
            <v>DERMATOPOLIMIOSITIS</v>
          </cell>
          <cell r="C5002" t="str">
            <v>083</v>
          </cell>
        </row>
        <row r="5003">
          <cell r="A5003" t="str">
            <v>M330</v>
          </cell>
          <cell r="B5003" t="str">
            <v>DERMATOMIOSITIS JUVENIL</v>
          </cell>
          <cell r="C5003" t="str">
            <v>083</v>
          </cell>
        </row>
        <row r="5004">
          <cell r="A5004" t="str">
            <v>M331</v>
          </cell>
          <cell r="B5004" t="str">
            <v>OTRAS DERMATOMIOSITIS</v>
          </cell>
          <cell r="C5004" t="str">
            <v>083</v>
          </cell>
        </row>
        <row r="5005">
          <cell r="A5005" t="str">
            <v>M332</v>
          </cell>
          <cell r="B5005" t="str">
            <v>POLIMIOSITIS</v>
          </cell>
          <cell r="C5005" t="str">
            <v>083</v>
          </cell>
        </row>
        <row r="5006">
          <cell r="A5006" t="str">
            <v>M339</v>
          </cell>
          <cell r="B5006" t="str">
            <v>DERMATOPOLIMIOSITIS, NO ESPECIFICADA</v>
          </cell>
          <cell r="C5006" t="str">
            <v>083</v>
          </cell>
        </row>
        <row r="5007">
          <cell r="A5007" t="str">
            <v>M34</v>
          </cell>
          <cell r="B5007" t="str">
            <v>ESCLEROSIS SISTEMICA</v>
          </cell>
          <cell r="C5007" t="str">
            <v>083</v>
          </cell>
        </row>
        <row r="5008">
          <cell r="A5008" t="str">
            <v>M340</v>
          </cell>
          <cell r="B5008" t="str">
            <v>ESCLEROSIS SISTEMICA PROGRESIVA</v>
          </cell>
          <cell r="C5008" t="str">
            <v>083</v>
          </cell>
        </row>
        <row r="5009">
          <cell r="A5009" t="str">
            <v>M341</v>
          </cell>
          <cell r="B5009" t="str">
            <v>SIDROME CR(E)ST</v>
          </cell>
          <cell r="C5009" t="str">
            <v>083</v>
          </cell>
        </row>
        <row r="5010">
          <cell r="A5010" t="str">
            <v>M342</v>
          </cell>
          <cell r="B5010" t="str">
            <v>ESCLEROSIS SISTEMICA INDUCIDA POR DROGAS O PRODUCTOS QUIMICOS</v>
          </cell>
          <cell r="C5010" t="str">
            <v>083</v>
          </cell>
        </row>
        <row r="5011">
          <cell r="A5011" t="str">
            <v>M348</v>
          </cell>
          <cell r="B5011" t="str">
            <v>OTRAS FORMAS DE ESCLEROSIS SISTEMICAS</v>
          </cell>
          <cell r="C5011" t="str">
            <v>083</v>
          </cell>
        </row>
        <row r="5012">
          <cell r="A5012" t="str">
            <v>M349</v>
          </cell>
          <cell r="B5012" t="str">
            <v>ESCLEROSIS SISTEMICAS, NO ESPECIFICADA</v>
          </cell>
          <cell r="C5012" t="str">
            <v>083</v>
          </cell>
        </row>
        <row r="5013">
          <cell r="A5013" t="str">
            <v>M35</v>
          </cell>
          <cell r="B5013" t="str">
            <v>OTRO COMPROMISO SISTEMICO DEL TEJIDO CONJUNTIVO</v>
          </cell>
          <cell r="C5013" t="str">
            <v>083</v>
          </cell>
        </row>
        <row r="5014">
          <cell r="A5014" t="str">
            <v>M350</v>
          </cell>
          <cell r="B5014" t="str">
            <v>SIDROME SECO (SJOGREN)</v>
          </cell>
          <cell r="C5014" t="str">
            <v>083</v>
          </cell>
        </row>
        <row r="5015">
          <cell r="A5015" t="str">
            <v>M351</v>
          </cell>
          <cell r="B5015" t="str">
            <v>OTROS SINDROMES SUPERPUESTOS</v>
          </cell>
          <cell r="C5015" t="str">
            <v>083</v>
          </cell>
        </row>
        <row r="5016">
          <cell r="A5016" t="str">
            <v>M352</v>
          </cell>
          <cell r="B5016" t="str">
            <v>ENFERMEDAD DE BEHCET</v>
          </cell>
          <cell r="C5016" t="str">
            <v>083</v>
          </cell>
        </row>
        <row r="5017">
          <cell r="A5017" t="str">
            <v>M353</v>
          </cell>
          <cell r="B5017" t="str">
            <v>POLIMIALGIA REUMATICA</v>
          </cell>
          <cell r="C5017" t="str">
            <v>083</v>
          </cell>
        </row>
        <row r="5018">
          <cell r="A5018" t="str">
            <v>M354</v>
          </cell>
          <cell r="B5018" t="str">
            <v>FASCITIS DIFUSA (EOSINOFILICA)</v>
          </cell>
          <cell r="C5018" t="str">
            <v>083</v>
          </cell>
        </row>
        <row r="5019">
          <cell r="A5019" t="str">
            <v>M355</v>
          </cell>
          <cell r="B5019" t="str">
            <v>FIBROSCLEROSIS MULTIFOCAL</v>
          </cell>
          <cell r="C5019" t="str">
            <v>083</v>
          </cell>
        </row>
        <row r="5020">
          <cell r="A5020" t="str">
            <v>M356</v>
          </cell>
          <cell r="B5020" t="str">
            <v>PANICULITIS RECIDIVANTE (WEBER-CHRISTIAN)</v>
          </cell>
          <cell r="C5020" t="str">
            <v>083</v>
          </cell>
        </row>
        <row r="5021">
          <cell r="A5021" t="str">
            <v>M357</v>
          </cell>
          <cell r="B5021" t="str">
            <v>SINDROME DE HIPERMOVILIDAD</v>
          </cell>
          <cell r="C5021" t="str">
            <v>083</v>
          </cell>
        </row>
        <row r="5022">
          <cell r="A5022" t="str">
            <v>M358</v>
          </cell>
          <cell r="B5022" t="str">
            <v>OTRAS ENFERMEDADES ESPECIFICADAS CON COMPROMISO SISTEMICO DEL TEJ</v>
          </cell>
          <cell r="C5022" t="str">
            <v>083</v>
          </cell>
        </row>
        <row r="5023">
          <cell r="A5023" t="str">
            <v>M359</v>
          </cell>
          <cell r="B5023" t="str">
            <v>COMPROMISO SISTEMICO DEL TEJIDO CONJUNTIVO, NO ESPECIFICADO</v>
          </cell>
          <cell r="C5023" t="str">
            <v>083</v>
          </cell>
        </row>
        <row r="5024">
          <cell r="A5024" t="str">
            <v>M40</v>
          </cell>
          <cell r="B5024" t="str">
            <v>CIFOSIS Y LORDOSIS</v>
          </cell>
          <cell r="C5024" t="str">
            <v>083</v>
          </cell>
        </row>
        <row r="5025">
          <cell r="A5025" t="str">
            <v>M400</v>
          </cell>
          <cell r="B5025" t="str">
            <v>CIFOSIS POSTURAL</v>
          </cell>
          <cell r="C5025" t="str">
            <v>083</v>
          </cell>
        </row>
        <row r="5026">
          <cell r="A5026" t="str">
            <v>M401</v>
          </cell>
          <cell r="B5026" t="str">
            <v>OTRAS CIFOSIS SECUNDARIAS</v>
          </cell>
          <cell r="C5026" t="str">
            <v>083</v>
          </cell>
        </row>
        <row r="5027">
          <cell r="A5027" t="str">
            <v>M402</v>
          </cell>
          <cell r="B5027" t="str">
            <v>OTRAS CIFOSIS Y LAS NO ESPECIFICADAS</v>
          </cell>
          <cell r="C5027" t="str">
            <v>083</v>
          </cell>
        </row>
        <row r="5028">
          <cell r="A5028" t="str">
            <v>M403</v>
          </cell>
          <cell r="B5028" t="str">
            <v>SINDROME DE ESPALDA PLANA</v>
          </cell>
          <cell r="C5028" t="str">
            <v>083</v>
          </cell>
        </row>
        <row r="5029">
          <cell r="A5029" t="str">
            <v>M404</v>
          </cell>
          <cell r="B5029" t="str">
            <v>OTRAS LORDOSIS</v>
          </cell>
          <cell r="C5029" t="str">
            <v>083</v>
          </cell>
        </row>
        <row r="5030">
          <cell r="A5030" t="str">
            <v>M405</v>
          </cell>
          <cell r="B5030" t="str">
            <v>LORDOSIS, NO ESPECIFICADA</v>
          </cell>
          <cell r="C5030" t="str">
            <v>083</v>
          </cell>
        </row>
        <row r="5031">
          <cell r="A5031" t="str">
            <v>M41</v>
          </cell>
          <cell r="B5031" t="str">
            <v>ESCOLIOSIS</v>
          </cell>
          <cell r="C5031" t="str">
            <v>083</v>
          </cell>
        </row>
        <row r="5032">
          <cell r="A5032" t="str">
            <v>M410</v>
          </cell>
          <cell r="B5032" t="str">
            <v>ESCOLIOSIS IDIOPATICA INFANTIL</v>
          </cell>
          <cell r="C5032" t="str">
            <v>083</v>
          </cell>
        </row>
        <row r="5033">
          <cell r="A5033" t="str">
            <v>M411</v>
          </cell>
          <cell r="B5033" t="str">
            <v>ESCOLIOSIS IDIOPATICA JUVENIL</v>
          </cell>
          <cell r="C5033" t="str">
            <v>083</v>
          </cell>
        </row>
        <row r="5034">
          <cell r="A5034" t="str">
            <v>M412</v>
          </cell>
          <cell r="B5034" t="str">
            <v>OTRAS ESCOLIOSIS IDIOPATICAS</v>
          </cell>
          <cell r="C5034" t="str">
            <v>083</v>
          </cell>
        </row>
        <row r="5035">
          <cell r="A5035" t="str">
            <v>M413</v>
          </cell>
          <cell r="B5035" t="str">
            <v>ESCOLIOSIS TORACOGENICA</v>
          </cell>
          <cell r="C5035" t="str">
            <v>083</v>
          </cell>
        </row>
        <row r="5036">
          <cell r="A5036" t="str">
            <v>M414</v>
          </cell>
          <cell r="B5036" t="str">
            <v>ESCOLIOSIS NEUROMUSCULAR</v>
          </cell>
          <cell r="C5036" t="str">
            <v>083</v>
          </cell>
        </row>
        <row r="5037">
          <cell r="A5037" t="str">
            <v>M415</v>
          </cell>
          <cell r="B5037" t="str">
            <v>OTRAS ESCOLIOSIS SECUNDARIAS</v>
          </cell>
          <cell r="C5037" t="str">
            <v>083</v>
          </cell>
        </row>
        <row r="5038">
          <cell r="A5038" t="str">
            <v>M418</v>
          </cell>
          <cell r="B5038" t="str">
            <v>OTRAS FORMAS DE ESCOLIOSIS</v>
          </cell>
          <cell r="C5038" t="str">
            <v>083</v>
          </cell>
        </row>
        <row r="5039">
          <cell r="A5039" t="str">
            <v>M419</v>
          </cell>
          <cell r="B5039" t="str">
            <v>ESCOLIOSIS, NO ESPECIFICADA</v>
          </cell>
          <cell r="C5039" t="str">
            <v>083</v>
          </cell>
        </row>
        <row r="5040">
          <cell r="A5040" t="str">
            <v>M42</v>
          </cell>
          <cell r="B5040" t="str">
            <v>OSTEOCONDROSIS DE LA COLUMNA VERTEBRAL</v>
          </cell>
          <cell r="C5040" t="str">
            <v>083</v>
          </cell>
        </row>
        <row r="5041">
          <cell r="A5041" t="str">
            <v>M420</v>
          </cell>
          <cell r="B5041" t="str">
            <v>OSTEOCONDROSIS JUVENIL DE LA COLUMNA VERTEBRAL</v>
          </cell>
          <cell r="C5041" t="str">
            <v>083</v>
          </cell>
        </row>
        <row r="5042">
          <cell r="A5042" t="str">
            <v>M421</v>
          </cell>
          <cell r="B5042" t="str">
            <v>OSTEOCONDROSIS DE LA COLUMNA VERTEBRAL DEL ADULTO</v>
          </cell>
          <cell r="C5042" t="str">
            <v>083</v>
          </cell>
        </row>
        <row r="5043">
          <cell r="A5043" t="str">
            <v>M429</v>
          </cell>
          <cell r="B5043" t="str">
            <v>OSTEOCONDROSIS VERTEBRAL, NO ESPECIFICADA</v>
          </cell>
          <cell r="C5043" t="str">
            <v>083</v>
          </cell>
        </row>
        <row r="5044">
          <cell r="A5044" t="str">
            <v>M43</v>
          </cell>
          <cell r="B5044" t="str">
            <v>OTRAS DORSOPATIAS DEFORMANTES</v>
          </cell>
          <cell r="C5044" t="str">
            <v>083</v>
          </cell>
        </row>
        <row r="5045">
          <cell r="A5045" t="str">
            <v>M430</v>
          </cell>
          <cell r="B5045" t="str">
            <v>ESPONDILOLISIS</v>
          </cell>
          <cell r="C5045" t="str">
            <v>083</v>
          </cell>
        </row>
        <row r="5046">
          <cell r="A5046" t="str">
            <v>M431</v>
          </cell>
          <cell r="B5046" t="str">
            <v>ESPONDILOLISTESIS</v>
          </cell>
          <cell r="C5046" t="str">
            <v>083</v>
          </cell>
        </row>
        <row r="5047">
          <cell r="A5047" t="str">
            <v>M432</v>
          </cell>
          <cell r="B5047" t="str">
            <v>OTRAS FUNSIONES DE LA COLUMNA VERTEBRAL</v>
          </cell>
          <cell r="C5047" t="str">
            <v>083</v>
          </cell>
        </row>
        <row r="5048">
          <cell r="A5048" t="str">
            <v>M433</v>
          </cell>
          <cell r="B5048" t="str">
            <v>SUBLUXACION ATLANTO-AXOIDEA RECURRENTE, CON MIELOPATIA</v>
          </cell>
          <cell r="C5048" t="str">
            <v>083</v>
          </cell>
        </row>
        <row r="5049">
          <cell r="A5049" t="str">
            <v>M434</v>
          </cell>
          <cell r="B5049" t="str">
            <v>OTRAS SUBLUXACIONES ATLANTO-AXOIDEAS RECURRENTES</v>
          </cell>
          <cell r="C5049" t="str">
            <v>083</v>
          </cell>
        </row>
        <row r="5050">
          <cell r="A5050" t="str">
            <v>M435</v>
          </cell>
          <cell r="B5050" t="str">
            <v>OTRAS SUBLUXACIONES VERTEBRALES RECURRENTES</v>
          </cell>
          <cell r="C5050" t="str">
            <v>083</v>
          </cell>
        </row>
        <row r="5051">
          <cell r="A5051" t="str">
            <v>M436</v>
          </cell>
          <cell r="B5051" t="str">
            <v>TORTICOLIS</v>
          </cell>
          <cell r="C5051" t="str">
            <v>083</v>
          </cell>
        </row>
        <row r="5052">
          <cell r="A5052" t="str">
            <v>M438</v>
          </cell>
          <cell r="B5052" t="str">
            <v>OTRAS DORSOPATIAS DEFORMANTES DE LA COLUMNA VERTEBRAL ESPECIFIC.</v>
          </cell>
          <cell r="C5052" t="str">
            <v>083</v>
          </cell>
        </row>
        <row r="5053">
          <cell r="A5053" t="str">
            <v>M439</v>
          </cell>
          <cell r="B5053" t="str">
            <v>DORSOPATIA DEFORMANTE, NO ESPECIFICADA</v>
          </cell>
          <cell r="C5053" t="str">
            <v>083</v>
          </cell>
        </row>
        <row r="5054">
          <cell r="A5054" t="str">
            <v>M45</v>
          </cell>
          <cell r="B5054" t="str">
            <v>ESPONDILITIS ANQUILOSANTE</v>
          </cell>
          <cell r="C5054" t="str">
            <v>083</v>
          </cell>
        </row>
        <row r="5055">
          <cell r="A5055" t="str">
            <v>M46</v>
          </cell>
          <cell r="B5055" t="str">
            <v>OTRAS ESPONDILOPATIAS INFLAMATORIAS</v>
          </cell>
          <cell r="C5055" t="str">
            <v>083</v>
          </cell>
        </row>
        <row r="5056">
          <cell r="A5056" t="str">
            <v>M460</v>
          </cell>
          <cell r="B5056" t="str">
            <v>ENTESOPATIA VERTEBRAL</v>
          </cell>
          <cell r="C5056" t="str">
            <v>083</v>
          </cell>
        </row>
        <row r="5057">
          <cell r="A5057" t="str">
            <v>M461</v>
          </cell>
          <cell r="B5057" t="str">
            <v>SACROILIITIS, NO CLASIFICADA EN OTRA PARTE</v>
          </cell>
          <cell r="C5057" t="str">
            <v>083</v>
          </cell>
        </row>
        <row r="5058">
          <cell r="A5058" t="str">
            <v>M462</v>
          </cell>
          <cell r="B5058" t="str">
            <v>OSTEOMIELITIS DE VERTEBRA</v>
          </cell>
          <cell r="C5058" t="str">
            <v>083</v>
          </cell>
        </row>
        <row r="5059">
          <cell r="A5059" t="str">
            <v>M463</v>
          </cell>
          <cell r="B5059" t="str">
            <v>INFECCION DE DISCO INTERVERTEBRAL (PIOGENA)</v>
          </cell>
          <cell r="C5059" t="str">
            <v>083</v>
          </cell>
        </row>
        <row r="5060">
          <cell r="A5060" t="str">
            <v>M464</v>
          </cell>
          <cell r="B5060" t="str">
            <v>DISCITIS, NO ESPECIFICADA</v>
          </cell>
          <cell r="C5060" t="str">
            <v>083</v>
          </cell>
        </row>
        <row r="5061">
          <cell r="A5061" t="str">
            <v>M465</v>
          </cell>
          <cell r="B5061" t="str">
            <v>OTRAS ESPONDILOPATIAS INFECCIOSAS</v>
          </cell>
          <cell r="C5061" t="str">
            <v>083</v>
          </cell>
        </row>
        <row r="5062">
          <cell r="A5062" t="str">
            <v>M468</v>
          </cell>
          <cell r="B5062" t="str">
            <v>OTRAS ESPONDILOPATIAS INFLAMATORIAS ESPECIFICADAS</v>
          </cell>
          <cell r="C5062" t="str">
            <v>083</v>
          </cell>
        </row>
        <row r="5063">
          <cell r="A5063" t="str">
            <v>M469</v>
          </cell>
          <cell r="B5063" t="str">
            <v>ESPONDILOPATIA INFLAMATORIA, NO ESPECIFICADA</v>
          </cell>
          <cell r="C5063" t="str">
            <v>083</v>
          </cell>
        </row>
        <row r="5064">
          <cell r="A5064" t="str">
            <v>M47</v>
          </cell>
          <cell r="B5064" t="str">
            <v>ESPONDILOSIS</v>
          </cell>
          <cell r="C5064" t="str">
            <v>083</v>
          </cell>
        </row>
        <row r="5065">
          <cell r="A5065" t="str">
            <v>M470</v>
          </cell>
          <cell r="B5065" t="str">
            <v>SINDROMES DE COMPR. DE LA ARTERIA ESPINAL O VERTEBRAL ANTERIOR (G99.2)</v>
          </cell>
          <cell r="C5065" t="str">
            <v>083</v>
          </cell>
        </row>
        <row r="5066">
          <cell r="A5066" t="str">
            <v>M471</v>
          </cell>
          <cell r="B5066" t="str">
            <v>OTRAS ESPONDILOSIS CON MIELOPATIA</v>
          </cell>
          <cell r="C5066" t="str">
            <v>083</v>
          </cell>
        </row>
        <row r="5067">
          <cell r="A5067" t="str">
            <v>M472</v>
          </cell>
          <cell r="B5067" t="str">
            <v>OTRAS ESPONDILOSIS CON RADICULOPATIA</v>
          </cell>
          <cell r="C5067" t="str">
            <v>083</v>
          </cell>
        </row>
        <row r="5068">
          <cell r="A5068" t="str">
            <v>M478</v>
          </cell>
          <cell r="B5068" t="str">
            <v>OTRAS ESPONDILOSIS</v>
          </cell>
          <cell r="C5068" t="str">
            <v>083</v>
          </cell>
        </row>
        <row r="5069">
          <cell r="A5069" t="str">
            <v>M479</v>
          </cell>
          <cell r="B5069" t="str">
            <v>ESPONDILOSIS, NO ESPECIFICADA</v>
          </cell>
          <cell r="C5069" t="str">
            <v>083</v>
          </cell>
        </row>
        <row r="5070">
          <cell r="A5070" t="str">
            <v>M48</v>
          </cell>
          <cell r="B5070" t="str">
            <v>OTRAS ESPONDILOPATIAS</v>
          </cell>
          <cell r="C5070" t="str">
            <v>083</v>
          </cell>
        </row>
        <row r="5071">
          <cell r="A5071" t="str">
            <v>M480</v>
          </cell>
          <cell r="B5071" t="str">
            <v>ESTENOSIS ESPINAL</v>
          </cell>
          <cell r="C5071" t="str">
            <v>083</v>
          </cell>
        </row>
        <row r="5072">
          <cell r="A5072" t="str">
            <v>M481</v>
          </cell>
          <cell r="B5072" t="str">
            <v>HIPEROSTOSIS ANQUILOSANTE (FORESTIER)</v>
          </cell>
          <cell r="C5072" t="str">
            <v>083</v>
          </cell>
        </row>
        <row r="5073">
          <cell r="A5073" t="str">
            <v>M482</v>
          </cell>
          <cell r="B5073" t="str">
            <v>ESPONDILOPATIA INTERESPINOSA (VERTEBRAS "EN BESO")</v>
          </cell>
          <cell r="C5073" t="str">
            <v>083</v>
          </cell>
        </row>
        <row r="5074">
          <cell r="A5074" t="str">
            <v>M483</v>
          </cell>
          <cell r="B5074" t="str">
            <v>ESPONDILOPATIA TRAUMATICA</v>
          </cell>
          <cell r="C5074" t="str">
            <v>083</v>
          </cell>
        </row>
        <row r="5075">
          <cell r="A5075" t="str">
            <v>M484</v>
          </cell>
          <cell r="B5075" t="str">
            <v>FRACTURA DE VERTEBRA POR FATIGA</v>
          </cell>
          <cell r="C5075" t="str">
            <v>083</v>
          </cell>
        </row>
        <row r="5076">
          <cell r="A5076" t="str">
            <v>M485</v>
          </cell>
          <cell r="B5076" t="str">
            <v>VERTEBRA COLAPSADA, NO CLASIFICADA EN OTRA PARTE</v>
          </cell>
          <cell r="C5076" t="str">
            <v>083</v>
          </cell>
        </row>
        <row r="5077">
          <cell r="A5077" t="str">
            <v>M488</v>
          </cell>
          <cell r="B5077" t="str">
            <v>OTRAS ESPONDILOPATIAS ESPECIFICADAS</v>
          </cell>
          <cell r="C5077" t="str">
            <v>083</v>
          </cell>
        </row>
        <row r="5078">
          <cell r="A5078" t="str">
            <v>M489</v>
          </cell>
          <cell r="B5078" t="str">
            <v>ESPONDILOPATIA, NO ESPECIFICADA</v>
          </cell>
          <cell r="C5078" t="str">
            <v>083</v>
          </cell>
        </row>
        <row r="5079">
          <cell r="A5079" t="str">
            <v>M50</v>
          </cell>
          <cell r="B5079" t="str">
            <v>TRASTORNOS DE DISCO CERVICAL</v>
          </cell>
          <cell r="C5079" t="str">
            <v>083</v>
          </cell>
        </row>
        <row r="5080">
          <cell r="A5080" t="str">
            <v>M500</v>
          </cell>
          <cell r="B5080" t="str">
            <v>TRASTORNO DE DISCO CERVICAL CON MIELOPATIA (G99.2*)</v>
          </cell>
          <cell r="C5080" t="str">
            <v>083</v>
          </cell>
        </row>
        <row r="5081">
          <cell r="A5081" t="str">
            <v>M501</v>
          </cell>
          <cell r="B5081" t="str">
            <v>TRASTORNO DE DISCO CERVICAL CON RADICULOPATIA</v>
          </cell>
          <cell r="C5081" t="str">
            <v>083</v>
          </cell>
        </row>
        <row r="5082">
          <cell r="A5082" t="str">
            <v>M502</v>
          </cell>
          <cell r="B5082" t="str">
            <v>OTROS DESPLAZAMIENTOS DE DISCO CERVICAL</v>
          </cell>
          <cell r="C5082" t="str">
            <v>083</v>
          </cell>
        </row>
        <row r="5083">
          <cell r="A5083" t="str">
            <v>M503</v>
          </cell>
          <cell r="B5083" t="str">
            <v>OTRAS DEGENERACIONES DE DISCO CERVICAL</v>
          </cell>
          <cell r="C5083" t="str">
            <v>083</v>
          </cell>
        </row>
        <row r="5084">
          <cell r="A5084" t="str">
            <v>M508</v>
          </cell>
          <cell r="B5084" t="str">
            <v>OTROS TRASTORNOS DE DISCO CERVICAL</v>
          </cell>
          <cell r="C5084" t="str">
            <v>083</v>
          </cell>
        </row>
        <row r="5085">
          <cell r="A5085" t="str">
            <v>M509</v>
          </cell>
          <cell r="B5085" t="str">
            <v>TRASTORNO DE DISCO CERVICAL, NO ESPECIFICADO</v>
          </cell>
          <cell r="C5085" t="str">
            <v>083</v>
          </cell>
        </row>
        <row r="5086">
          <cell r="A5086" t="str">
            <v>M51</v>
          </cell>
          <cell r="B5086" t="str">
            <v>OTROS TRASTORNOS DE LOS DISCOS INTERVERTEBRALES</v>
          </cell>
          <cell r="C5086" t="str">
            <v>083</v>
          </cell>
        </row>
        <row r="5087">
          <cell r="A5087" t="str">
            <v>M510</v>
          </cell>
          <cell r="B5087" t="str">
            <v>TRASTORNOS DE DISCOS INTERVERTEBRALES LUMBARES Y OTROS, CON MIELOP</v>
          </cell>
          <cell r="C5087" t="str">
            <v>083</v>
          </cell>
        </row>
        <row r="5088">
          <cell r="A5088" t="str">
            <v>M511</v>
          </cell>
          <cell r="B5088" t="str">
            <v>TRASTORNO DE DISCO LUMBAR Y OTROS, CON RADICULOPATIA</v>
          </cell>
          <cell r="C5088" t="str">
            <v>083</v>
          </cell>
        </row>
        <row r="5089">
          <cell r="A5089" t="str">
            <v>M512</v>
          </cell>
          <cell r="B5089" t="str">
            <v>OTROS DESPLAZAMIENTOS DE DISCO INTERVERTEBRALES, ESPECIFICADO</v>
          </cell>
          <cell r="C5089" t="str">
            <v>083</v>
          </cell>
        </row>
        <row r="5090">
          <cell r="A5090" t="str">
            <v>M513</v>
          </cell>
          <cell r="B5090" t="str">
            <v>OTRAS DEGENERACIONES ESPECIFICADAS DE DISCO INTERVERTEBRAL</v>
          </cell>
          <cell r="C5090" t="str">
            <v>083</v>
          </cell>
        </row>
        <row r="5091">
          <cell r="A5091" t="str">
            <v>M514</v>
          </cell>
          <cell r="B5091" t="str">
            <v>NODULOS DE SCHMORL</v>
          </cell>
          <cell r="C5091" t="str">
            <v>083</v>
          </cell>
        </row>
        <row r="5092">
          <cell r="A5092" t="str">
            <v>M518</v>
          </cell>
          <cell r="B5092" t="str">
            <v>OTROS TRASTORNOS ESPECIFICADOS DE LOS DISCOS INTERVERTEBRALES</v>
          </cell>
          <cell r="C5092" t="str">
            <v>083</v>
          </cell>
        </row>
        <row r="5093">
          <cell r="A5093" t="str">
            <v>M519</v>
          </cell>
          <cell r="B5093" t="str">
            <v>TRASTORNO DE LOS DISCOS INTERVERTEBRALES, NO ESPECIFICADO</v>
          </cell>
          <cell r="C5093" t="str">
            <v>083</v>
          </cell>
        </row>
        <row r="5094">
          <cell r="A5094" t="str">
            <v>M53</v>
          </cell>
          <cell r="B5094" t="str">
            <v>OTRAS DORSOPATIAS, NO CLASIFICADAS EN OTRA PARTE</v>
          </cell>
          <cell r="C5094" t="str">
            <v>083</v>
          </cell>
        </row>
        <row r="5095">
          <cell r="A5095" t="str">
            <v>M530</v>
          </cell>
          <cell r="B5095" t="str">
            <v>SINDROME CERVICOCRANEAL</v>
          </cell>
          <cell r="C5095" t="str">
            <v>083</v>
          </cell>
        </row>
        <row r="5096">
          <cell r="A5096" t="str">
            <v>M531</v>
          </cell>
          <cell r="B5096" t="str">
            <v>SINDROME CERVICOBRAQUIAL</v>
          </cell>
          <cell r="C5096" t="str">
            <v>083</v>
          </cell>
        </row>
        <row r="5097">
          <cell r="A5097" t="str">
            <v>M532</v>
          </cell>
          <cell r="B5097" t="str">
            <v>INESTABILIDAD DE LA COLUMNA VERTEBRAL</v>
          </cell>
          <cell r="C5097" t="str">
            <v>083</v>
          </cell>
        </row>
        <row r="5098">
          <cell r="A5098" t="str">
            <v>M533</v>
          </cell>
          <cell r="B5098" t="str">
            <v>TRASTORNOS SACROCOCCIGEOS, NO CLASIFICADOS EN OTRA PARTE</v>
          </cell>
          <cell r="C5098" t="str">
            <v>083</v>
          </cell>
        </row>
        <row r="5099">
          <cell r="A5099" t="str">
            <v>M538</v>
          </cell>
          <cell r="B5099" t="str">
            <v>OTRAS DORSOPATIAS ESPECIFICADAS</v>
          </cell>
          <cell r="C5099" t="str">
            <v>083</v>
          </cell>
        </row>
        <row r="5100">
          <cell r="A5100" t="str">
            <v>M539</v>
          </cell>
          <cell r="B5100" t="str">
            <v>DORSOPATIA, NO ESPECIFICADA</v>
          </cell>
          <cell r="C5100" t="str">
            <v>083</v>
          </cell>
        </row>
        <row r="5101">
          <cell r="A5101" t="str">
            <v>M54</v>
          </cell>
          <cell r="B5101" t="str">
            <v>DORSALGIA</v>
          </cell>
          <cell r="C5101" t="str">
            <v>083</v>
          </cell>
        </row>
        <row r="5102">
          <cell r="A5102" t="str">
            <v>M540</v>
          </cell>
          <cell r="B5102" t="str">
            <v>PANICULITIS QUE AFECTA REGIONES DEL CUELLO Y DE LA ESPALDA</v>
          </cell>
          <cell r="C5102" t="str">
            <v>083</v>
          </cell>
        </row>
        <row r="5103">
          <cell r="A5103" t="str">
            <v>M541</v>
          </cell>
          <cell r="B5103" t="str">
            <v>RADICULOPATIA</v>
          </cell>
          <cell r="C5103" t="str">
            <v>083</v>
          </cell>
        </row>
        <row r="5104">
          <cell r="A5104" t="str">
            <v>M542</v>
          </cell>
          <cell r="B5104" t="str">
            <v>CERVICALGIA</v>
          </cell>
          <cell r="C5104" t="str">
            <v>083</v>
          </cell>
        </row>
        <row r="5105">
          <cell r="A5105" t="str">
            <v>M543</v>
          </cell>
          <cell r="B5105" t="str">
            <v>CIATICA</v>
          </cell>
          <cell r="C5105" t="str">
            <v>083</v>
          </cell>
        </row>
        <row r="5106">
          <cell r="A5106" t="str">
            <v>M544</v>
          </cell>
          <cell r="B5106" t="str">
            <v>LUMBAGO CON CIATICA</v>
          </cell>
          <cell r="C5106" t="str">
            <v>083</v>
          </cell>
        </row>
        <row r="5107">
          <cell r="A5107" t="str">
            <v>M545</v>
          </cell>
          <cell r="B5107" t="str">
            <v>LUMBAGO NO ESPECIFICADO</v>
          </cell>
          <cell r="C5107" t="str">
            <v>083</v>
          </cell>
        </row>
        <row r="5108">
          <cell r="A5108" t="str">
            <v>M546</v>
          </cell>
          <cell r="B5108" t="str">
            <v>DOLOR EN LA COLUMNA DORSAL</v>
          </cell>
          <cell r="C5108" t="str">
            <v>083</v>
          </cell>
        </row>
        <row r="5109">
          <cell r="A5109" t="str">
            <v>M548</v>
          </cell>
          <cell r="B5109" t="str">
            <v>OTRAS DORSALGIAS</v>
          </cell>
          <cell r="C5109" t="str">
            <v>083</v>
          </cell>
        </row>
        <row r="5110">
          <cell r="A5110" t="str">
            <v>M549</v>
          </cell>
          <cell r="B5110" t="str">
            <v>DORSALGIA, NO ESPECIFICADA</v>
          </cell>
          <cell r="C5110" t="str">
            <v>083</v>
          </cell>
        </row>
        <row r="5111">
          <cell r="A5111" t="str">
            <v>M60</v>
          </cell>
          <cell r="B5111" t="str">
            <v>MIOSITIS</v>
          </cell>
          <cell r="C5111" t="str">
            <v>083</v>
          </cell>
        </row>
        <row r="5112">
          <cell r="A5112" t="str">
            <v>M600</v>
          </cell>
          <cell r="B5112" t="str">
            <v>MIOSITIS INFECCIOSA</v>
          </cell>
          <cell r="C5112" t="str">
            <v>083</v>
          </cell>
        </row>
        <row r="5113">
          <cell r="A5113" t="str">
            <v>M601</v>
          </cell>
          <cell r="B5113" t="str">
            <v>MIOSITIS INTERSTICIAL</v>
          </cell>
          <cell r="C5113" t="str">
            <v>083</v>
          </cell>
        </row>
        <row r="5114">
          <cell r="A5114" t="str">
            <v>M602</v>
          </cell>
          <cell r="B5114" t="str">
            <v>GRANULOMA POR CUERPO EXTRAÑO EN TEJIDO BLANDO, NO CLASIF. EN OTRA</v>
          </cell>
          <cell r="C5114" t="str">
            <v>083</v>
          </cell>
        </row>
        <row r="5115">
          <cell r="A5115" t="str">
            <v>M608</v>
          </cell>
          <cell r="B5115" t="str">
            <v>OTRAS MIOSITIS</v>
          </cell>
          <cell r="C5115" t="str">
            <v>083</v>
          </cell>
        </row>
        <row r="5116">
          <cell r="A5116" t="str">
            <v>M609</v>
          </cell>
          <cell r="B5116" t="str">
            <v>MIOSITIS, NO ESPECIFICADA</v>
          </cell>
          <cell r="C5116" t="str">
            <v>083</v>
          </cell>
        </row>
        <row r="5117">
          <cell r="A5117" t="str">
            <v>M61</v>
          </cell>
          <cell r="B5117" t="str">
            <v>CALCIFICACION Y OSIFICACION DEL MUSCULO</v>
          </cell>
          <cell r="C5117" t="str">
            <v>083</v>
          </cell>
        </row>
        <row r="5118">
          <cell r="A5118" t="str">
            <v>M610</v>
          </cell>
          <cell r="B5118" t="str">
            <v>MIOSITIS OSIFICANTE TRAUMATICA</v>
          </cell>
          <cell r="C5118" t="str">
            <v>083</v>
          </cell>
        </row>
        <row r="5119">
          <cell r="A5119" t="str">
            <v>M611</v>
          </cell>
          <cell r="B5119" t="str">
            <v>MIOSITIS OSIFICANTE PROGRESIVA</v>
          </cell>
          <cell r="C5119" t="str">
            <v>083</v>
          </cell>
        </row>
        <row r="5120">
          <cell r="A5120" t="str">
            <v>M612</v>
          </cell>
          <cell r="B5120" t="str">
            <v>CALCIFICACION Y OSIFICACION PARALITICA DEL MUSCULO</v>
          </cell>
          <cell r="C5120" t="str">
            <v>083</v>
          </cell>
        </row>
        <row r="5121">
          <cell r="A5121" t="str">
            <v>M613</v>
          </cell>
          <cell r="B5121" t="str">
            <v>CALCIFICACION Y OSIFICACION DE LOS MUSCULOS ASOCIADAS CON QUEMADURAS</v>
          </cell>
          <cell r="C5121" t="str">
            <v>083</v>
          </cell>
        </row>
        <row r="5122">
          <cell r="A5122" t="str">
            <v>M614</v>
          </cell>
          <cell r="B5122" t="str">
            <v>OTRAS CALCIFICACIONES DEL MUSCULO</v>
          </cell>
          <cell r="C5122" t="str">
            <v>083</v>
          </cell>
        </row>
        <row r="5123">
          <cell r="A5123" t="str">
            <v>M615</v>
          </cell>
          <cell r="B5123" t="str">
            <v>OTRAS OSIFICACIONES DEL MUSCULO</v>
          </cell>
          <cell r="C5123" t="str">
            <v>083</v>
          </cell>
        </row>
        <row r="5124">
          <cell r="A5124" t="str">
            <v>M619</v>
          </cell>
          <cell r="B5124" t="str">
            <v>CALCIFICACION Y OSIFICACION DEL MUSCULO, NO ESPECIFICADA</v>
          </cell>
          <cell r="C5124" t="str">
            <v>083</v>
          </cell>
        </row>
        <row r="5125">
          <cell r="A5125" t="str">
            <v>M62</v>
          </cell>
          <cell r="B5125" t="str">
            <v>OTROS TRASTORNOS DE LOS MUSCULOS</v>
          </cell>
          <cell r="C5125" t="str">
            <v>083</v>
          </cell>
        </row>
        <row r="5126">
          <cell r="A5126" t="str">
            <v>M620</v>
          </cell>
          <cell r="B5126" t="str">
            <v>DIASTASIS DEL MUSCULO</v>
          </cell>
          <cell r="C5126" t="str">
            <v>083</v>
          </cell>
        </row>
        <row r="5127">
          <cell r="A5127" t="str">
            <v>M621</v>
          </cell>
          <cell r="B5127" t="str">
            <v>OTROS DESGARROS (NO TRAUMATICOS) DEL MUSCULO</v>
          </cell>
          <cell r="C5127" t="str">
            <v>083</v>
          </cell>
        </row>
        <row r="5128">
          <cell r="A5128" t="str">
            <v>M622</v>
          </cell>
          <cell r="B5128" t="str">
            <v>INFARTO ISQUEMICO DEL MUSCULO</v>
          </cell>
          <cell r="C5128" t="str">
            <v>083</v>
          </cell>
        </row>
        <row r="5129">
          <cell r="A5129" t="str">
            <v>M623</v>
          </cell>
          <cell r="B5129" t="str">
            <v>SINDROME DE INMOVILIDAD (PARAPLEJICO)</v>
          </cell>
          <cell r="C5129" t="str">
            <v>083</v>
          </cell>
        </row>
        <row r="5130">
          <cell r="A5130" t="str">
            <v>M624</v>
          </cell>
          <cell r="B5130" t="str">
            <v>CONTRACTURA MUSCULAR</v>
          </cell>
          <cell r="C5130" t="str">
            <v>083</v>
          </cell>
        </row>
        <row r="5131">
          <cell r="A5131" t="str">
            <v>M625</v>
          </cell>
          <cell r="B5131" t="str">
            <v>ATROFIA Y DESGASTE MUSCULARES, NO CLASIFICADOS EN OTRA PARTE</v>
          </cell>
          <cell r="C5131" t="str">
            <v>083</v>
          </cell>
        </row>
        <row r="5132">
          <cell r="A5132" t="str">
            <v>M626</v>
          </cell>
          <cell r="B5132" t="str">
            <v>DISTENSION MUSCULAR</v>
          </cell>
          <cell r="C5132" t="str">
            <v>083</v>
          </cell>
        </row>
        <row r="5133">
          <cell r="A5133" t="str">
            <v>M628</v>
          </cell>
          <cell r="B5133" t="str">
            <v>OTROS TRASTORNOS ESPECIFICADOS DE LOS MUSCULOS</v>
          </cell>
          <cell r="C5133" t="str">
            <v>083</v>
          </cell>
        </row>
        <row r="5134">
          <cell r="A5134" t="str">
            <v>M629</v>
          </cell>
          <cell r="B5134" t="str">
            <v>TRASTORNO MUSCULAR, NO ESPECIFICADO</v>
          </cell>
          <cell r="C5134" t="str">
            <v>083</v>
          </cell>
        </row>
        <row r="5135">
          <cell r="A5135" t="str">
            <v>M65</v>
          </cell>
          <cell r="B5135" t="str">
            <v>SINOVITIS Y TENOSINOVITIS</v>
          </cell>
          <cell r="C5135" t="str">
            <v>083</v>
          </cell>
        </row>
        <row r="5136">
          <cell r="A5136" t="str">
            <v>M650</v>
          </cell>
          <cell r="B5136" t="str">
            <v>ABSCESO DE VAINA TENDINOSA</v>
          </cell>
          <cell r="C5136" t="str">
            <v>083</v>
          </cell>
        </row>
        <row r="5137">
          <cell r="A5137" t="str">
            <v>M651</v>
          </cell>
          <cell r="B5137" t="str">
            <v>OTRAS (TENO)SINOVITIS INFECCIOSAS</v>
          </cell>
          <cell r="C5137" t="str">
            <v>083</v>
          </cell>
        </row>
        <row r="5138">
          <cell r="A5138" t="str">
            <v>M652</v>
          </cell>
          <cell r="B5138" t="str">
            <v>TENDINITIS CALCIFICADA</v>
          </cell>
          <cell r="C5138" t="str">
            <v>083</v>
          </cell>
        </row>
        <row r="5139">
          <cell r="A5139" t="str">
            <v>M653</v>
          </cell>
          <cell r="B5139" t="str">
            <v>DEDO EN GATILLO</v>
          </cell>
          <cell r="C5139" t="str">
            <v>083</v>
          </cell>
        </row>
        <row r="5140">
          <cell r="A5140" t="str">
            <v>M654</v>
          </cell>
          <cell r="B5140" t="str">
            <v>TENOSINOVITIS DE ESTAFILOIDE RADIAL (DE QUERVAIN)</v>
          </cell>
          <cell r="C5140" t="str">
            <v>083</v>
          </cell>
        </row>
        <row r="5141">
          <cell r="A5141" t="str">
            <v>M658</v>
          </cell>
          <cell r="B5141" t="str">
            <v>OTRAS SINOVITIS Y TENOSINOVITIS</v>
          </cell>
          <cell r="C5141" t="str">
            <v>083</v>
          </cell>
        </row>
        <row r="5142">
          <cell r="A5142" t="str">
            <v>M659</v>
          </cell>
          <cell r="B5142" t="str">
            <v>SINOVITIS Y TENOSINOVITIS, NO ESPECIFICADA</v>
          </cell>
          <cell r="C5142" t="str">
            <v>083</v>
          </cell>
        </row>
        <row r="5143">
          <cell r="A5143" t="str">
            <v>M66</v>
          </cell>
          <cell r="B5143" t="str">
            <v>RUPTURA ESPONTANEA DE LA SINOVIA Y DEL TENDON</v>
          </cell>
          <cell r="C5143" t="str">
            <v>083</v>
          </cell>
        </row>
        <row r="5144">
          <cell r="A5144" t="str">
            <v>M660</v>
          </cell>
          <cell r="B5144" t="str">
            <v>RUPTURA DE QUISTE SINOVIAL POPLITEO</v>
          </cell>
          <cell r="C5144" t="str">
            <v>083</v>
          </cell>
        </row>
        <row r="5145">
          <cell r="A5145" t="str">
            <v>M661</v>
          </cell>
          <cell r="B5145" t="str">
            <v>RUPTURA DE LA SINOVIA</v>
          </cell>
          <cell r="C5145" t="str">
            <v>083</v>
          </cell>
        </row>
        <row r="5146">
          <cell r="A5146" t="str">
            <v>M662</v>
          </cell>
          <cell r="B5146" t="str">
            <v>RUPTURA ESPONTANEA DE TENDONES EXTENSORES</v>
          </cell>
          <cell r="C5146" t="str">
            <v>083</v>
          </cell>
        </row>
        <row r="5147">
          <cell r="A5147" t="str">
            <v>M663</v>
          </cell>
          <cell r="B5147" t="str">
            <v>RUPTURA ESPONTANEA DE TENDONES FLEXORES</v>
          </cell>
          <cell r="C5147" t="str">
            <v>083</v>
          </cell>
        </row>
        <row r="5148">
          <cell r="A5148" t="str">
            <v>M664</v>
          </cell>
          <cell r="B5148" t="str">
            <v>RUPTURA ESPONTANEA DE OTROS TENDONES</v>
          </cell>
          <cell r="C5148" t="str">
            <v>083</v>
          </cell>
        </row>
        <row r="5149">
          <cell r="A5149" t="str">
            <v>M665</v>
          </cell>
          <cell r="B5149" t="str">
            <v>RUPTURA ESPONTANEA DE TENDONES NO ESPECIFICADO</v>
          </cell>
          <cell r="C5149" t="str">
            <v>083</v>
          </cell>
        </row>
        <row r="5150">
          <cell r="A5150" t="str">
            <v>M67</v>
          </cell>
          <cell r="B5150" t="str">
            <v>OTROS TRASTORNOS DE LA SINOVIA Y DEL TENDON</v>
          </cell>
          <cell r="C5150" t="str">
            <v>083</v>
          </cell>
        </row>
        <row r="5151">
          <cell r="A5151" t="str">
            <v>M670</v>
          </cell>
          <cell r="B5151" t="str">
            <v>ACORTAMIENTO DEL TENDON DE AQUILES (ADQUIRIDO)</v>
          </cell>
          <cell r="C5151" t="str">
            <v>083</v>
          </cell>
        </row>
        <row r="5152">
          <cell r="A5152" t="str">
            <v>M671</v>
          </cell>
          <cell r="B5152" t="str">
            <v>OTRAS CONTRACTURAS DE TENDON (VAINA)</v>
          </cell>
          <cell r="C5152" t="str">
            <v>083</v>
          </cell>
        </row>
        <row r="5153">
          <cell r="A5153" t="str">
            <v>M672</v>
          </cell>
          <cell r="B5153" t="str">
            <v>HIPERTROFIA SINOVIAL, NO CLASIFICADA EN OTRA PARTE</v>
          </cell>
          <cell r="C5153" t="str">
            <v>083</v>
          </cell>
        </row>
        <row r="5154">
          <cell r="A5154" t="str">
            <v>M673</v>
          </cell>
          <cell r="B5154" t="str">
            <v>SINOVITIS TRANSITORIA</v>
          </cell>
          <cell r="C5154" t="str">
            <v>083</v>
          </cell>
        </row>
        <row r="5155">
          <cell r="A5155" t="str">
            <v>M674</v>
          </cell>
          <cell r="B5155" t="str">
            <v>GANGLION</v>
          </cell>
          <cell r="C5155" t="str">
            <v>083</v>
          </cell>
        </row>
        <row r="5156">
          <cell r="A5156" t="str">
            <v>M678</v>
          </cell>
          <cell r="B5156" t="str">
            <v>OTROS TRASTORNOS ESPECIFICADOS DE LA SINOVIA Y DEL TENDON</v>
          </cell>
          <cell r="C5156" t="str">
            <v>083</v>
          </cell>
        </row>
        <row r="5157">
          <cell r="A5157" t="str">
            <v>M679</v>
          </cell>
          <cell r="B5157" t="str">
            <v>TRASTORNO SINOVIAL Y TENDINOSO, NO ESPECIFICADO</v>
          </cell>
          <cell r="C5157" t="str">
            <v>083</v>
          </cell>
        </row>
        <row r="5158">
          <cell r="A5158" t="str">
            <v>M70</v>
          </cell>
          <cell r="B5158" t="str">
            <v>TRASTORNOS DE LOS TEJIDOS BLANDOS RELACIONADOS CON EL USO, EL USO</v>
          </cell>
          <cell r="C5158" t="str">
            <v>083</v>
          </cell>
        </row>
        <row r="5159">
          <cell r="A5159" t="str">
            <v>M700</v>
          </cell>
          <cell r="B5159" t="str">
            <v>SINOVITIS CREPITANTE CRONICA DE LA MANO Y DE LA MUÑECA</v>
          </cell>
          <cell r="C5159" t="str">
            <v>083</v>
          </cell>
        </row>
        <row r="5160">
          <cell r="A5160" t="str">
            <v>M701</v>
          </cell>
          <cell r="B5160" t="str">
            <v>BURSITIS DE LA MANO</v>
          </cell>
          <cell r="C5160" t="str">
            <v>083</v>
          </cell>
        </row>
        <row r="5161">
          <cell r="A5161" t="str">
            <v>M702</v>
          </cell>
          <cell r="B5161" t="str">
            <v>BURSITIS DEL OLECRANON</v>
          </cell>
          <cell r="C5161" t="str">
            <v>083</v>
          </cell>
        </row>
        <row r="5162">
          <cell r="A5162" t="str">
            <v>M703</v>
          </cell>
          <cell r="B5162" t="str">
            <v>OTRAS BURSITIS DEL CODO</v>
          </cell>
          <cell r="C5162" t="str">
            <v>083</v>
          </cell>
        </row>
        <row r="5163">
          <cell r="A5163" t="str">
            <v>M704</v>
          </cell>
          <cell r="B5163" t="str">
            <v>OTRAS BURSITIS PRERROTULIANAS</v>
          </cell>
          <cell r="C5163" t="str">
            <v>083</v>
          </cell>
        </row>
        <row r="5164">
          <cell r="A5164" t="str">
            <v>M705</v>
          </cell>
          <cell r="B5164" t="str">
            <v>OTRAS BURSITIS DE LA RODILLA</v>
          </cell>
          <cell r="C5164" t="str">
            <v>083</v>
          </cell>
        </row>
        <row r="5165">
          <cell r="A5165" t="str">
            <v>M706</v>
          </cell>
          <cell r="B5165" t="str">
            <v>BURSITIS DEL TROCANTER</v>
          </cell>
          <cell r="C5165" t="str">
            <v>083</v>
          </cell>
        </row>
        <row r="5166">
          <cell r="A5166" t="str">
            <v>M707</v>
          </cell>
          <cell r="B5166" t="str">
            <v>OTRAS BURSITIS DE LA CADERA</v>
          </cell>
          <cell r="C5166" t="str">
            <v>083</v>
          </cell>
        </row>
        <row r="5167">
          <cell r="A5167" t="str">
            <v>M708</v>
          </cell>
          <cell r="B5167" t="str">
            <v>OTROS TRASTORNOS DE LOS TEJIDOS BLANDOS RELACIONADOS CON EL USO.EL</v>
          </cell>
          <cell r="C5167" t="str">
            <v>083</v>
          </cell>
        </row>
        <row r="5168">
          <cell r="A5168" t="str">
            <v>M709</v>
          </cell>
          <cell r="B5168" t="str">
            <v>TRASTORNO NO ESPECIF. DE LOS TEJIDOS BLANDOS RELAC. CON EL USO,EL USO</v>
          </cell>
          <cell r="C5168" t="str">
            <v>083</v>
          </cell>
        </row>
        <row r="5169">
          <cell r="A5169" t="str">
            <v>M71</v>
          </cell>
          <cell r="B5169" t="str">
            <v>OTRAS BURSOPATIAS</v>
          </cell>
          <cell r="C5169" t="str">
            <v>083</v>
          </cell>
        </row>
        <row r="5170">
          <cell r="A5170" t="str">
            <v>M710</v>
          </cell>
          <cell r="B5170" t="str">
            <v>ABSCESO DE LA BOLSA SINOVIAL</v>
          </cell>
          <cell r="C5170" t="str">
            <v>083</v>
          </cell>
        </row>
        <row r="5171">
          <cell r="A5171" t="str">
            <v>M711</v>
          </cell>
          <cell r="B5171" t="str">
            <v>OTRAS BURSITIS INFECCIOSAS</v>
          </cell>
          <cell r="C5171" t="str">
            <v>083</v>
          </cell>
        </row>
        <row r="5172">
          <cell r="A5172" t="str">
            <v>M712</v>
          </cell>
          <cell r="B5172" t="str">
            <v>QUISTE SINOVIAL DEL HUECO POPLITEO (DE BAKER)</v>
          </cell>
          <cell r="C5172" t="str">
            <v>083</v>
          </cell>
        </row>
        <row r="5173">
          <cell r="A5173" t="str">
            <v>M713</v>
          </cell>
          <cell r="B5173" t="str">
            <v>OTROS QUISTES DE LA BOLSA SEROSA</v>
          </cell>
          <cell r="C5173" t="str">
            <v>083</v>
          </cell>
        </row>
        <row r="5174">
          <cell r="A5174" t="str">
            <v>M714</v>
          </cell>
          <cell r="B5174" t="str">
            <v>DEPOSITO DE CALCIO EN LA BOLSA SEROSA</v>
          </cell>
          <cell r="C5174" t="str">
            <v>083</v>
          </cell>
        </row>
        <row r="5175">
          <cell r="A5175" t="str">
            <v>M715</v>
          </cell>
          <cell r="B5175" t="str">
            <v>OTRAS BURSITIS, NO CLASIFICADA EN OTRA PARTE</v>
          </cell>
          <cell r="C5175" t="str">
            <v>083</v>
          </cell>
        </row>
        <row r="5176">
          <cell r="A5176" t="str">
            <v>M718</v>
          </cell>
          <cell r="B5176" t="str">
            <v>OTROS TRASTORNOS ESPECIFICADOS DE LA BOLSA SEROSA</v>
          </cell>
          <cell r="C5176" t="str">
            <v>083</v>
          </cell>
        </row>
        <row r="5177">
          <cell r="A5177" t="str">
            <v>M719</v>
          </cell>
          <cell r="B5177" t="str">
            <v>BURSOPATIA, NO ESPECIFICADA</v>
          </cell>
          <cell r="C5177" t="str">
            <v>083</v>
          </cell>
        </row>
        <row r="5178">
          <cell r="A5178" t="str">
            <v>M72</v>
          </cell>
          <cell r="B5178" t="str">
            <v>TRASTORNOS FIBROBLATICOS</v>
          </cell>
          <cell r="C5178" t="str">
            <v>083</v>
          </cell>
        </row>
        <row r="5179">
          <cell r="A5179" t="str">
            <v>M720</v>
          </cell>
          <cell r="B5179" t="str">
            <v>FIBROMATOSIS DE LA APONEUROSIS PALMAR (DUPUYTREN)</v>
          </cell>
          <cell r="C5179" t="str">
            <v>083</v>
          </cell>
        </row>
        <row r="5180">
          <cell r="A5180" t="str">
            <v>M721</v>
          </cell>
          <cell r="B5180" t="str">
            <v>NODULOS INTERFALANGICOS</v>
          </cell>
          <cell r="C5180" t="str">
            <v>083</v>
          </cell>
        </row>
        <row r="5181">
          <cell r="A5181" t="str">
            <v>M722</v>
          </cell>
          <cell r="B5181" t="str">
            <v>FIBROMATOSIS DE LA APONEUROSIS PLANTAR</v>
          </cell>
          <cell r="C5181" t="str">
            <v>083</v>
          </cell>
        </row>
        <row r="5182">
          <cell r="A5182" t="str">
            <v>M723</v>
          </cell>
          <cell r="B5182" t="str">
            <v>FASCITIS NODULAR</v>
          </cell>
          <cell r="C5182" t="str">
            <v>083</v>
          </cell>
        </row>
        <row r="5183">
          <cell r="A5183" t="str">
            <v>M724</v>
          </cell>
          <cell r="B5183" t="str">
            <v>FIBROMATOSIS SEUDOSARCOMATOSA</v>
          </cell>
          <cell r="C5183" t="str">
            <v>083</v>
          </cell>
        </row>
        <row r="5184">
          <cell r="A5184" t="str">
            <v>M725</v>
          </cell>
          <cell r="B5184" t="str">
            <v>FASCITIS, NO CLASIFICADA EN OTRA PARTE</v>
          </cell>
          <cell r="C5184" t="str">
            <v>083</v>
          </cell>
        </row>
        <row r="5185">
          <cell r="A5185" t="str">
            <v>M728</v>
          </cell>
          <cell r="B5185" t="str">
            <v>OTROS TRASTORNOS FIBROBLASTICOS</v>
          </cell>
          <cell r="C5185" t="str">
            <v>083</v>
          </cell>
        </row>
        <row r="5186">
          <cell r="A5186" t="str">
            <v>M729</v>
          </cell>
          <cell r="B5186" t="str">
            <v>TRASTORNO FIBROBLASTICO, NO ESPECIFICADO</v>
          </cell>
          <cell r="C5186" t="str">
            <v>083</v>
          </cell>
        </row>
        <row r="5187">
          <cell r="A5187" t="str">
            <v>M75</v>
          </cell>
          <cell r="B5187" t="str">
            <v>LESIONES DEL HOMBRO</v>
          </cell>
          <cell r="C5187" t="str">
            <v>083</v>
          </cell>
        </row>
        <row r="5188">
          <cell r="A5188" t="str">
            <v>M750</v>
          </cell>
          <cell r="B5188" t="str">
            <v>CAPSULITIS ADHESIVA DEL HOMBRO</v>
          </cell>
          <cell r="C5188" t="str">
            <v>083</v>
          </cell>
        </row>
        <row r="5189">
          <cell r="A5189" t="str">
            <v>M751</v>
          </cell>
          <cell r="B5189" t="str">
            <v>SINDROME DEL MANGUITO ROTATORIO</v>
          </cell>
          <cell r="C5189" t="str">
            <v>083</v>
          </cell>
        </row>
        <row r="5190">
          <cell r="A5190" t="str">
            <v>M752</v>
          </cell>
          <cell r="B5190" t="str">
            <v>TENDINITIS DEL BICEPS</v>
          </cell>
          <cell r="C5190" t="str">
            <v>083</v>
          </cell>
        </row>
        <row r="5191">
          <cell r="A5191" t="str">
            <v>M753</v>
          </cell>
          <cell r="B5191" t="str">
            <v>TENDINITIS CALCIFICANTE DEL HOMBRO</v>
          </cell>
          <cell r="C5191" t="str">
            <v>083</v>
          </cell>
        </row>
        <row r="5192">
          <cell r="A5192" t="str">
            <v>M754</v>
          </cell>
          <cell r="B5192" t="str">
            <v>SINDROME DE ABDUCCION DOLOROSA DEL HOMBRO</v>
          </cell>
          <cell r="C5192" t="str">
            <v>083</v>
          </cell>
        </row>
        <row r="5193">
          <cell r="A5193" t="str">
            <v>M755</v>
          </cell>
          <cell r="B5193" t="str">
            <v>BURSITIS DEL HOMBRO</v>
          </cell>
          <cell r="C5193" t="str">
            <v>083</v>
          </cell>
        </row>
        <row r="5194">
          <cell r="A5194" t="str">
            <v>M758</v>
          </cell>
          <cell r="B5194" t="str">
            <v>OTRAS LESIONES DEL HOMBRO</v>
          </cell>
          <cell r="C5194" t="str">
            <v>083</v>
          </cell>
        </row>
        <row r="5195">
          <cell r="A5195" t="str">
            <v>M759</v>
          </cell>
          <cell r="B5195" t="str">
            <v>LESION DEL HOMBRO, NO ESPECIFICADA</v>
          </cell>
          <cell r="C5195" t="str">
            <v>083</v>
          </cell>
        </row>
        <row r="5196">
          <cell r="A5196" t="str">
            <v>M76</v>
          </cell>
          <cell r="B5196" t="str">
            <v>ENTESOPATIAS DEL MIENBRO INFERIOR, EXCLUIDO EL PIE</v>
          </cell>
          <cell r="C5196" t="str">
            <v>083</v>
          </cell>
        </row>
        <row r="5197">
          <cell r="A5197" t="str">
            <v>M760</v>
          </cell>
          <cell r="B5197" t="str">
            <v>TENDINITIS DEL GLUTEO</v>
          </cell>
          <cell r="C5197" t="str">
            <v>083</v>
          </cell>
        </row>
        <row r="5198">
          <cell r="A5198" t="str">
            <v>M761</v>
          </cell>
          <cell r="B5198" t="str">
            <v>TENDINITIS DEL PSOAS</v>
          </cell>
          <cell r="C5198" t="str">
            <v>083</v>
          </cell>
        </row>
        <row r="5199">
          <cell r="A5199" t="str">
            <v>M762</v>
          </cell>
          <cell r="B5199" t="str">
            <v>ESPOLON DE LA CRESTA ILIACA</v>
          </cell>
          <cell r="C5199" t="str">
            <v>083</v>
          </cell>
        </row>
        <row r="5200">
          <cell r="A5200" t="str">
            <v>M763</v>
          </cell>
          <cell r="B5200" t="str">
            <v>SINDROME DEL TENDON DEL TENSOR DE LA FASCIA LATA</v>
          </cell>
          <cell r="C5200" t="str">
            <v>083</v>
          </cell>
        </row>
        <row r="5201">
          <cell r="A5201" t="str">
            <v>M764</v>
          </cell>
          <cell r="B5201" t="str">
            <v>BURSITIS TIBIAL COLATERAL (PELLEGRINI-STIEDA)</v>
          </cell>
          <cell r="C5201" t="str">
            <v>083</v>
          </cell>
        </row>
        <row r="5202">
          <cell r="A5202" t="str">
            <v>M765</v>
          </cell>
          <cell r="B5202" t="str">
            <v>TENDINITIS ROTULIANA</v>
          </cell>
          <cell r="C5202" t="str">
            <v>083</v>
          </cell>
        </row>
        <row r="5203">
          <cell r="A5203" t="str">
            <v>M766</v>
          </cell>
          <cell r="B5203" t="str">
            <v>TENDINITIS AQUILIANA</v>
          </cell>
          <cell r="C5203" t="str">
            <v>083</v>
          </cell>
        </row>
        <row r="5204">
          <cell r="A5204" t="str">
            <v>M767</v>
          </cell>
          <cell r="B5204" t="str">
            <v>TENDINITIS PERONEAL</v>
          </cell>
          <cell r="C5204" t="str">
            <v>083</v>
          </cell>
        </row>
        <row r="5205">
          <cell r="A5205" t="str">
            <v>M768</v>
          </cell>
          <cell r="B5205" t="str">
            <v>OTRAS ENTESOPATIAS DEL MIEMBRO INFERIOR, EXCLUIDO EL PIE</v>
          </cell>
          <cell r="C5205" t="str">
            <v>083</v>
          </cell>
        </row>
        <row r="5206">
          <cell r="A5206" t="str">
            <v>M769</v>
          </cell>
          <cell r="B5206" t="str">
            <v>ENTESOPATIA DEL MIEMBRO INFERIOR, NO ESPECIFICADA</v>
          </cell>
          <cell r="C5206" t="str">
            <v>083</v>
          </cell>
        </row>
        <row r="5207">
          <cell r="A5207" t="str">
            <v>M77</v>
          </cell>
          <cell r="B5207" t="str">
            <v>OTRAS ENTESOPATIAS</v>
          </cell>
          <cell r="C5207" t="str">
            <v>083</v>
          </cell>
        </row>
        <row r="5208">
          <cell r="A5208" t="str">
            <v>M770</v>
          </cell>
          <cell r="B5208" t="str">
            <v>EPICONDILITIS MEDIA</v>
          </cell>
          <cell r="C5208" t="str">
            <v>083</v>
          </cell>
        </row>
        <row r="5209">
          <cell r="A5209" t="str">
            <v>M771</v>
          </cell>
          <cell r="B5209" t="str">
            <v>EPICONDILITIS LATERAL</v>
          </cell>
          <cell r="C5209" t="str">
            <v>083</v>
          </cell>
        </row>
        <row r="5210">
          <cell r="A5210" t="str">
            <v>M772</v>
          </cell>
          <cell r="B5210" t="str">
            <v>PERIARTRITIS DE LA MUÑECA</v>
          </cell>
          <cell r="C5210" t="str">
            <v>083</v>
          </cell>
        </row>
        <row r="5211">
          <cell r="A5211" t="str">
            <v>M773</v>
          </cell>
          <cell r="B5211" t="str">
            <v>ESPOLON CALCANEO</v>
          </cell>
          <cell r="C5211" t="str">
            <v>083</v>
          </cell>
        </row>
        <row r="5212">
          <cell r="A5212" t="str">
            <v>M774</v>
          </cell>
          <cell r="B5212" t="str">
            <v>METATARSALGIA</v>
          </cell>
          <cell r="C5212" t="str">
            <v>083</v>
          </cell>
        </row>
        <row r="5213">
          <cell r="A5213" t="str">
            <v>M775</v>
          </cell>
          <cell r="B5213" t="str">
            <v>OTRAS ENTESOPATIAS DEL PIE</v>
          </cell>
          <cell r="C5213" t="str">
            <v>083</v>
          </cell>
        </row>
        <row r="5214">
          <cell r="A5214" t="str">
            <v>M778</v>
          </cell>
          <cell r="B5214" t="str">
            <v>OTRAS ENTESOPATIAS, NO CLASIFICADAS EN OTRA PARTE</v>
          </cell>
          <cell r="C5214" t="str">
            <v>083</v>
          </cell>
        </row>
        <row r="5215">
          <cell r="A5215" t="str">
            <v>M779</v>
          </cell>
          <cell r="B5215" t="str">
            <v>ENTESOPATIA, NO ESPECIFICADA</v>
          </cell>
          <cell r="C5215" t="str">
            <v>083</v>
          </cell>
        </row>
        <row r="5216">
          <cell r="A5216" t="str">
            <v>M79</v>
          </cell>
          <cell r="B5216" t="str">
            <v>OTROS TRASTORNOS DE LOS TEJIDOS BLANDOS, NO CLASIF. EN OTRA PARTE</v>
          </cell>
          <cell r="C5216" t="str">
            <v>083</v>
          </cell>
        </row>
        <row r="5217">
          <cell r="A5217" t="str">
            <v>M790</v>
          </cell>
          <cell r="B5217" t="str">
            <v>REUMATISMO, NO ESPECIFICADO</v>
          </cell>
          <cell r="C5217" t="str">
            <v>083</v>
          </cell>
        </row>
        <row r="5218">
          <cell r="A5218" t="str">
            <v>M791</v>
          </cell>
          <cell r="B5218" t="str">
            <v>MIALGIA</v>
          </cell>
          <cell r="C5218" t="str">
            <v>083</v>
          </cell>
        </row>
        <row r="5219">
          <cell r="A5219" t="str">
            <v>M792</v>
          </cell>
          <cell r="B5219" t="str">
            <v>NEURALGIA Y NEURITIS, NO ESPECIFICADAS</v>
          </cell>
          <cell r="C5219" t="str">
            <v>083</v>
          </cell>
        </row>
        <row r="5220">
          <cell r="A5220" t="str">
            <v>M793</v>
          </cell>
          <cell r="B5220" t="str">
            <v>PANICULITIS, NO ESPECIFICADA</v>
          </cell>
          <cell r="C5220" t="str">
            <v>083</v>
          </cell>
        </row>
        <row r="5221">
          <cell r="A5221" t="str">
            <v>M794</v>
          </cell>
          <cell r="B5221" t="str">
            <v>HIPERTROFIA DE PAQUETE ADIPOSO (INFRARROTULIANO)</v>
          </cell>
          <cell r="C5221" t="str">
            <v>083</v>
          </cell>
        </row>
        <row r="5222">
          <cell r="A5222" t="str">
            <v>M795</v>
          </cell>
          <cell r="B5222" t="str">
            <v>CUERPO EXTRAÑO RESIDUAL EN TEJIDO BLANDO</v>
          </cell>
          <cell r="C5222" t="str">
            <v>083</v>
          </cell>
        </row>
        <row r="5223">
          <cell r="A5223" t="str">
            <v>M796</v>
          </cell>
          <cell r="B5223" t="str">
            <v>DOLOR EN MIENBRO</v>
          </cell>
          <cell r="C5223" t="str">
            <v>083</v>
          </cell>
        </row>
        <row r="5224">
          <cell r="A5224" t="str">
            <v>M798</v>
          </cell>
          <cell r="B5224" t="str">
            <v>OTROS TRASTORNOS ESPECIFICADOS DE LOS TEJIDOS BLANDOS</v>
          </cell>
          <cell r="C5224" t="str">
            <v>083</v>
          </cell>
        </row>
        <row r="5225">
          <cell r="A5225" t="str">
            <v>M799</v>
          </cell>
          <cell r="B5225" t="str">
            <v>TRASTORNO DE LOS TEJIDOS BLANDOS, NO ESPECIFICADO</v>
          </cell>
          <cell r="C5225" t="str">
            <v>083</v>
          </cell>
        </row>
        <row r="5226">
          <cell r="A5226" t="str">
            <v>M80</v>
          </cell>
          <cell r="B5226" t="str">
            <v>OSTEOPOROSIS CON FRACTURA PATOLOGICA</v>
          </cell>
          <cell r="C5226" t="str">
            <v>083</v>
          </cell>
        </row>
        <row r="5227">
          <cell r="A5227" t="str">
            <v>M800</v>
          </cell>
          <cell r="B5227" t="str">
            <v>OSTEOPOROSIS POSTMENOPAUSICA CO FRACTURA PATOLOGICA</v>
          </cell>
          <cell r="C5227" t="str">
            <v>083</v>
          </cell>
        </row>
        <row r="5228">
          <cell r="A5228" t="str">
            <v>M801</v>
          </cell>
          <cell r="B5228" t="str">
            <v>OSTEOPOROSIS POSTOFORECTOMIA, CON FRACTURA PATOLOGICA</v>
          </cell>
          <cell r="C5228" t="str">
            <v>083</v>
          </cell>
        </row>
        <row r="5229">
          <cell r="A5229" t="str">
            <v>M802</v>
          </cell>
          <cell r="B5229" t="str">
            <v>OSTEOPOROSIS POR DESUSO, CON FRACTURA PATOLOGICA</v>
          </cell>
          <cell r="C5229" t="str">
            <v>083</v>
          </cell>
        </row>
        <row r="5230">
          <cell r="A5230" t="str">
            <v>M803</v>
          </cell>
          <cell r="B5230" t="str">
            <v>OSTEOPOROSIS POR MALABSORCION POSTQUIRUR. CON FRACTURA PATOLOGIC.</v>
          </cell>
          <cell r="C5230" t="str">
            <v>083</v>
          </cell>
        </row>
        <row r="5231">
          <cell r="A5231" t="str">
            <v>M804</v>
          </cell>
          <cell r="B5231" t="str">
            <v>OETEOPOROSIS INDUCIDA POR DROGAS, CON FRACTURA PATOLOGICA</v>
          </cell>
          <cell r="C5231" t="str">
            <v>083</v>
          </cell>
        </row>
        <row r="5232">
          <cell r="A5232" t="str">
            <v>M805</v>
          </cell>
          <cell r="B5232" t="str">
            <v>OSTEOPOROSIS IDIOPATICA, CON FRACTURA PATOLOGICA</v>
          </cell>
          <cell r="C5232" t="str">
            <v>083</v>
          </cell>
        </row>
        <row r="5233">
          <cell r="A5233" t="str">
            <v>M808</v>
          </cell>
          <cell r="B5233" t="str">
            <v>OTRAS OSTEOPOROSIS, CON FRACTURA PATOLOGICA</v>
          </cell>
          <cell r="C5233" t="str">
            <v>083</v>
          </cell>
        </row>
        <row r="5234">
          <cell r="A5234" t="str">
            <v>M809</v>
          </cell>
          <cell r="B5234" t="str">
            <v>OSTEOPOROSIS NO ESPECIFICADA, CON FRACTURA PATOLOGICA</v>
          </cell>
          <cell r="C5234" t="str">
            <v>083</v>
          </cell>
        </row>
        <row r="5235">
          <cell r="A5235" t="str">
            <v>M81</v>
          </cell>
          <cell r="B5235" t="str">
            <v>OSTEOPOROSIS SIN FRACTURA PATOLOGICA</v>
          </cell>
          <cell r="C5235" t="str">
            <v>083</v>
          </cell>
        </row>
        <row r="5236">
          <cell r="A5236" t="str">
            <v>M810</v>
          </cell>
          <cell r="B5236" t="str">
            <v>OSTEOPOROSIS POSTMENOPAUSICA, SIN FRACTURA PATOLOGICA</v>
          </cell>
          <cell r="C5236" t="str">
            <v>083</v>
          </cell>
        </row>
        <row r="5237">
          <cell r="A5237" t="str">
            <v>M811</v>
          </cell>
          <cell r="B5237" t="str">
            <v>OSTEPOROSIS POSTOOFORECTOMIA, SIN FRACTURA PATOLOGICA</v>
          </cell>
          <cell r="C5237" t="str">
            <v>083</v>
          </cell>
        </row>
        <row r="5238">
          <cell r="A5238" t="str">
            <v>M812</v>
          </cell>
          <cell r="B5238" t="str">
            <v>OSTEOPORISIS POR DESUSO, SIN FRACTURA PATOLOGICA</v>
          </cell>
          <cell r="C5238" t="str">
            <v>083</v>
          </cell>
        </row>
        <row r="5239">
          <cell r="A5239" t="str">
            <v>M813</v>
          </cell>
          <cell r="B5239" t="str">
            <v>OSTEOPOROSIS POR MALABSORCION POSTQUIRUR. SIN FRACTURA PATOLOGICA</v>
          </cell>
          <cell r="C5239" t="str">
            <v>083</v>
          </cell>
        </row>
        <row r="5240">
          <cell r="A5240" t="str">
            <v>M814</v>
          </cell>
          <cell r="B5240" t="str">
            <v>OSTEOPOROSIS INDUCIDA POR DROGAS, SIN FRACTURA PATOLOGICA</v>
          </cell>
          <cell r="C5240" t="str">
            <v>083</v>
          </cell>
        </row>
        <row r="5241">
          <cell r="A5241" t="str">
            <v>M815</v>
          </cell>
          <cell r="B5241" t="str">
            <v>OATEOPOROSIS IDIOPATICA, SIN FRACTURA PATOLOGICA</v>
          </cell>
          <cell r="C5241" t="str">
            <v>083</v>
          </cell>
        </row>
        <row r="5242">
          <cell r="A5242" t="str">
            <v>M816</v>
          </cell>
          <cell r="B5242" t="str">
            <v>OSTEOPOROSIS LOCALIZADA (LEQUESNE), SIN FRACTURA PATOLOGICA</v>
          </cell>
          <cell r="C5242" t="str">
            <v>083</v>
          </cell>
        </row>
        <row r="5243">
          <cell r="A5243" t="str">
            <v>M818</v>
          </cell>
          <cell r="B5243" t="str">
            <v>OTRAS OSTEOPOROSIS, SIN FRACTURA PATOLOGICA</v>
          </cell>
          <cell r="C5243" t="str">
            <v>083</v>
          </cell>
        </row>
        <row r="5244">
          <cell r="A5244" t="str">
            <v>M819</v>
          </cell>
          <cell r="B5244" t="str">
            <v>OSTEOPOROSIS NO ESPECIFICADA, SIN FRACTURA PATOLOGICA</v>
          </cell>
          <cell r="C5244" t="str">
            <v>083</v>
          </cell>
        </row>
        <row r="5245">
          <cell r="A5245" t="str">
            <v>M83</v>
          </cell>
          <cell r="B5245" t="str">
            <v>OSTEOMALACIA DEL ADULTO</v>
          </cell>
          <cell r="C5245" t="str">
            <v>083</v>
          </cell>
        </row>
        <row r="5246">
          <cell r="A5246" t="str">
            <v>M830</v>
          </cell>
          <cell r="B5246" t="str">
            <v>OSTEOMALACIA PUERPERAL</v>
          </cell>
          <cell r="C5246" t="str">
            <v>083</v>
          </cell>
        </row>
        <row r="5247">
          <cell r="A5247" t="str">
            <v>M831</v>
          </cell>
          <cell r="B5247" t="str">
            <v>OSTEOMALACIA SENIL</v>
          </cell>
          <cell r="C5247" t="str">
            <v>083</v>
          </cell>
        </row>
        <row r="5248">
          <cell r="A5248" t="str">
            <v>M832</v>
          </cell>
          <cell r="B5248" t="str">
            <v>OSTEOMALACIA DEL ADULTO DEBIDA A MALABSORCION</v>
          </cell>
          <cell r="C5248" t="str">
            <v>083</v>
          </cell>
        </row>
        <row r="5249">
          <cell r="A5249" t="str">
            <v>M833</v>
          </cell>
          <cell r="B5249" t="str">
            <v>OSTEOMALACIA DEL ADULTO DEBIDA A DESNUTRICION</v>
          </cell>
          <cell r="C5249" t="str">
            <v>083</v>
          </cell>
        </row>
        <row r="5250">
          <cell r="A5250" t="str">
            <v>M834</v>
          </cell>
          <cell r="B5250" t="str">
            <v>ENFERMEDAD DE LOS HUESOS POR ALUMINIO</v>
          </cell>
          <cell r="C5250" t="str">
            <v>083</v>
          </cell>
        </row>
        <row r="5251">
          <cell r="A5251" t="str">
            <v>M835</v>
          </cell>
          <cell r="B5251" t="str">
            <v>OTRAS OSTEOMALACIAS DEL ADULTO INDUCIDAS POR DROGAS</v>
          </cell>
          <cell r="C5251" t="str">
            <v>083</v>
          </cell>
        </row>
        <row r="5252">
          <cell r="A5252" t="str">
            <v>M838</v>
          </cell>
          <cell r="B5252" t="str">
            <v>OTRAS OSTEOMALACIAS DEL ADULTO</v>
          </cell>
          <cell r="C5252" t="str">
            <v>083</v>
          </cell>
        </row>
        <row r="5253">
          <cell r="A5253" t="str">
            <v>M839</v>
          </cell>
          <cell r="B5253" t="str">
            <v>OSTEMALACIA DEL ADULTO, NO ESPECIFICADA</v>
          </cell>
          <cell r="C5253" t="str">
            <v>083</v>
          </cell>
        </row>
        <row r="5254">
          <cell r="A5254" t="str">
            <v>M84</v>
          </cell>
          <cell r="B5254" t="str">
            <v>TRASTORNOS DE LA CONTINUIDAD DEL HUESO</v>
          </cell>
          <cell r="C5254" t="str">
            <v>083</v>
          </cell>
        </row>
        <row r="5255">
          <cell r="A5255" t="str">
            <v>M840</v>
          </cell>
          <cell r="B5255" t="str">
            <v>CONSOLIDACION DEFECTUOSA DE FRACTURA</v>
          </cell>
          <cell r="C5255" t="str">
            <v>083</v>
          </cell>
        </row>
        <row r="5256">
          <cell r="A5256" t="str">
            <v>M841</v>
          </cell>
          <cell r="B5256" t="str">
            <v>FALTA DE CONSOLIDACION DE FRACTURA (SEUDOARTROSIS)</v>
          </cell>
          <cell r="C5256" t="str">
            <v>083</v>
          </cell>
        </row>
        <row r="5257">
          <cell r="A5257" t="str">
            <v>M842</v>
          </cell>
          <cell r="B5257" t="str">
            <v>CONSOLIDACION RETARDADA DE FRACTURA</v>
          </cell>
          <cell r="C5257" t="str">
            <v>083</v>
          </cell>
        </row>
        <row r="5258">
          <cell r="A5258" t="str">
            <v>M843</v>
          </cell>
          <cell r="B5258" t="str">
            <v>FRACTURA POR TENSION, NO CLASIFICADA EN OTRA PARTE</v>
          </cell>
          <cell r="C5258" t="str">
            <v>083</v>
          </cell>
        </row>
        <row r="5259">
          <cell r="A5259" t="str">
            <v>M844</v>
          </cell>
          <cell r="B5259" t="str">
            <v>FRACTURA PATOLOGICA, NO CLASIFICADA EN OTRA PARTE</v>
          </cell>
          <cell r="C5259" t="str">
            <v>083</v>
          </cell>
        </row>
        <row r="5260">
          <cell r="A5260" t="str">
            <v>M848</v>
          </cell>
          <cell r="B5260" t="str">
            <v>OTROS TRASTORNOS DE LA CONTINUIDAD DEL HUESO</v>
          </cell>
          <cell r="C5260" t="str">
            <v>083</v>
          </cell>
        </row>
        <row r="5261">
          <cell r="A5261" t="str">
            <v>M849</v>
          </cell>
          <cell r="B5261" t="str">
            <v>TRASTORNO DE LA CONTINUIDAD DEL HUESO, NO ESPECIFICADO</v>
          </cell>
          <cell r="C5261" t="str">
            <v>083</v>
          </cell>
        </row>
        <row r="5262">
          <cell r="A5262" t="str">
            <v>M85</v>
          </cell>
          <cell r="B5262" t="str">
            <v>OTROS TRASTORNOS DE LA DENSIDAD Y DE LA ESTRUCTURA OSEAS</v>
          </cell>
          <cell r="C5262" t="str">
            <v>083</v>
          </cell>
        </row>
        <row r="5263">
          <cell r="A5263" t="str">
            <v>M850</v>
          </cell>
          <cell r="B5263" t="str">
            <v>DISPLASIA FIBROSA (MONOSTOTICA)</v>
          </cell>
          <cell r="C5263" t="str">
            <v>083</v>
          </cell>
        </row>
        <row r="5264">
          <cell r="A5264" t="str">
            <v>M851</v>
          </cell>
          <cell r="B5264" t="str">
            <v>FLUOROSIS DEL ESQUELETO</v>
          </cell>
          <cell r="C5264" t="str">
            <v>083</v>
          </cell>
        </row>
        <row r="5265">
          <cell r="A5265" t="str">
            <v>M852</v>
          </cell>
          <cell r="B5265" t="str">
            <v>HIPEROSTOSIS DEL CRANEO</v>
          </cell>
          <cell r="C5265" t="str">
            <v>083</v>
          </cell>
        </row>
        <row r="5266">
          <cell r="A5266" t="str">
            <v>M853</v>
          </cell>
          <cell r="B5266" t="str">
            <v>OSTEITIS CONDENSANTE</v>
          </cell>
          <cell r="C5266" t="str">
            <v>083</v>
          </cell>
        </row>
        <row r="5267">
          <cell r="A5267" t="str">
            <v>M854</v>
          </cell>
          <cell r="B5267" t="str">
            <v>QUISTE OSEO SOLITARIO</v>
          </cell>
          <cell r="C5267" t="str">
            <v>083</v>
          </cell>
        </row>
        <row r="5268">
          <cell r="A5268" t="str">
            <v>M855</v>
          </cell>
          <cell r="B5268" t="str">
            <v>QUISTE OSEO ANEURISMATICO</v>
          </cell>
          <cell r="C5268" t="str">
            <v>083</v>
          </cell>
        </row>
        <row r="5269">
          <cell r="A5269" t="str">
            <v>M856</v>
          </cell>
          <cell r="B5269" t="str">
            <v>OTROS QUISTES OSEOS</v>
          </cell>
          <cell r="C5269" t="str">
            <v>083</v>
          </cell>
        </row>
        <row r="5270">
          <cell r="A5270" t="str">
            <v>M858</v>
          </cell>
          <cell r="B5270" t="str">
            <v>OTROS TRASTORNOS ESPECIFICADOS DE LA DENSIDAD Y DE LA ESTRUCTURA OS</v>
          </cell>
          <cell r="C5270" t="str">
            <v>083</v>
          </cell>
        </row>
        <row r="5271">
          <cell r="A5271" t="str">
            <v>M859</v>
          </cell>
          <cell r="B5271" t="str">
            <v>TRASTORNO DE LA DENSIDAD Y DE LA ESTRUCTURA OSEAS, NO ESPECIFICADO</v>
          </cell>
          <cell r="C5271" t="str">
            <v>083</v>
          </cell>
        </row>
        <row r="5272">
          <cell r="A5272" t="str">
            <v>M86</v>
          </cell>
          <cell r="B5272" t="str">
            <v>OSTEOMIELITIS</v>
          </cell>
          <cell r="C5272" t="str">
            <v>083</v>
          </cell>
        </row>
        <row r="5273">
          <cell r="A5273" t="str">
            <v>M860</v>
          </cell>
          <cell r="B5273" t="str">
            <v>OSTEOMIELITIS HEMATOGENA AGUDA</v>
          </cell>
          <cell r="C5273" t="str">
            <v>083</v>
          </cell>
        </row>
        <row r="5274">
          <cell r="A5274" t="str">
            <v>M861</v>
          </cell>
          <cell r="B5274" t="str">
            <v>OTRAS OSTEOMIELITIS AGUDAS</v>
          </cell>
          <cell r="C5274" t="str">
            <v>083</v>
          </cell>
        </row>
        <row r="5275">
          <cell r="A5275" t="str">
            <v>M862</v>
          </cell>
          <cell r="B5275" t="str">
            <v>OSTEOMIELITIS SUBAGUDA</v>
          </cell>
          <cell r="C5275" t="str">
            <v>083</v>
          </cell>
        </row>
        <row r="5276">
          <cell r="A5276" t="str">
            <v>M863</v>
          </cell>
          <cell r="B5276" t="str">
            <v>OSTEOMIELITIS MULTIFOCAL CRONICA</v>
          </cell>
          <cell r="C5276" t="str">
            <v>083</v>
          </cell>
        </row>
        <row r="5277">
          <cell r="A5277" t="str">
            <v>M864</v>
          </cell>
          <cell r="B5277" t="str">
            <v>OSTEOMIELITIS CRONICA CON DRENAJE DEL SENO</v>
          </cell>
          <cell r="C5277" t="str">
            <v>083</v>
          </cell>
        </row>
        <row r="5278">
          <cell r="A5278" t="str">
            <v>M865</v>
          </cell>
          <cell r="B5278" t="str">
            <v>OTRAS OSTEOMIELITIS HEMATOGENAS CRONICAS</v>
          </cell>
          <cell r="C5278" t="str">
            <v>083</v>
          </cell>
        </row>
        <row r="5279">
          <cell r="A5279" t="str">
            <v>M866</v>
          </cell>
          <cell r="B5279" t="str">
            <v>OTRAS OSTEOMIELITIS CRONICAS</v>
          </cell>
          <cell r="C5279" t="str">
            <v>083</v>
          </cell>
        </row>
        <row r="5280">
          <cell r="A5280" t="str">
            <v>M868</v>
          </cell>
          <cell r="B5280" t="str">
            <v>OTRAS OSTEOMIELITIS</v>
          </cell>
          <cell r="C5280" t="str">
            <v>083</v>
          </cell>
        </row>
        <row r="5281">
          <cell r="A5281" t="str">
            <v>M869</v>
          </cell>
          <cell r="B5281" t="str">
            <v>OSTEOMIELITIS, NO ESPECIFICADA</v>
          </cell>
          <cell r="C5281" t="str">
            <v>083</v>
          </cell>
        </row>
        <row r="5282">
          <cell r="A5282" t="str">
            <v>M87</v>
          </cell>
          <cell r="B5282" t="str">
            <v>OSTEONECROSIS</v>
          </cell>
          <cell r="C5282" t="str">
            <v>083</v>
          </cell>
        </row>
        <row r="5283">
          <cell r="A5283" t="str">
            <v>M870</v>
          </cell>
          <cell r="B5283" t="str">
            <v>NECROSIS ASEPTICA IDIOPATICA OSEA</v>
          </cell>
          <cell r="C5283" t="str">
            <v>083</v>
          </cell>
        </row>
        <row r="5284">
          <cell r="A5284" t="str">
            <v>M871</v>
          </cell>
          <cell r="B5284" t="str">
            <v>OSTEONECROSIS DEBIDA A DROGAS</v>
          </cell>
          <cell r="C5284" t="str">
            <v>083</v>
          </cell>
        </row>
        <row r="5285">
          <cell r="A5285" t="str">
            <v>M872</v>
          </cell>
          <cell r="B5285" t="str">
            <v>OSTEONECROSIS DEBIDA A TRAUMATISMO PREVIO</v>
          </cell>
          <cell r="C5285" t="str">
            <v>083</v>
          </cell>
        </row>
        <row r="5286">
          <cell r="A5286" t="str">
            <v>M873</v>
          </cell>
          <cell r="B5286" t="str">
            <v>OTRAS OSTEONECROSIS SECUNDARIAS</v>
          </cell>
          <cell r="C5286" t="str">
            <v>083</v>
          </cell>
        </row>
        <row r="5287">
          <cell r="A5287" t="str">
            <v>M878</v>
          </cell>
          <cell r="B5287" t="str">
            <v>OTRAS OSTEONECROSIS</v>
          </cell>
          <cell r="C5287" t="str">
            <v>083</v>
          </cell>
        </row>
        <row r="5288">
          <cell r="A5288" t="str">
            <v>M879</v>
          </cell>
          <cell r="B5288" t="str">
            <v>OSTEONECROSIS, NO ESPECIFICADA</v>
          </cell>
          <cell r="C5288" t="str">
            <v>083</v>
          </cell>
        </row>
        <row r="5289">
          <cell r="A5289" t="str">
            <v>M88</v>
          </cell>
          <cell r="B5289" t="str">
            <v>ENFERMEDAD DE PAGET DE LOS HUESOS (OSTEITIS DEFORMANTE)</v>
          </cell>
          <cell r="C5289" t="str">
            <v>083</v>
          </cell>
        </row>
        <row r="5290">
          <cell r="A5290" t="str">
            <v>M880</v>
          </cell>
          <cell r="B5290" t="str">
            <v>ENFERMEDAD DE PAGET DEL CRANEO</v>
          </cell>
          <cell r="C5290" t="str">
            <v>083</v>
          </cell>
        </row>
        <row r="5291">
          <cell r="A5291" t="str">
            <v>M888</v>
          </cell>
          <cell r="B5291" t="str">
            <v>ENFERMEDAD DE PAGET DE OTROS HUESOS</v>
          </cell>
          <cell r="C5291" t="str">
            <v>083</v>
          </cell>
        </row>
        <row r="5292">
          <cell r="A5292" t="str">
            <v>M889</v>
          </cell>
          <cell r="B5292" t="str">
            <v>ENFERMEDAD OSEA DE PAGET, HUESOS NO ESPECIFICADOS</v>
          </cell>
          <cell r="C5292" t="str">
            <v>083</v>
          </cell>
        </row>
        <row r="5293">
          <cell r="A5293" t="str">
            <v>M89</v>
          </cell>
          <cell r="B5293" t="str">
            <v>OTROS TRASTORNOS DEL HUESO</v>
          </cell>
          <cell r="C5293" t="str">
            <v>083</v>
          </cell>
        </row>
        <row r="5294">
          <cell r="A5294" t="str">
            <v>M890</v>
          </cell>
          <cell r="B5294" t="str">
            <v>ALGONEURODISTROFIA</v>
          </cell>
          <cell r="C5294" t="str">
            <v>083</v>
          </cell>
        </row>
        <row r="5295">
          <cell r="A5295" t="str">
            <v>M891</v>
          </cell>
          <cell r="B5295" t="str">
            <v>DETENCION DEL CRECIMIENTO EPIFISARIO</v>
          </cell>
          <cell r="C5295" t="str">
            <v>083</v>
          </cell>
        </row>
        <row r="5296">
          <cell r="A5296" t="str">
            <v>M892</v>
          </cell>
          <cell r="B5296" t="str">
            <v>OTROS TRASTORNOS DEL DESARROLLO Y CRECIMIENTO OSEO</v>
          </cell>
          <cell r="C5296" t="str">
            <v>083</v>
          </cell>
        </row>
        <row r="5297">
          <cell r="A5297" t="str">
            <v>M893</v>
          </cell>
          <cell r="B5297" t="str">
            <v>HIPERTROFIA DEL HUESO</v>
          </cell>
          <cell r="C5297" t="str">
            <v>083</v>
          </cell>
        </row>
        <row r="5298">
          <cell r="A5298" t="str">
            <v>M894</v>
          </cell>
          <cell r="B5298" t="str">
            <v>OTRAS OSTEOARTROPATIAS HIPERTROFICAS</v>
          </cell>
          <cell r="C5298" t="str">
            <v>083</v>
          </cell>
        </row>
        <row r="5299">
          <cell r="A5299" t="str">
            <v>M895</v>
          </cell>
          <cell r="B5299" t="str">
            <v>OSTEOLISIS</v>
          </cell>
          <cell r="C5299" t="str">
            <v>083</v>
          </cell>
        </row>
        <row r="5300">
          <cell r="A5300" t="str">
            <v>M896</v>
          </cell>
          <cell r="B5300" t="str">
            <v>OSTEOPATIA A CONSECUENCIA DE POLIOMIELITIS</v>
          </cell>
          <cell r="C5300" t="str">
            <v>083</v>
          </cell>
        </row>
        <row r="5301">
          <cell r="A5301" t="str">
            <v>M898</v>
          </cell>
          <cell r="B5301" t="str">
            <v>OTROS TRASTORNOS ESPECIFICADOS DEL HUESO</v>
          </cell>
          <cell r="C5301" t="str">
            <v>083</v>
          </cell>
        </row>
        <row r="5302">
          <cell r="A5302" t="str">
            <v>M899</v>
          </cell>
          <cell r="B5302" t="str">
            <v>TRASTORNO DEL HUESO, NO ESPECIFICADO</v>
          </cell>
          <cell r="C5302" t="str">
            <v>083</v>
          </cell>
        </row>
        <row r="5303">
          <cell r="A5303" t="str">
            <v>M91</v>
          </cell>
          <cell r="B5303" t="str">
            <v>OSTEOCONDROSIS JUVENIL DE LA CADERA Y DE LA PELVIS</v>
          </cell>
          <cell r="C5303" t="str">
            <v>083</v>
          </cell>
        </row>
        <row r="5304">
          <cell r="A5304" t="str">
            <v>M910</v>
          </cell>
          <cell r="B5304" t="str">
            <v>OSTEOCONDROSIS JUVENIL DE LA PELVIS</v>
          </cell>
          <cell r="C5304" t="str">
            <v>083</v>
          </cell>
        </row>
        <row r="5305">
          <cell r="A5305" t="str">
            <v>M911</v>
          </cell>
          <cell r="B5305" t="str">
            <v>OSTEOCONDROSIS JUVENIL DE LA CABEZA DEL FEMUR (LEGG-CALVE-PERTHES)</v>
          </cell>
          <cell r="C5305" t="str">
            <v>083</v>
          </cell>
        </row>
        <row r="5306">
          <cell r="A5306" t="str">
            <v>M912</v>
          </cell>
          <cell r="B5306" t="str">
            <v>COXA PLANA</v>
          </cell>
          <cell r="C5306" t="str">
            <v>083</v>
          </cell>
        </row>
        <row r="5307">
          <cell r="A5307" t="str">
            <v>M913</v>
          </cell>
          <cell r="B5307" t="str">
            <v>PSEUDOCOXALGIA</v>
          </cell>
          <cell r="C5307" t="str">
            <v>083</v>
          </cell>
        </row>
        <row r="5308">
          <cell r="A5308" t="str">
            <v>M918</v>
          </cell>
          <cell r="B5308" t="str">
            <v>OTRAS OSTEOCONDROSIS JUVENILES DE LA CADERA Y DE LA PELVIS</v>
          </cell>
          <cell r="C5308" t="str">
            <v>083</v>
          </cell>
        </row>
        <row r="5309">
          <cell r="A5309" t="str">
            <v>M919</v>
          </cell>
          <cell r="B5309" t="str">
            <v>OSTEOCONDROSIS JUVENILES DE LA CADERA Y DE LA PELVIS, SIN OTRA ESPECIF</v>
          </cell>
          <cell r="C5309" t="str">
            <v>083</v>
          </cell>
        </row>
        <row r="5310">
          <cell r="A5310" t="str">
            <v>M92</v>
          </cell>
          <cell r="B5310" t="str">
            <v>OTRAS OSTEOCONDROSIS JUVENILES</v>
          </cell>
          <cell r="C5310" t="str">
            <v>083</v>
          </cell>
        </row>
        <row r="5311">
          <cell r="A5311" t="str">
            <v>M920</v>
          </cell>
          <cell r="B5311" t="str">
            <v>OSTEOCONDROSIS JUVENIL DEL HUMERO</v>
          </cell>
          <cell r="C5311" t="str">
            <v>083</v>
          </cell>
        </row>
        <row r="5312">
          <cell r="A5312" t="str">
            <v>M921</v>
          </cell>
          <cell r="B5312" t="str">
            <v>OATEOCONDROSIS JUVENIL DEL CUBITO Y DEL RADIO</v>
          </cell>
          <cell r="C5312" t="str">
            <v>083</v>
          </cell>
        </row>
        <row r="5313">
          <cell r="A5313" t="str">
            <v>M922</v>
          </cell>
          <cell r="B5313" t="str">
            <v>OSTEOCONDROSIS JUVENIL DE LA MANO</v>
          </cell>
          <cell r="C5313" t="str">
            <v>083</v>
          </cell>
        </row>
        <row r="5314">
          <cell r="A5314" t="str">
            <v>M923</v>
          </cell>
          <cell r="B5314" t="str">
            <v>OTRAS OSTEOCONDROSIS JUVENILES DEL MIEMBRO SUPERIOR</v>
          </cell>
          <cell r="C5314" t="str">
            <v>083</v>
          </cell>
        </row>
        <row r="5315">
          <cell r="A5315" t="str">
            <v>M924</v>
          </cell>
          <cell r="B5315" t="str">
            <v>OSTEOCONDROSIS JUVENIL DE LA ROTULA</v>
          </cell>
          <cell r="C5315" t="str">
            <v>083</v>
          </cell>
        </row>
        <row r="5316">
          <cell r="A5316" t="str">
            <v>M925</v>
          </cell>
          <cell r="B5316" t="str">
            <v>OATEOCONDROSIS JUVENIL DE LA TIBIA Y DEL PERONE</v>
          </cell>
          <cell r="C5316" t="str">
            <v>083</v>
          </cell>
        </row>
        <row r="5317">
          <cell r="A5317" t="str">
            <v>M926</v>
          </cell>
          <cell r="B5317" t="str">
            <v>OSTEOCONDROSIS JUVENIL DEL TARSO</v>
          </cell>
          <cell r="C5317" t="str">
            <v>083</v>
          </cell>
        </row>
        <row r="5318">
          <cell r="A5318" t="str">
            <v>M927</v>
          </cell>
          <cell r="B5318" t="str">
            <v>OSTEOCONDROSIS JUVENIL DEL METATARSO</v>
          </cell>
          <cell r="C5318" t="str">
            <v>083</v>
          </cell>
        </row>
        <row r="5319">
          <cell r="A5319" t="str">
            <v>M928</v>
          </cell>
          <cell r="B5319" t="str">
            <v>OTRAS OSTEOCONDROSIS JUVENILES ESPECIFICADAS</v>
          </cell>
          <cell r="C5319" t="str">
            <v>083</v>
          </cell>
        </row>
        <row r="5320">
          <cell r="A5320" t="str">
            <v>M929</v>
          </cell>
          <cell r="B5320" t="str">
            <v>OSTEOCONDROSIS JUVENIL, NO ESPECIFICADA</v>
          </cell>
          <cell r="C5320" t="str">
            <v>083</v>
          </cell>
        </row>
        <row r="5321">
          <cell r="A5321" t="str">
            <v>M93</v>
          </cell>
          <cell r="B5321" t="str">
            <v>OTRAS OSTEOCONDROPATIAS</v>
          </cell>
          <cell r="C5321" t="str">
            <v>083</v>
          </cell>
        </row>
        <row r="5322">
          <cell r="A5322" t="str">
            <v>M930</v>
          </cell>
          <cell r="B5322" t="str">
            <v>DESLIZAMIENTO DE LA EPIFISIS FEMORAL SUPERIOR (NO TRAUMATICO)</v>
          </cell>
          <cell r="C5322" t="str">
            <v>083</v>
          </cell>
        </row>
        <row r="5323">
          <cell r="A5323" t="str">
            <v>M931</v>
          </cell>
          <cell r="B5323" t="str">
            <v>ENFERMEDAD DE KIENBOCK DEL ADULTO</v>
          </cell>
          <cell r="C5323" t="str">
            <v>083</v>
          </cell>
        </row>
        <row r="5324">
          <cell r="A5324" t="str">
            <v>M932</v>
          </cell>
          <cell r="B5324" t="str">
            <v>OSTEOCONDRITIS DISECANTE</v>
          </cell>
          <cell r="C5324" t="str">
            <v>083</v>
          </cell>
        </row>
        <row r="5325">
          <cell r="A5325" t="str">
            <v>M938</v>
          </cell>
          <cell r="B5325" t="str">
            <v>OTRAS OSTEOCODROPATIAS ESPECIFICADAS</v>
          </cell>
          <cell r="C5325" t="str">
            <v>083</v>
          </cell>
        </row>
        <row r="5326">
          <cell r="A5326" t="str">
            <v>M939</v>
          </cell>
          <cell r="B5326" t="str">
            <v>OSTEOCONDROPATIA, NO ESPECIFICADA</v>
          </cell>
          <cell r="C5326" t="str">
            <v>083</v>
          </cell>
        </row>
        <row r="5327">
          <cell r="A5327" t="str">
            <v>M94</v>
          </cell>
          <cell r="B5327" t="str">
            <v>OTROS TRASTORNOS DEL CARTILAGO</v>
          </cell>
          <cell r="C5327" t="str">
            <v>083</v>
          </cell>
        </row>
        <row r="5328">
          <cell r="A5328" t="str">
            <v>M940</v>
          </cell>
          <cell r="B5328" t="str">
            <v>SINDROME DE LA ARTICULACION CONDROCOSTAL (TIETZE)</v>
          </cell>
          <cell r="C5328" t="str">
            <v>083</v>
          </cell>
        </row>
        <row r="5329">
          <cell r="A5329" t="str">
            <v>M941</v>
          </cell>
          <cell r="B5329" t="str">
            <v>POLICONDRITIS RECIDIVANTE</v>
          </cell>
          <cell r="C5329" t="str">
            <v>083</v>
          </cell>
        </row>
        <row r="5330">
          <cell r="A5330" t="str">
            <v>M942</v>
          </cell>
          <cell r="B5330" t="str">
            <v>CONDROMALACIA</v>
          </cell>
          <cell r="C5330" t="str">
            <v>083</v>
          </cell>
        </row>
        <row r="5331">
          <cell r="A5331" t="str">
            <v>M943</v>
          </cell>
          <cell r="B5331" t="str">
            <v>CONDROLISIS</v>
          </cell>
          <cell r="C5331" t="str">
            <v>083</v>
          </cell>
        </row>
        <row r="5332">
          <cell r="A5332" t="str">
            <v>M948</v>
          </cell>
          <cell r="B5332" t="str">
            <v>OTROS TRASTORNOS ESPECIFICADOS DEL CARTILAGO</v>
          </cell>
          <cell r="C5332" t="str">
            <v>083</v>
          </cell>
        </row>
        <row r="5333">
          <cell r="A5333" t="str">
            <v>M949</v>
          </cell>
          <cell r="B5333" t="str">
            <v>TRASTORNO DEL CARTILAGO, NO ESPECIFICADO</v>
          </cell>
          <cell r="C5333" t="str">
            <v>083</v>
          </cell>
        </row>
        <row r="5334">
          <cell r="A5334" t="str">
            <v>M95</v>
          </cell>
          <cell r="B5334" t="str">
            <v>OTRAS DEFORMIDADES ADQUIRIDAS DEL SISTEMA OSTEOMUSCULAR Y DEL TEJIDO</v>
          </cell>
          <cell r="C5334" t="str">
            <v>083</v>
          </cell>
        </row>
        <row r="5335">
          <cell r="A5335" t="str">
            <v>M950</v>
          </cell>
          <cell r="B5335" t="str">
            <v>DEFORMIDAD ADQUIRIDA DE LA NARIZ</v>
          </cell>
          <cell r="C5335" t="str">
            <v>083</v>
          </cell>
        </row>
        <row r="5336">
          <cell r="A5336" t="str">
            <v>M951</v>
          </cell>
          <cell r="B5336" t="str">
            <v>OREJA EN COLIFLOR</v>
          </cell>
          <cell r="C5336" t="str">
            <v>083</v>
          </cell>
        </row>
        <row r="5337">
          <cell r="A5337" t="str">
            <v>M952</v>
          </cell>
          <cell r="B5337" t="str">
            <v>OTRAS DEFORMIDADES ADQUIRIDAS DE LA CABEZA</v>
          </cell>
          <cell r="C5337" t="str">
            <v>083</v>
          </cell>
        </row>
        <row r="5338">
          <cell r="A5338" t="str">
            <v>M953</v>
          </cell>
          <cell r="B5338" t="str">
            <v>DEFORMIDAD ADQUIRIDA DEL CUELLO</v>
          </cell>
          <cell r="C5338" t="str">
            <v>083</v>
          </cell>
        </row>
        <row r="5339">
          <cell r="A5339" t="str">
            <v>M954</v>
          </cell>
          <cell r="B5339" t="str">
            <v>DEFORMIDAD ADQUIRIDA DE COSTILLAS Y TORAX</v>
          </cell>
          <cell r="C5339" t="str">
            <v>083</v>
          </cell>
        </row>
        <row r="5340">
          <cell r="A5340" t="str">
            <v>M955</v>
          </cell>
          <cell r="B5340" t="str">
            <v>DEFORMIDAD ADQUIRIDA DE LA PELVIS</v>
          </cell>
          <cell r="C5340" t="str">
            <v>083</v>
          </cell>
        </row>
        <row r="5341">
          <cell r="A5341" t="str">
            <v>M958</v>
          </cell>
          <cell r="B5341" t="str">
            <v>OTRAS DEFORMIDADES ADQUIRIDAS ESPECIFICADAS DEL SISTEMA OSTEOMUSC</v>
          </cell>
          <cell r="C5341" t="str">
            <v>083</v>
          </cell>
        </row>
        <row r="5342">
          <cell r="A5342" t="str">
            <v>M959</v>
          </cell>
          <cell r="B5342" t="str">
            <v>DEFORMIDAD ADQUIRIDA DEL SISTEMA  OSTEOMUSCULAR, NO ESPECIFICADA</v>
          </cell>
          <cell r="C5342" t="str">
            <v>083</v>
          </cell>
        </row>
        <row r="5343">
          <cell r="A5343" t="str">
            <v>M96</v>
          </cell>
          <cell r="B5343" t="str">
            <v>TRASTORNOS OSTEOMUSCULARES CONSECUTIVOS A PROCEDIMIENTOS, NO CLAS</v>
          </cell>
          <cell r="C5343" t="str">
            <v>083</v>
          </cell>
        </row>
        <row r="5344">
          <cell r="A5344" t="str">
            <v>M960</v>
          </cell>
          <cell r="B5344" t="str">
            <v>SEUDOARTROSIS CONSECUTIVA A FUSION  O  ARTRODESIS</v>
          </cell>
          <cell r="C5344" t="str">
            <v>083</v>
          </cell>
        </row>
        <row r="5345">
          <cell r="A5345" t="str">
            <v>M961</v>
          </cell>
          <cell r="B5345" t="str">
            <v>SINDROME POSTLAMINECTOMIA, NO CLASIFICADO EN OTRA PARTE</v>
          </cell>
          <cell r="C5345" t="str">
            <v>083</v>
          </cell>
        </row>
        <row r="5346">
          <cell r="A5346" t="str">
            <v>M962</v>
          </cell>
          <cell r="B5346" t="str">
            <v>CIFOSIS POSTRADIACION</v>
          </cell>
          <cell r="C5346" t="str">
            <v>083</v>
          </cell>
        </row>
        <row r="5347">
          <cell r="A5347" t="str">
            <v>M963</v>
          </cell>
          <cell r="B5347" t="str">
            <v>CIFOSIS POSTLAMINECTOMIA</v>
          </cell>
          <cell r="C5347" t="str">
            <v>083</v>
          </cell>
        </row>
        <row r="5348">
          <cell r="A5348" t="str">
            <v>M964</v>
          </cell>
          <cell r="B5348" t="str">
            <v>LORDOSIS POSTQUIRURGICA</v>
          </cell>
          <cell r="C5348" t="str">
            <v>083</v>
          </cell>
        </row>
        <row r="5349">
          <cell r="A5349" t="str">
            <v>M965</v>
          </cell>
          <cell r="B5349" t="str">
            <v>ESCOLIOSIS POSTRRADIACION</v>
          </cell>
          <cell r="C5349" t="str">
            <v>083</v>
          </cell>
        </row>
        <row r="5350">
          <cell r="A5350" t="str">
            <v>M966</v>
          </cell>
          <cell r="B5350" t="str">
            <v>FRACTURA DE HUESOS POSTERIOR A INSERCION O IMPLANTE</v>
          </cell>
          <cell r="C5350" t="str">
            <v>083</v>
          </cell>
        </row>
        <row r="5351">
          <cell r="A5351" t="str">
            <v>M968</v>
          </cell>
          <cell r="B5351" t="str">
            <v>OTROS TRASTORNOS OSTEOMUSCULARES CONSECUTIVO A PROCEDIMIENTOS</v>
          </cell>
          <cell r="C5351" t="str">
            <v>083</v>
          </cell>
        </row>
        <row r="5352">
          <cell r="A5352" t="str">
            <v>M969</v>
          </cell>
          <cell r="B5352" t="str">
            <v>TRASTORNOS OSTEOMUSCULARES NO ESPECIFICADOS CONSECUTIVOS A PROC</v>
          </cell>
          <cell r="C5352" t="str">
            <v>083</v>
          </cell>
        </row>
        <row r="5353">
          <cell r="A5353" t="str">
            <v>M99</v>
          </cell>
          <cell r="B5353" t="str">
            <v>LESIONES BIOMECANICAS, NO CLASIFICADAS EN OTRA PARTE</v>
          </cell>
          <cell r="C5353" t="str">
            <v>083</v>
          </cell>
        </row>
        <row r="5354">
          <cell r="A5354" t="str">
            <v>M990</v>
          </cell>
          <cell r="B5354" t="str">
            <v>DISFUNCION SEGMENTAL O SOMATICA</v>
          </cell>
          <cell r="C5354" t="str">
            <v>083</v>
          </cell>
        </row>
        <row r="5355">
          <cell r="A5355" t="str">
            <v>M991</v>
          </cell>
          <cell r="B5355" t="str">
            <v>COMPLEJO DE SUBLUXACION (VERTEBRAL)</v>
          </cell>
          <cell r="C5355" t="str">
            <v>083</v>
          </cell>
        </row>
        <row r="5356">
          <cell r="A5356" t="str">
            <v>M992</v>
          </cell>
          <cell r="B5356" t="str">
            <v>SUBLUXACION CON ESTENOSIS DEL CANAL NEURAL</v>
          </cell>
          <cell r="C5356" t="str">
            <v>083</v>
          </cell>
        </row>
        <row r="5357">
          <cell r="A5357" t="str">
            <v>M993</v>
          </cell>
          <cell r="B5357" t="str">
            <v>ESTENOSIS OSEA DEL CANAL NEURAL</v>
          </cell>
          <cell r="C5357" t="str">
            <v>083</v>
          </cell>
        </row>
        <row r="5358">
          <cell r="A5358" t="str">
            <v>M994</v>
          </cell>
          <cell r="B5358" t="str">
            <v>ESTENOSIS DEL CANAL NEURAL POR TEJIDO CONJUNTIVO</v>
          </cell>
          <cell r="C5358" t="str">
            <v>083</v>
          </cell>
        </row>
        <row r="5359">
          <cell r="A5359" t="str">
            <v>M995</v>
          </cell>
          <cell r="B5359" t="str">
            <v>ESTENOSIS DEL CANAL  NEURAL POR DISCO INTERVERTEBRAL</v>
          </cell>
          <cell r="C5359" t="str">
            <v>083</v>
          </cell>
        </row>
        <row r="5360">
          <cell r="A5360" t="str">
            <v>M996</v>
          </cell>
          <cell r="B5360" t="str">
            <v>ESTENOSIS OSEA Y SUBLUXACION DE LOS AGUJEROS</v>
          </cell>
          <cell r="C5360" t="str">
            <v>083</v>
          </cell>
        </row>
        <row r="5361">
          <cell r="A5361" t="str">
            <v>M997</v>
          </cell>
          <cell r="B5361" t="str">
            <v>ESTENOSIS DE LOS AGUJEROS INTERVERTEBRALES POR TEJIDO CONJUNTIVO</v>
          </cell>
          <cell r="C5361" t="str">
            <v>083</v>
          </cell>
        </row>
        <row r="5362">
          <cell r="A5362" t="str">
            <v>M998</v>
          </cell>
          <cell r="B5362" t="str">
            <v>OTRAS LESIONES BIOMECANICAS</v>
          </cell>
          <cell r="C5362" t="str">
            <v>083</v>
          </cell>
        </row>
        <row r="5363">
          <cell r="A5363" t="str">
            <v>M999</v>
          </cell>
          <cell r="B5363" t="str">
            <v>LESION BIOMECANICA, NO ESPECIFICADA</v>
          </cell>
          <cell r="C5363" t="str">
            <v>083</v>
          </cell>
        </row>
        <row r="5364">
          <cell r="A5364" t="str">
            <v>MERC</v>
          </cell>
          <cell r="B5364" t="str">
            <v>CONTAMINACION CON MERCURIO</v>
          </cell>
          <cell r="C5364" t="str">
            <v>000</v>
          </cell>
        </row>
        <row r="5365">
          <cell r="A5365" t="str">
            <v>N00</v>
          </cell>
          <cell r="B5365" t="str">
            <v>SINDROME NEFROTICO AGUDO</v>
          </cell>
          <cell r="C5365" t="str">
            <v>085</v>
          </cell>
        </row>
        <row r="5366">
          <cell r="A5366" t="str">
            <v>N01</v>
          </cell>
          <cell r="B5366" t="str">
            <v>SINDROME NEFROTICO RAPIDAMENTE PROGRESIVO</v>
          </cell>
          <cell r="C5366" t="str">
            <v>085</v>
          </cell>
        </row>
        <row r="5367">
          <cell r="A5367" t="str">
            <v>N02</v>
          </cell>
          <cell r="B5367" t="str">
            <v>HEMATURIA RECURRENTE Y PERSISTENTE</v>
          </cell>
          <cell r="C5367" t="str">
            <v>085</v>
          </cell>
        </row>
        <row r="5368">
          <cell r="A5368" t="str">
            <v>N03</v>
          </cell>
          <cell r="B5368" t="str">
            <v>SINDROME NEFRITICO CRONICO</v>
          </cell>
          <cell r="C5368" t="str">
            <v>085</v>
          </cell>
        </row>
        <row r="5369">
          <cell r="A5369" t="str">
            <v>N04</v>
          </cell>
          <cell r="B5369" t="str">
            <v>SINDROME NEFROTICO</v>
          </cell>
          <cell r="C5369" t="str">
            <v>085</v>
          </cell>
        </row>
        <row r="5370">
          <cell r="A5370" t="str">
            <v>N059</v>
          </cell>
          <cell r="B5370" t="str">
            <v>SINDROME NEFRITICO NO ESPECIFICADO</v>
          </cell>
          <cell r="C5370" t="str">
            <v>085</v>
          </cell>
        </row>
        <row r="5371">
          <cell r="A5371" t="str">
            <v>N06</v>
          </cell>
          <cell r="B5371" t="str">
            <v>PROTEINURIA AISLADA CON LESION MORFOLOGICA ESPECIFICADA</v>
          </cell>
          <cell r="C5371" t="str">
            <v>085</v>
          </cell>
        </row>
        <row r="5372">
          <cell r="A5372" t="str">
            <v>N07</v>
          </cell>
          <cell r="B5372" t="str">
            <v>NEFROPATIA HEREDITARIA, NO CLASIFICADA EN OTRA PARTE</v>
          </cell>
          <cell r="C5372" t="str">
            <v>085</v>
          </cell>
        </row>
        <row r="5373">
          <cell r="A5373" t="str">
            <v>N10</v>
          </cell>
          <cell r="B5373" t="str">
            <v>NEFRITIS TUBULOINTERSTICIAL AGUDA</v>
          </cell>
          <cell r="C5373" t="str">
            <v>085</v>
          </cell>
        </row>
        <row r="5374">
          <cell r="A5374" t="str">
            <v>N11</v>
          </cell>
          <cell r="B5374" t="str">
            <v>NEFRITIS TUBULOINTERSTICIAL CRONICA</v>
          </cell>
          <cell r="C5374" t="str">
            <v>085</v>
          </cell>
        </row>
        <row r="5375">
          <cell r="A5375" t="str">
            <v>N110</v>
          </cell>
          <cell r="B5375" t="str">
            <v>PIELONEFRITIS CRONICA NO ABSTRUCTIVA ASOCIADA CON REFLUJO</v>
          </cell>
          <cell r="C5375" t="str">
            <v>085</v>
          </cell>
        </row>
        <row r="5376">
          <cell r="A5376" t="str">
            <v>N111</v>
          </cell>
          <cell r="B5376" t="str">
            <v>PIELONEFRITIS CRONICA OBSTRUCTIVA</v>
          </cell>
          <cell r="C5376" t="str">
            <v>085</v>
          </cell>
        </row>
        <row r="5377">
          <cell r="A5377" t="str">
            <v>N118</v>
          </cell>
          <cell r="B5377" t="str">
            <v>OTRAS NEFRITIS TUBULOINTERSTICIALES CRONICAS</v>
          </cell>
          <cell r="C5377" t="str">
            <v>085</v>
          </cell>
        </row>
        <row r="5378">
          <cell r="A5378" t="str">
            <v>N119</v>
          </cell>
          <cell r="B5378" t="str">
            <v>NEFRITIS TUBULOINTERSTICIAL CRONICA, SIN OTRA ESPECIFICACION</v>
          </cell>
          <cell r="C5378" t="str">
            <v>085</v>
          </cell>
        </row>
        <row r="5379">
          <cell r="A5379" t="str">
            <v>N12</v>
          </cell>
          <cell r="B5379" t="str">
            <v>NEFRITIS TUBULOINTERSTICIAL, NO ESPECIFICADA COMO AGUDA O CRONICA</v>
          </cell>
          <cell r="C5379" t="str">
            <v>085</v>
          </cell>
        </row>
        <row r="5380">
          <cell r="A5380" t="str">
            <v>N13</v>
          </cell>
          <cell r="B5380" t="str">
            <v>UROPATIA OBSTRUCTIVA Y POR REFLUJO</v>
          </cell>
          <cell r="C5380" t="str">
            <v>085</v>
          </cell>
        </row>
        <row r="5381">
          <cell r="A5381" t="str">
            <v>N130</v>
          </cell>
          <cell r="B5381" t="str">
            <v>HIDRONEFROSIS CON OBSTRUCCION DE LA UNION UTERO-PELVICA</v>
          </cell>
          <cell r="C5381" t="str">
            <v>085</v>
          </cell>
        </row>
        <row r="5382">
          <cell r="A5382" t="str">
            <v>N131</v>
          </cell>
          <cell r="B5382" t="str">
            <v>HIDRONEFROSIS CON ESTRECHEZ URETERAL, NO CLASIFICADA EN OTRA PARTE</v>
          </cell>
          <cell r="C5382" t="str">
            <v>085</v>
          </cell>
        </row>
        <row r="5383">
          <cell r="A5383" t="str">
            <v>N132</v>
          </cell>
          <cell r="B5383" t="str">
            <v>HIDRONEFROSIS CON OBSTRUCCION POR CALCULOS DEL RIÑON Y DEL URETER</v>
          </cell>
          <cell r="C5383" t="str">
            <v>085</v>
          </cell>
        </row>
        <row r="5384">
          <cell r="A5384" t="str">
            <v>N133</v>
          </cell>
          <cell r="B5384" t="str">
            <v>OTRAS HIDRONEFROSIS Y LAS NO ESPECIFICADAS</v>
          </cell>
          <cell r="C5384" t="str">
            <v>085</v>
          </cell>
        </row>
        <row r="5385">
          <cell r="A5385" t="str">
            <v>N134</v>
          </cell>
          <cell r="B5385" t="str">
            <v>HIDROURETER</v>
          </cell>
          <cell r="C5385" t="str">
            <v>085</v>
          </cell>
        </row>
        <row r="5386">
          <cell r="A5386" t="str">
            <v>N135</v>
          </cell>
          <cell r="B5386" t="str">
            <v>TORSION Y ESTRECHEZ DEL URETER SIN HIDRONEFROSIS</v>
          </cell>
          <cell r="C5386" t="str">
            <v>085</v>
          </cell>
        </row>
        <row r="5387">
          <cell r="A5387" t="str">
            <v>N136</v>
          </cell>
          <cell r="B5387" t="str">
            <v>PIONEFROSIS</v>
          </cell>
          <cell r="C5387" t="str">
            <v>085</v>
          </cell>
        </row>
        <row r="5388">
          <cell r="A5388" t="str">
            <v>N137</v>
          </cell>
          <cell r="B5388" t="str">
            <v>UROPATIA ASOCIADA CON REFLUJO VESICOURETERAL</v>
          </cell>
          <cell r="C5388" t="str">
            <v>085</v>
          </cell>
        </row>
        <row r="5389">
          <cell r="A5389" t="str">
            <v>N138</v>
          </cell>
          <cell r="B5389" t="str">
            <v>OTRAS UROPATIAS OBSTRUCTIVAS Y POR REFLUJO</v>
          </cell>
          <cell r="C5389" t="str">
            <v>085</v>
          </cell>
        </row>
        <row r="5390">
          <cell r="A5390" t="str">
            <v>N139</v>
          </cell>
          <cell r="B5390" t="str">
            <v>UROPATIA OBSTRUCTIVA Y POR REFLUJO, SIN OTRA ESPECIFICACION</v>
          </cell>
          <cell r="C5390" t="str">
            <v>085</v>
          </cell>
        </row>
        <row r="5391">
          <cell r="A5391" t="str">
            <v>N14</v>
          </cell>
          <cell r="B5391" t="str">
            <v>AFECCIONES TUBULARES Y TUBULOINTERST. INDUCIDAS POR DROGAS Y POR MET.</v>
          </cell>
          <cell r="C5391" t="str">
            <v>085</v>
          </cell>
        </row>
        <row r="5392">
          <cell r="A5392" t="str">
            <v>N140</v>
          </cell>
          <cell r="B5392" t="str">
            <v>NEFROPATIA INDUCIDA POR ANALGESICOS</v>
          </cell>
          <cell r="C5392" t="str">
            <v>085</v>
          </cell>
        </row>
        <row r="5393">
          <cell r="A5393" t="str">
            <v>N141</v>
          </cell>
          <cell r="B5393" t="str">
            <v>NEFROPATIA INDUCIDA POR OTRAS DROGAS, MEDICAMENTOS Y SUSTAN. BIOLOG</v>
          </cell>
          <cell r="C5393" t="str">
            <v>085</v>
          </cell>
        </row>
        <row r="5394">
          <cell r="A5394" t="str">
            <v>N142</v>
          </cell>
          <cell r="B5394" t="str">
            <v>NEFROPATIA INDUCIDA POR DROGAS, MEDIC. Y SUST. BIOLOGICAS NO ESPECIF.</v>
          </cell>
          <cell r="C5394" t="str">
            <v>085</v>
          </cell>
        </row>
        <row r="5395">
          <cell r="A5395" t="str">
            <v>N143</v>
          </cell>
          <cell r="B5395" t="str">
            <v>NEFROPATIA INDUCIDA  POR METALES PESADOS</v>
          </cell>
          <cell r="C5395" t="str">
            <v>085</v>
          </cell>
        </row>
        <row r="5396">
          <cell r="A5396" t="str">
            <v>N144</v>
          </cell>
          <cell r="B5396" t="str">
            <v>NEFROPATIA TOXICA, NO CLASIFICADA EN OTRA PARTE</v>
          </cell>
          <cell r="C5396" t="str">
            <v>085</v>
          </cell>
        </row>
        <row r="5397">
          <cell r="A5397" t="str">
            <v>N15</v>
          </cell>
          <cell r="B5397" t="str">
            <v>OTRAS ENFERMEDADES RENALES TUBULOINTERSTICIALES</v>
          </cell>
          <cell r="C5397" t="str">
            <v>085</v>
          </cell>
        </row>
        <row r="5398">
          <cell r="A5398" t="str">
            <v>N150</v>
          </cell>
          <cell r="B5398" t="str">
            <v>NEFROPATIA DE LOS BALCANES</v>
          </cell>
          <cell r="C5398" t="str">
            <v>085</v>
          </cell>
        </row>
        <row r="5399">
          <cell r="A5399" t="str">
            <v>N151</v>
          </cell>
          <cell r="B5399" t="str">
            <v>ABSCESO RENAL Y PERIRRENAL</v>
          </cell>
          <cell r="C5399" t="str">
            <v>085</v>
          </cell>
        </row>
        <row r="5400">
          <cell r="A5400" t="str">
            <v>N158</v>
          </cell>
          <cell r="B5400" t="str">
            <v>OTRAS ENFERMEDADES RENALES TUBULOINTERSTICIALES ESPECIFICADAS</v>
          </cell>
          <cell r="C5400" t="str">
            <v>085</v>
          </cell>
        </row>
        <row r="5401">
          <cell r="A5401" t="str">
            <v>N159</v>
          </cell>
          <cell r="B5401" t="str">
            <v>ENFERMEDAD RENAL TUBULOINTERSTICIAL, NO ESPECIFICADA</v>
          </cell>
          <cell r="C5401" t="str">
            <v>085</v>
          </cell>
        </row>
        <row r="5402">
          <cell r="A5402" t="str">
            <v>N17X</v>
          </cell>
          <cell r="B5402" t="str">
            <v>INSUFICIENCIA RENAL AGUDA</v>
          </cell>
          <cell r="C5402" t="str">
            <v>086</v>
          </cell>
        </row>
        <row r="5403">
          <cell r="A5403" t="str">
            <v>N176</v>
          </cell>
          <cell r="B5403" t="str">
            <v>INSUFICIENCIA RENAL AGUDA</v>
          </cell>
          <cell r="C5403" t="str">
            <v>086</v>
          </cell>
        </row>
        <row r="5404">
          <cell r="A5404" t="str">
            <v>N170</v>
          </cell>
          <cell r="B5404" t="str">
            <v>INSUFICIENCIA RENAL AGUDA CON NECROSIS TUBULAR</v>
          </cell>
          <cell r="C5404" t="str">
            <v>086</v>
          </cell>
        </row>
        <row r="5405">
          <cell r="A5405" t="str">
            <v>N171</v>
          </cell>
          <cell r="B5405" t="str">
            <v>INSUFICIENCIA RENAL AGUDA CON NECROSIS CORTICAL AGUDA</v>
          </cell>
          <cell r="C5405" t="str">
            <v>086</v>
          </cell>
        </row>
        <row r="5406">
          <cell r="A5406" t="str">
            <v>N172</v>
          </cell>
          <cell r="B5406" t="str">
            <v>INSUFICIENCIA RENAL AGUDA CON NECROSIS MEDULAR</v>
          </cell>
          <cell r="C5406" t="str">
            <v>086</v>
          </cell>
        </row>
        <row r="5407">
          <cell r="A5407" t="str">
            <v>N178</v>
          </cell>
          <cell r="B5407" t="str">
            <v>OTRAS INSUFICIENCIAS RENALES AGUDAS</v>
          </cell>
          <cell r="C5407" t="str">
            <v>086</v>
          </cell>
        </row>
        <row r="5408">
          <cell r="A5408" t="str">
            <v>N179</v>
          </cell>
          <cell r="B5408" t="str">
            <v>INSUFICIENCIA RENAL AGUDA, NO ESPECIFICADA</v>
          </cell>
          <cell r="C5408" t="str">
            <v>086</v>
          </cell>
        </row>
        <row r="5409">
          <cell r="A5409" t="str">
            <v>N18</v>
          </cell>
          <cell r="B5409" t="str">
            <v>INSUFICIENCIA RENAL CRONICA</v>
          </cell>
          <cell r="C5409" t="str">
            <v>086</v>
          </cell>
        </row>
        <row r="5410">
          <cell r="A5410" t="str">
            <v>N180</v>
          </cell>
          <cell r="B5410" t="str">
            <v>INSUFICIENCIA RENAL TERMINAL</v>
          </cell>
          <cell r="C5410" t="str">
            <v>086</v>
          </cell>
        </row>
        <row r="5411">
          <cell r="A5411" t="str">
            <v>N188</v>
          </cell>
          <cell r="B5411" t="str">
            <v>OTRAS INSUFICIENCIAS RENALES CRONICAS</v>
          </cell>
          <cell r="C5411" t="str">
            <v>086</v>
          </cell>
        </row>
        <row r="5412">
          <cell r="A5412" t="str">
            <v>N189</v>
          </cell>
          <cell r="B5412" t="str">
            <v>INSUFICIENCIA RENAL CRONICA, NO ESPECIFICADA</v>
          </cell>
          <cell r="C5412" t="str">
            <v>086</v>
          </cell>
        </row>
        <row r="5413">
          <cell r="A5413" t="str">
            <v>N19X</v>
          </cell>
          <cell r="B5413" t="str">
            <v>INSUFICIENCIA RENAL NO ESPECIFICADA</v>
          </cell>
          <cell r="C5413" t="str">
            <v>086</v>
          </cell>
        </row>
        <row r="5414">
          <cell r="A5414" t="str">
            <v>N20</v>
          </cell>
          <cell r="B5414" t="str">
            <v>CALCULO DEL RIÑON Y DEL URETER</v>
          </cell>
          <cell r="C5414" t="str">
            <v>086</v>
          </cell>
        </row>
        <row r="5415">
          <cell r="A5415" t="str">
            <v>N200</v>
          </cell>
          <cell r="B5415" t="str">
            <v>CALCULO DEL RIÑON</v>
          </cell>
          <cell r="C5415" t="str">
            <v>086</v>
          </cell>
        </row>
        <row r="5416">
          <cell r="A5416" t="str">
            <v>N201</v>
          </cell>
          <cell r="B5416" t="str">
            <v>CALCULO DEL URETER</v>
          </cell>
          <cell r="C5416" t="str">
            <v>086</v>
          </cell>
        </row>
        <row r="5417">
          <cell r="A5417" t="str">
            <v>N202</v>
          </cell>
          <cell r="B5417" t="str">
            <v>CALCULO DEL RIÑON CON CALCULO DEL URETER</v>
          </cell>
          <cell r="C5417" t="str">
            <v>086</v>
          </cell>
        </row>
        <row r="5418">
          <cell r="A5418" t="str">
            <v>N209</v>
          </cell>
          <cell r="B5418" t="str">
            <v>CALCULO URINARIO, NO ESPECIFICADO</v>
          </cell>
          <cell r="C5418" t="str">
            <v>086</v>
          </cell>
        </row>
        <row r="5419">
          <cell r="A5419" t="str">
            <v>N21</v>
          </cell>
          <cell r="B5419" t="str">
            <v>CALCULO DE LAS VIAS URINARIAS INFERIORES</v>
          </cell>
          <cell r="C5419" t="str">
            <v>086</v>
          </cell>
        </row>
        <row r="5420">
          <cell r="A5420" t="str">
            <v>N210</v>
          </cell>
          <cell r="B5420" t="str">
            <v>CALCULO EN LA VEJIGA</v>
          </cell>
          <cell r="C5420" t="str">
            <v>086</v>
          </cell>
        </row>
        <row r="5421">
          <cell r="A5421" t="str">
            <v>N211</v>
          </cell>
          <cell r="B5421" t="str">
            <v>CALCULO EN LA URETRA</v>
          </cell>
          <cell r="C5421" t="str">
            <v>086</v>
          </cell>
        </row>
        <row r="5422">
          <cell r="A5422" t="str">
            <v>N218</v>
          </cell>
          <cell r="B5422" t="str">
            <v>OTROS CALCULOS DE LAS VIAS URINARIAS INFERIORES</v>
          </cell>
          <cell r="C5422" t="str">
            <v>086</v>
          </cell>
        </row>
        <row r="5423">
          <cell r="A5423" t="str">
            <v>N219</v>
          </cell>
          <cell r="B5423" t="str">
            <v>CALCULO DE LAS VIAS URINARIAS INFERIORES, NO ESPECIFICADO</v>
          </cell>
          <cell r="C5423" t="str">
            <v>086</v>
          </cell>
        </row>
        <row r="5424">
          <cell r="A5424" t="str">
            <v>N23</v>
          </cell>
          <cell r="B5424" t="str">
            <v>COLICO RENAL, NO ESPECIFICADO</v>
          </cell>
          <cell r="C5424" t="str">
            <v>086</v>
          </cell>
        </row>
        <row r="5425">
          <cell r="A5425" t="str">
            <v>N25</v>
          </cell>
          <cell r="B5425" t="str">
            <v>TRASTORNOS RESULTANTES DE LA FUNCION TUBULAR RENAL ALTERADA</v>
          </cell>
          <cell r="C5425" t="str">
            <v>086</v>
          </cell>
        </row>
        <row r="5426">
          <cell r="A5426" t="str">
            <v>N250</v>
          </cell>
          <cell r="B5426" t="str">
            <v>OSTEODISTROFIA RENAL</v>
          </cell>
          <cell r="C5426" t="str">
            <v>086</v>
          </cell>
        </row>
        <row r="5427">
          <cell r="A5427" t="str">
            <v>N251</v>
          </cell>
          <cell r="B5427" t="str">
            <v>DIABETES INSIPIDA NEFROGENA</v>
          </cell>
          <cell r="C5427" t="str">
            <v>086</v>
          </cell>
        </row>
        <row r="5428">
          <cell r="A5428" t="str">
            <v>N258</v>
          </cell>
          <cell r="B5428" t="str">
            <v>OTROS TRASTORNOS RESULTANTES DE LA FUNCION TUBULAR RENAL ALTERADA</v>
          </cell>
          <cell r="C5428" t="str">
            <v>086</v>
          </cell>
        </row>
        <row r="5429">
          <cell r="A5429" t="str">
            <v>N259</v>
          </cell>
          <cell r="B5429" t="str">
            <v>TRASTORNO NO ESPECIFICADO, RESULTANTE DE LA FUNCION TUBULAR RENAL</v>
          </cell>
          <cell r="C5429" t="str">
            <v>086</v>
          </cell>
        </row>
        <row r="5430">
          <cell r="A5430" t="str">
            <v>N26</v>
          </cell>
          <cell r="B5430" t="str">
            <v>RIÑON CONTRAIDO, NO ESPECIFICADO</v>
          </cell>
          <cell r="C5430" t="str">
            <v>086</v>
          </cell>
        </row>
        <row r="5431">
          <cell r="A5431" t="str">
            <v>N27</v>
          </cell>
          <cell r="B5431" t="str">
            <v>RIÑON PEQUEÑO DE CAUSA DESCONOCIDA</v>
          </cell>
          <cell r="C5431" t="str">
            <v>086</v>
          </cell>
        </row>
        <row r="5432">
          <cell r="A5432" t="str">
            <v>N270</v>
          </cell>
          <cell r="B5432" t="str">
            <v>RIÑON PEQUEÑO, UNILATERAL</v>
          </cell>
          <cell r="C5432" t="str">
            <v>086</v>
          </cell>
        </row>
        <row r="5433">
          <cell r="A5433" t="str">
            <v>N271</v>
          </cell>
          <cell r="B5433" t="str">
            <v>RIÑON PEQUEÑO, BILATERAL</v>
          </cell>
          <cell r="C5433" t="str">
            <v>086</v>
          </cell>
        </row>
        <row r="5434">
          <cell r="A5434" t="str">
            <v>N279</v>
          </cell>
          <cell r="B5434" t="str">
            <v>RIÑON PEQUEÑO, NO ESPECIFICADO</v>
          </cell>
          <cell r="C5434" t="str">
            <v>086</v>
          </cell>
        </row>
        <row r="5435">
          <cell r="A5435" t="str">
            <v>N28</v>
          </cell>
          <cell r="B5435" t="str">
            <v>OTROS TRASTORNOS DEL RIÑON Y DEL URETER, NO CLASIFICADOS EN OTRA PAR</v>
          </cell>
          <cell r="C5435" t="str">
            <v>086</v>
          </cell>
        </row>
        <row r="5436">
          <cell r="A5436" t="str">
            <v>N280</v>
          </cell>
          <cell r="B5436" t="str">
            <v>ISQUEMIA E INFARTO DEL RIÑON</v>
          </cell>
          <cell r="C5436" t="str">
            <v>086</v>
          </cell>
        </row>
        <row r="5437">
          <cell r="A5437" t="str">
            <v>N281</v>
          </cell>
          <cell r="B5437" t="str">
            <v>QUISTE DE RIÑON, ADQUIRIDO</v>
          </cell>
          <cell r="C5437" t="str">
            <v>086</v>
          </cell>
        </row>
        <row r="5438">
          <cell r="A5438" t="str">
            <v>N288</v>
          </cell>
          <cell r="B5438" t="str">
            <v>OTROS TRASTORNOS ESPECIFICADOS DEL RIÑON Y DEL URETER</v>
          </cell>
          <cell r="C5438" t="str">
            <v>086</v>
          </cell>
        </row>
        <row r="5439">
          <cell r="A5439" t="str">
            <v>N289</v>
          </cell>
          <cell r="B5439" t="str">
            <v>TRASTORNO DEL RIÑON Y DEL URETER, NO ESPECIFICADO</v>
          </cell>
          <cell r="C5439" t="str">
            <v>086</v>
          </cell>
        </row>
        <row r="5440">
          <cell r="A5440" t="str">
            <v>N30</v>
          </cell>
          <cell r="B5440" t="str">
            <v>CISTITIS</v>
          </cell>
          <cell r="C5440" t="str">
            <v>086</v>
          </cell>
        </row>
        <row r="5441">
          <cell r="A5441" t="str">
            <v>N300</v>
          </cell>
          <cell r="B5441" t="str">
            <v>CISTITIS AGUDA</v>
          </cell>
          <cell r="C5441" t="str">
            <v>086</v>
          </cell>
        </row>
        <row r="5442">
          <cell r="A5442" t="str">
            <v>N301</v>
          </cell>
          <cell r="B5442" t="str">
            <v>CISTITIS INTERSTICIAL (CRONICA)</v>
          </cell>
          <cell r="C5442" t="str">
            <v>086</v>
          </cell>
        </row>
        <row r="5443">
          <cell r="A5443" t="str">
            <v>N302</v>
          </cell>
          <cell r="B5443" t="str">
            <v>OTRAS CISTITIS CRONICAS</v>
          </cell>
          <cell r="C5443" t="str">
            <v>086</v>
          </cell>
        </row>
        <row r="5444">
          <cell r="A5444" t="str">
            <v>N303</v>
          </cell>
          <cell r="B5444" t="str">
            <v>TRIGONITIS</v>
          </cell>
          <cell r="C5444" t="str">
            <v>086</v>
          </cell>
        </row>
        <row r="5445">
          <cell r="A5445" t="str">
            <v>N304</v>
          </cell>
          <cell r="B5445" t="str">
            <v>CISTITIS POR IRRADIACION</v>
          </cell>
          <cell r="C5445" t="str">
            <v>086</v>
          </cell>
        </row>
        <row r="5446">
          <cell r="A5446" t="str">
            <v>N308</v>
          </cell>
          <cell r="B5446" t="str">
            <v>OTRAS CISTITIS</v>
          </cell>
          <cell r="C5446" t="str">
            <v>086</v>
          </cell>
        </row>
        <row r="5447">
          <cell r="A5447" t="str">
            <v>N309</v>
          </cell>
          <cell r="B5447" t="str">
            <v>CISTITIS, NO ESPECIFICADA</v>
          </cell>
          <cell r="C5447" t="str">
            <v>086</v>
          </cell>
        </row>
        <row r="5448">
          <cell r="A5448" t="str">
            <v>N31</v>
          </cell>
          <cell r="B5448" t="str">
            <v>DISFUNCION NEUROMUSCULAR DE LA VEJIGA, NO CLASIFICADA EN OTRA PARTE</v>
          </cell>
          <cell r="C5448" t="str">
            <v>086</v>
          </cell>
        </row>
        <row r="5449">
          <cell r="A5449" t="str">
            <v>N310</v>
          </cell>
          <cell r="B5449" t="str">
            <v>VEJIGA NEUROPATICA NO NIHIBIDA, NO CLASIFICADA EN OTRA PARTE</v>
          </cell>
          <cell r="C5449" t="str">
            <v>086</v>
          </cell>
        </row>
        <row r="5450">
          <cell r="A5450" t="str">
            <v>N311</v>
          </cell>
          <cell r="B5450" t="str">
            <v>VEJIGA NEUROPATICA REFLEJA, NO CLASIFICADA EN OTRA PARTE</v>
          </cell>
          <cell r="C5450" t="str">
            <v>086</v>
          </cell>
        </row>
        <row r="5451">
          <cell r="A5451" t="str">
            <v>N312</v>
          </cell>
          <cell r="B5451" t="str">
            <v>VEJIGA NEUROPATICA FLACIDA, NO CLASIFICADA EN OTRA PARTE</v>
          </cell>
          <cell r="C5451" t="str">
            <v>086</v>
          </cell>
        </row>
        <row r="5452">
          <cell r="A5452" t="str">
            <v>N318</v>
          </cell>
          <cell r="B5452" t="str">
            <v>OTRAS DISFUNCIONES NEUROMUSCULARES DE LA VEJIGA</v>
          </cell>
          <cell r="C5452" t="str">
            <v>086</v>
          </cell>
        </row>
        <row r="5453">
          <cell r="A5453" t="str">
            <v>N319</v>
          </cell>
          <cell r="B5453" t="str">
            <v>DISFUNCION NEUROMUSCULAR DE LA VEJIGA, NO ESPECIFICADA</v>
          </cell>
          <cell r="C5453" t="str">
            <v>086</v>
          </cell>
        </row>
        <row r="5454">
          <cell r="A5454" t="str">
            <v>N32</v>
          </cell>
          <cell r="B5454" t="str">
            <v>OTROS TRASTORNOS DE LA VEJIGA</v>
          </cell>
          <cell r="C5454" t="str">
            <v>086</v>
          </cell>
        </row>
        <row r="5455">
          <cell r="A5455" t="str">
            <v>N320</v>
          </cell>
          <cell r="B5455" t="str">
            <v>OBSTRUCCION DEL CUELLO DE LA VEJIGA</v>
          </cell>
          <cell r="C5455" t="str">
            <v>086</v>
          </cell>
        </row>
        <row r="5456">
          <cell r="A5456" t="str">
            <v>N321</v>
          </cell>
          <cell r="B5456" t="str">
            <v>FISTULA VESICOINTESTINAL</v>
          </cell>
          <cell r="C5456" t="str">
            <v>086</v>
          </cell>
        </row>
        <row r="5457">
          <cell r="A5457" t="str">
            <v>N322</v>
          </cell>
          <cell r="B5457" t="str">
            <v>FISTULA DE LA VEJIGA, NO CLASIFICADA EN OTRA PARTE</v>
          </cell>
          <cell r="C5457" t="str">
            <v>086</v>
          </cell>
        </row>
        <row r="5458">
          <cell r="A5458" t="str">
            <v>N323</v>
          </cell>
          <cell r="B5458" t="str">
            <v>DIVERTICULO DE LA VEJIGA</v>
          </cell>
          <cell r="C5458" t="str">
            <v>086</v>
          </cell>
        </row>
        <row r="5459">
          <cell r="A5459" t="str">
            <v>N324</v>
          </cell>
          <cell r="B5459" t="str">
            <v>RUPTURA DE LA VEJIGA, NO TRAUMATICA</v>
          </cell>
          <cell r="C5459" t="str">
            <v>086</v>
          </cell>
        </row>
        <row r="5460">
          <cell r="A5460" t="str">
            <v>N328</v>
          </cell>
          <cell r="B5460" t="str">
            <v>OTROS TRASTORNOS ESPECIFICADOS DE LA VEJIGA</v>
          </cell>
          <cell r="C5460" t="str">
            <v>086</v>
          </cell>
        </row>
        <row r="5461">
          <cell r="A5461" t="str">
            <v>N329</v>
          </cell>
          <cell r="B5461" t="str">
            <v>TRASTORNO DE LA VEJIGA, NO ESPECIFICADO</v>
          </cell>
          <cell r="C5461" t="str">
            <v>086</v>
          </cell>
        </row>
        <row r="5462">
          <cell r="A5462" t="str">
            <v>N34</v>
          </cell>
          <cell r="B5462" t="str">
            <v>URETRITIS Y SINDROME URETRAL</v>
          </cell>
          <cell r="C5462" t="str">
            <v>086</v>
          </cell>
        </row>
        <row r="5463">
          <cell r="A5463" t="str">
            <v>N340</v>
          </cell>
          <cell r="B5463" t="str">
            <v>ABSCESO URETRAL</v>
          </cell>
          <cell r="C5463" t="str">
            <v>086</v>
          </cell>
        </row>
        <row r="5464">
          <cell r="A5464" t="str">
            <v>N341</v>
          </cell>
          <cell r="B5464" t="str">
            <v>URETRITIS NO ESPECIFICA</v>
          </cell>
          <cell r="C5464" t="str">
            <v>086</v>
          </cell>
        </row>
        <row r="5465">
          <cell r="A5465" t="str">
            <v>N342</v>
          </cell>
          <cell r="B5465" t="str">
            <v>OTRAS URETRITIS</v>
          </cell>
          <cell r="C5465" t="str">
            <v>086</v>
          </cell>
        </row>
        <row r="5466">
          <cell r="A5466" t="str">
            <v>N343</v>
          </cell>
          <cell r="B5466" t="str">
            <v>SINDROME URETRAL, NO ESPECIFICADO</v>
          </cell>
          <cell r="C5466" t="str">
            <v>086</v>
          </cell>
        </row>
        <row r="5467">
          <cell r="A5467" t="str">
            <v>N35</v>
          </cell>
          <cell r="B5467" t="str">
            <v>ESTRECHEZ URETRAL</v>
          </cell>
          <cell r="C5467" t="str">
            <v>086</v>
          </cell>
        </row>
        <row r="5468">
          <cell r="A5468" t="str">
            <v>N350</v>
          </cell>
          <cell r="B5468" t="str">
            <v>ESTRECHEZ URETRAL POSTRAUMATICA</v>
          </cell>
          <cell r="C5468" t="str">
            <v>086</v>
          </cell>
        </row>
        <row r="5469">
          <cell r="A5469" t="str">
            <v>N351</v>
          </cell>
          <cell r="B5469" t="str">
            <v>ESTRECHEZ URETRAL POSTINFECCION, NO CLASIFICADA EN OTRA PARTE</v>
          </cell>
          <cell r="C5469" t="str">
            <v>086</v>
          </cell>
        </row>
        <row r="5470">
          <cell r="A5470" t="str">
            <v>N358</v>
          </cell>
          <cell r="B5470" t="str">
            <v>OTRAS ESTRECHECES URETRALES</v>
          </cell>
          <cell r="C5470" t="str">
            <v>086</v>
          </cell>
        </row>
        <row r="5471">
          <cell r="A5471" t="str">
            <v>N359</v>
          </cell>
          <cell r="B5471" t="str">
            <v>ESTRECHEZ URETRAL, NO ESPECIFICADA</v>
          </cell>
          <cell r="C5471" t="str">
            <v>086</v>
          </cell>
        </row>
        <row r="5472">
          <cell r="A5472" t="str">
            <v>N36</v>
          </cell>
          <cell r="B5472" t="str">
            <v>OTROS TRASTORNOS DE LA URETRA</v>
          </cell>
          <cell r="C5472" t="str">
            <v>086</v>
          </cell>
        </row>
        <row r="5473">
          <cell r="A5473" t="str">
            <v>N360</v>
          </cell>
          <cell r="B5473" t="str">
            <v>FISTULA DE LA URETRA</v>
          </cell>
          <cell r="C5473" t="str">
            <v>086</v>
          </cell>
        </row>
        <row r="5474">
          <cell r="A5474" t="str">
            <v>N361</v>
          </cell>
          <cell r="B5474" t="str">
            <v>DIVERTICULO DE LA URETRA</v>
          </cell>
          <cell r="C5474" t="str">
            <v>086</v>
          </cell>
        </row>
        <row r="5475">
          <cell r="A5475" t="str">
            <v>N362</v>
          </cell>
          <cell r="B5475" t="str">
            <v>CARUNCULA URETRAL</v>
          </cell>
          <cell r="C5475" t="str">
            <v>086</v>
          </cell>
        </row>
        <row r="5476">
          <cell r="A5476" t="str">
            <v>N363</v>
          </cell>
          <cell r="B5476" t="str">
            <v>PROLAPSO DE LA MUCOSA URETRAL</v>
          </cell>
          <cell r="C5476" t="str">
            <v>086</v>
          </cell>
        </row>
        <row r="5477">
          <cell r="A5477" t="str">
            <v>N368</v>
          </cell>
          <cell r="B5477" t="str">
            <v>OTROS TRASTORNOS ESPECIFICADOS DE LA URETRA</v>
          </cell>
          <cell r="C5477" t="str">
            <v>086</v>
          </cell>
        </row>
        <row r="5478">
          <cell r="A5478" t="str">
            <v>N369</v>
          </cell>
          <cell r="B5478" t="str">
            <v>TRASTORNO DE LA URETRA, NO ESPECIFICADO</v>
          </cell>
          <cell r="C5478" t="str">
            <v>086</v>
          </cell>
        </row>
        <row r="5479">
          <cell r="A5479" t="str">
            <v>N39</v>
          </cell>
          <cell r="B5479" t="str">
            <v>OTROS TRASTORNOS DEL SISTEMA URINARIO</v>
          </cell>
          <cell r="C5479" t="str">
            <v>086</v>
          </cell>
        </row>
        <row r="5480">
          <cell r="A5480" t="str">
            <v>N390</v>
          </cell>
          <cell r="B5480" t="str">
            <v>INFECCION DE LAS VIAS URINARIAS, SITIO NO ESPECIFICADO</v>
          </cell>
          <cell r="C5480" t="str">
            <v>086</v>
          </cell>
        </row>
        <row r="5481">
          <cell r="A5481" t="str">
            <v>N391</v>
          </cell>
          <cell r="B5481" t="str">
            <v>PROTEINURIA PERSISTENTE, NO ESPECIFICADA</v>
          </cell>
          <cell r="C5481" t="str">
            <v>086</v>
          </cell>
        </row>
        <row r="5482">
          <cell r="A5482" t="str">
            <v>N392</v>
          </cell>
          <cell r="B5482" t="str">
            <v>PROTEINURIA ORTOSTATICA, NO ESPECIFICADA</v>
          </cell>
          <cell r="C5482" t="str">
            <v>086</v>
          </cell>
        </row>
        <row r="5483">
          <cell r="A5483" t="str">
            <v>N393</v>
          </cell>
          <cell r="B5483" t="str">
            <v>INCONTINENCIA URINARIA POR TENSION</v>
          </cell>
          <cell r="C5483" t="str">
            <v>086</v>
          </cell>
        </row>
        <row r="5484">
          <cell r="A5484" t="str">
            <v>N394</v>
          </cell>
          <cell r="B5484" t="str">
            <v>OTRAS INCONTINENCIAS URINARIAS ESPECIFICADAS</v>
          </cell>
          <cell r="C5484" t="str">
            <v>086</v>
          </cell>
        </row>
        <row r="5485">
          <cell r="A5485" t="str">
            <v>N398</v>
          </cell>
          <cell r="B5485" t="str">
            <v>OTROS TRASTORNOS ESPECIFICADOS DEL SISTEMA URINARIO</v>
          </cell>
          <cell r="C5485" t="str">
            <v>086</v>
          </cell>
        </row>
        <row r="5486">
          <cell r="A5486" t="str">
            <v>N399</v>
          </cell>
          <cell r="B5486" t="str">
            <v>TRASTORNOS DEL SISTEMA URINARIO, NO ESPECIFICADO</v>
          </cell>
          <cell r="C5486" t="str">
            <v>086</v>
          </cell>
        </row>
        <row r="5487">
          <cell r="A5487" t="str">
            <v>N40</v>
          </cell>
          <cell r="B5487" t="str">
            <v>HIPERPLASIA DE LA PROSTATA</v>
          </cell>
          <cell r="C5487" t="str">
            <v>086</v>
          </cell>
        </row>
        <row r="5488">
          <cell r="A5488" t="str">
            <v>N41</v>
          </cell>
          <cell r="B5488" t="str">
            <v>ENFERMEDADES INFLAMATORIAS DE LA PROSTATA</v>
          </cell>
          <cell r="C5488" t="str">
            <v>086</v>
          </cell>
        </row>
        <row r="5489">
          <cell r="A5489" t="str">
            <v>N410</v>
          </cell>
          <cell r="B5489" t="str">
            <v>PROSTATITIS AGUDA</v>
          </cell>
          <cell r="C5489" t="str">
            <v>086</v>
          </cell>
        </row>
        <row r="5490">
          <cell r="A5490" t="str">
            <v>N411</v>
          </cell>
          <cell r="B5490" t="str">
            <v>PROSTATITIS CRONICA</v>
          </cell>
          <cell r="C5490" t="str">
            <v>086</v>
          </cell>
        </row>
        <row r="5491">
          <cell r="A5491" t="str">
            <v>N412</v>
          </cell>
          <cell r="B5491" t="str">
            <v>ABSCESO DE LA PROSTATA</v>
          </cell>
          <cell r="C5491" t="str">
            <v>086</v>
          </cell>
        </row>
        <row r="5492">
          <cell r="A5492" t="str">
            <v>N413</v>
          </cell>
          <cell r="B5492" t="str">
            <v>PROSTATOCISTITIS</v>
          </cell>
          <cell r="C5492" t="str">
            <v>086</v>
          </cell>
        </row>
        <row r="5493">
          <cell r="A5493" t="str">
            <v>N418</v>
          </cell>
          <cell r="B5493" t="str">
            <v>OTRAS ENFERMEDADES INFLAMATORIAS DE LA PROSTATA</v>
          </cell>
          <cell r="C5493" t="str">
            <v>086</v>
          </cell>
        </row>
        <row r="5494">
          <cell r="A5494" t="str">
            <v>N419</v>
          </cell>
          <cell r="B5494" t="str">
            <v>ENFERMEDAD INFLAMATORIA DE LA PROSTATA, NO ESPECIFICADA</v>
          </cell>
          <cell r="C5494" t="str">
            <v>086</v>
          </cell>
        </row>
        <row r="5495">
          <cell r="A5495" t="str">
            <v>N42</v>
          </cell>
          <cell r="B5495" t="str">
            <v>OTROS TRASTORNOS DE LA PROSTATA</v>
          </cell>
          <cell r="C5495" t="str">
            <v>086</v>
          </cell>
        </row>
        <row r="5496">
          <cell r="A5496" t="str">
            <v>N420</v>
          </cell>
          <cell r="B5496" t="str">
            <v>CALCULO DE LA PROSTATA</v>
          </cell>
          <cell r="C5496" t="str">
            <v>086</v>
          </cell>
        </row>
        <row r="5497">
          <cell r="A5497" t="str">
            <v>N421</v>
          </cell>
          <cell r="B5497" t="str">
            <v>CONGESTION Y HEMORRAGIA DE LA PROSTATA</v>
          </cell>
          <cell r="C5497" t="str">
            <v>086</v>
          </cell>
        </row>
        <row r="5498">
          <cell r="A5498" t="str">
            <v>N422</v>
          </cell>
          <cell r="B5498" t="str">
            <v>ATROFIA DE LA PROSTATA</v>
          </cell>
          <cell r="C5498" t="str">
            <v>086</v>
          </cell>
        </row>
        <row r="5499">
          <cell r="A5499" t="str">
            <v>N428</v>
          </cell>
          <cell r="B5499" t="str">
            <v>OTROS TRASTORNOS ESPECIFICADOS DE LA PROSTATA</v>
          </cell>
          <cell r="C5499" t="str">
            <v>086</v>
          </cell>
        </row>
        <row r="5500">
          <cell r="A5500" t="str">
            <v>N429</v>
          </cell>
          <cell r="B5500" t="str">
            <v>TRASTORNO DE LA PROSTATA, NO ESPECIFICADO</v>
          </cell>
          <cell r="C5500" t="str">
            <v>086</v>
          </cell>
        </row>
        <row r="5501">
          <cell r="A5501" t="str">
            <v>N43</v>
          </cell>
          <cell r="B5501" t="str">
            <v>HIDROCELE Y ESPERMATOCELE</v>
          </cell>
          <cell r="C5501" t="str">
            <v>086</v>
          </cell>
        </row>
        <row r="5502">
          <cell r="A5502" t="str">
            <v>N430</v>
          </cell>
          <cell r="B5502" t="str">
            <v>HIDROCELE ENQUISTADO</v>
          </cell>
          <cell r="C5502" t="str">
            <v>086</v>
          </cell>
        </row>
        <row r="5503">
          <cell r="A5503" t="str">
            <v>N431</v>
          </cell>
          <cell r="B5503" t="str">
            <v>HIDROCELE INFECTADO</v>
          </cell>
          <cell r="C5503" t="str">
            <v>086</v>
          </cell>
        </row>
        <row r="5504">
          <cell r="A5504" t="str">
            <v>N432</v>
          </cell>
          <cell r="B5504" t="str">
            <v>OTROS HIDROCELES</v>
          </cell>
          <cell r="C5504" t="str">
            <v>086</v>
          </cell>
        </row>
        <row r="5505">
          <cell r="A5505" t="str">
            <v>N433</v>
          </cell>
          <cell r="B5505" t="str">
            <v>HIDROCELE, NO ESPECIFICADO</v>
          </cell>
          <cell r="C5505" t="str">
            <v>086</v>
          </cell>
        </row>
        <row r="5506">
          <cell r="A5506" t="str">
            <v>N434</v>
          </cell>
          <cell r="B5506" t="str">
            <v>ESPERMATOCELE</v>
          </cell>
          <cell r="C5506" t="str">
            <v>086</v>
          </cell>
        </row>
        <row r="5507">
          <cell r="A5507" t="str">
            <v>N44</v>
          </cell>
          <cell r="B5507" t="str">
            <v>TORSION DEL TESTICULO</v>
          </cell>
          <cell r="C5507" t="str">
            <v>086</v>
          </cell>
        </row>
        <row r="5508">
          <cell r="A5508" t="str">
            <v>N45</v>
          </cell>
          <cell r="B5508" t="str">
            <v>ORQUITIS Y EPIDIDIMITIS</v>
          </cell>
          <cell r="C5508" t="str">
            <v>086</v>
          </cell>
        </row>
        <row r="5509">
          <cell r="A5509" t="str">
            <v>N450</v>
          </cell>
          <cell r="B5509" t="str">
            <v>ORQUITIS EPIDIDIMITIS Y ORQUIEPIDIDIMITIS CON ABSCESO</v>
          </cell>
          <cell r="C5509" t="str">
            <v>086</v>
          </cell>
        </row>
        <row r="5510">
          <cell r="A5510" t="str">
            <v>N459</v>
          </cell>
          <cell r="B5510" t="str">
            <v>ORQUITIS, EPIDIDIMITIS Y ORQUIEPIDIDIMITIS SIN ABSCESO</v>
          </cell>
          <cell r="C5510" t="str">
            <v>086</v>
          </cell>
        </row>
        <row r="5511">
          <cell r="A5511" t="str">
            <v>N46</v>
          </cell>
          <cell r="B5511" t="str">
            <v>ESTERILIDAD EN EL VARON</v>
          </cell>
          <cell r="C5511" t="str">
            <v>086</v>
          </cell>
        </row>
        <row r="5512">
          <cell r="A5512" t="str">
            <v>N47</v>
          </cell>
          <cell r="B5512" t="str">
            <v>PREPUCIO REDUNDANTE, FIMOSIS Y PARAFIMOSIS</v>
          </cell>
          <cell r="C5512" t="str">
            <v>086</v>
          </cell>
        </row>
        <row r="5513">
          <cell r="A5513" t="str">
            <v>N48</v>
          </cell>
          <cell r="B5513" t="str">
            <v>OTROS TRASTORNOS DEL PENE</v>
          </cell>
          <cell r="C5513" t="str">
            <v>086</v>
          </cell>
        </row>
        <row r="5514">
          <cell r="A5514" t="str">
            <v>N480</v>
          </cell>
          <cell r="B5514" t="str">
            <v>LEUCOPLASIA DEL PENE</v>
          </cell>
          <cell r="C5514" t="str">
            <v>086</v>
          </cell>
        </row>
        <row r="5515">
          <cell r="A5515" t="str">
            <v>N481</v>
          </cell>
          <cell r="B5515" t="str">
            <v>BALANOPOSTITIS</v>
          </cell>
          <cell r="C5515" t="str">
            <v>086</v>
          </cell>
        </row>
        <row r="5516">
          <cell r="A5516" t="str">
            <v>N482</v>
          </cell>
          <cell r="B5516" t="str">
            <v>OTROS TRASTORNOS INFLAMATORIOS DEL PENE</v>
          </cell>
          <cell r="C5516" t="str">
            <v>086</v>
          </cell>
        </row>
        <row r="5517">
          <cell r="A5517" t="str">
            <v>N483</v>
          </cell>
          <cell r="B5517" t="str">
            <v>PRIAPISMO</v>
          </cell>
          <cell r="C5517" t="str">
            <v>086</v>
          </cell>
        </row>
        <row r="5518">
          <cell r="A5518" t="str">
            <v>N484</v>
          </cell>
          <cell r="B5518" t="str">
            <v>IMPOTENCIA DE ORIGEN ORGANICO</v>
          </cell>
          <cell r="C5518" t="str">
            <v>086</v>
          </cell>
        </row>
        <row r="5519">
          <cell r="A5519" t="str">
            <v>N485</v>
          </cell>
          <cell r="B5519" t="str">
            <v>ULCERA DEL  PENE</v>
          </cell>
          <cell r="C5519" t="str">
            <v>086</v>
          </cell>
        </row>
        <row r="5520">
          <cell r="A5520" t="str">
            <v>N486</v>
          </cell>
          <cell r="B5520" t="str">
            <v>BALANITIS XEROTICA OBLITERANTE</v>
          </cell>
          <cell r="C5520" t="str">
            <v>086</v>
          </cell>
        </row>
        <row r="5521">
          <cell r="A5521" t="str">
            <v>N488</v>
          </cell>
          <cell r="B5521" t="str">
            <v>OTROS TRASTORNOS ESPECIFICADOS DEL PENE</v>
          </cell>
          <cell r="C5521" t="str">
            <v>086</v>
          </cell>
        </row>
        <row r="5522">
          <cell r="A5522" t="str">
            <v>N489</v>
          </cell>
          <cell r="B5522" t="str">
            <v>TRASTORNO DEL PENE, NO ESPECIFICADO</v>
          </cell>
          <cell r="C5522" t="str">
            <v>086</v>
          </cell>
        </row>
        <row r="5523">
          <cell r="A5523" t="str">
            <v>N49</v>
          </cell>
          <cell r="B5523" t="str">
            <v>TRASTRONOS INFLAMATORIOS DE ORGANOS GENITALES MASC. NO CLASIF. EN OTRA</v>
          </cell>
          <cell r="C5523" t="str">
            <v>086</v>
          </cell>
        </row>
        <row r="5524">
          <cell r="A5524" t="str">
            <v>N490</v>
          </cell>
          <cell r="B5524" t="str">
            <v>TRASTORNOS INFLAMATORIOS DE VESICULA SEMINAL</v>
          </cell>
          <cell r="C5524" t="str">
            <v>086</v>
          </cell>
        </row>
        <row r="5525">
          <cell r="A5525" t="str">
            <v>N491</v>
          </cell>
          <cell r="B5525" t="str">
            <v>TRASTORNOS INFLAM. DEL CORDON ESPERMATICO, TUNOCA VAGINAL Y CONDUC.</v>
          </cell>
          <cell r="C5525" t="str">
            <v>086</v>
          </cell>
        </row>
        <row r="5526">
          <cell r="A5526" t="str">
            <v>N492</v>
          </cell>
          <cell r="B5526" t="str">
            <v>TRASTORNOS INFLAMATORIOS DEL ESCROTO</v>
          </cell>
          <cell r="C5526" t="str">
            <v>086</v>
          </cell>
        </row>
        <row r="5527">
          <cell r="A5527" t="str">
            <v>N498</v>
          </cell>
          <cell r="B5527" t="str">
            <v>OTROS TRASTORNOS INFLAMATORIOS DE LOS ORGANOS GENITALES MASCULINOS</v>
          </cell>
          <cell r="C5527" t="str">
            <v>086</v>
          </cell>
        </row>
        <row r="5528">
          <cell r="A5528" t="str">
            <v>N499</v>
          </cell>
          <cell r="B5528" t="str">
            <v>TRASTORNO INFLAMATORIO DE ORGANO GENITAL MASCULINO, NO ESPECIFICADO</v>
          </cell>
          <cell r="C5528" t="str">
            <v>086</v>
          </cell>
        </row>
        <row r="5529">
          <cell r="A5529" t="str">
            <v>N50</v>
          </cell>
          <cell r="B5529" t="str">
            <v>OTROS TRASTORNOS DE LOS ORGANOS GENITALES MASCULINOS</v>
          </cell>
          <cell r="C5529" t="str">
            <v>086</v>
          </cell>
        </row>
        <row r="5530">
          <cell r="A5530" t="str">
            <v>N500</v>
          </cell>
          <cell r="B5530" t="str">
            <v>ATROFIA DEL TESTICULO</v>
          </cell>
          <cell r="C5530" t="str">
            <v>086</v>
          </cell>
        </row>
        <row r="5531">
          <cell r="A5531" t="str">
            <v>N501</v>
          </cell>
          <cell r="B5531" t="str">
            <v>TRASTORNOS VASCULARES DE LOS ORGANOS GENITALES MASCULINOS</v>
          </cell>
          <cell r="C5531" t="str">
            <v>086</v>
          </cell>
        </row>
        <row r="5532">
          <cell r="A5532" t="str">
            <v>N508</v>
          </cell>
          <cell r="B5532" t="str">
            <v>OTROS TRASTORNOS ESPECIFICADOS DE LOS ORGANOS GENITALES MASCULINOS</v>
          </cell>
          <cell r="C5532" t="str">
            <v>086</v>
          </cell>
        </row>
        <row r="5533">
          <cell r="A5533" t="str">
            <v>N509</v>
          </cell>
          <cell r="B5533" t="str">
            <v>TRASTORNO NO ESPECIFICADO DE LOS ORGANOS GENITALES MASCULINOS</v>
          </cell>
          <cell r="C5533" t="str">
            <v>086</v>
          </cell>
        </row>
        <row r="5534">
          <cell r="A5534" t="str">
            <v>N60</v>
          </cell>
          <cell r="B5534" t="str">
            <v>DISPLASIA MAMARIA BENIGNA</v>
          </cell>
          <cell r="C5534" t="str">
            <v>086</v>
          </cell>
        </row>
        <row r="5535">
          <cell r="A5535" t="str">
            <v>N600</v>
          </cell>
          <cell r="B5535" t="str">
            <v>QUISTE SOLITARIO DE LA MAMA</v>
          </cell>
          <cell r="C5535" t="str">
            <v>086</v>
          </cell>
        </row>
        <row r="5536">
          <cell r="A5536" t="str">
            <v>N601</v>
          </cell>
          <cell r="B5536" t="str">
            <v>MASTOPATIA QUISTICA DIFUSA</v>
          </cell>
          <cell r="C5536" t="str">
            <v>086</v>
          </cell>
        </row>
        <row r="5537">
          <cell r="A5537" t="str">
            <v>N602</v>
          </cell>
          <cell r="B5537" t="str">
            <v>FIBROADENOSIS DE MAMA</v>
          </cell>
          <cell r="C5537" t="str">
            <v>086</v>
          </cell>
        </row>
        <row r="5538">
          <cell r="A5538" t="str">
            <v>N603</v>
          </cell>
          <cell r="B5538" t="str">
            <v>FIBROESCLEROSIS DE MAMA</v>
          </cell>
          <cell r="C5538" t="str">
            <v>086</v>
          </cell>
        </row>
        <row r="5539">
          <cell r="A5539" t="str">
            <v>N604</v>
          </cell>
          <cell r="B5539" t="str">
            <v>ECTASIA DE CONDUCTO MAMARIO</v>
          </cell>
          <cell r="C5539" t="str">
            <v>086</v>
          </cell>
        </row>
        <row r="5540">
          <cell r="A5540" t="str">
            <v>N608</v>
          </cell>
          <cell r="B5540" t="str">
            <v>OTRAS DISPLASIAS MAMARIAS BENIGNAS</v>
          </cell>
          <cell r="C5540" t="str">
            <v>086</v>
          </cell>
        </row>
        <row r="5541">
          <cell r="A5541" t="str">
            <v>N609</v>
          </cell>
          <cell r="B5541" t="str">
            <v>DISPLASIA MAMARIA BENIGNA, SIN OTRA ESPECIFICACION</v>
          </cell>
          <cell r="C5541" t="str">
            <v>086</v>
          </cell>
        </row>
        <row r="5542">
          <cell r="A5542" t="str">
            <v>N61</v>
          </cell>
          <cell r="B5542" t="str">
            <v>TRASTORNOS INFLAMATORIOS DE LA MAMA</v>
          </cell>
          <cell r="C5542" t="str">
            <v>086</v>
          </cell>
        </row>
        <row r="5543">
          <cell r="A5543" t="str">
            <v>N62</v>
          </cell>
          <cell r="B5543" t="str">
            <v>HIPERTROFIA DE LA MAMA</v>
          </cell>
          <cell r="C5543" t="str">
            <v>086</v>
          </cell>
        </row>
        <row r="5544">
          <cell r="A5544" t="str">
            <v>N63</v>
          </cell>
          <cell r="B5544" t="str">
            <v>MASA NO ESPECIFICADA EN LA MAMA</v>
          </cell>
          <cell r="C5544" t="str">
            <v>086</v>
          </cell>
        </row>
        <row r="5545">
          <cell r="A5545" t="str">
            <v>N64</v>
          </cell>
          <cell r="B5545" t="str">
            <v>OTROS TRASTORNOS DE LA MAMA</v>
          </cell>
          <cell r="C5545" t="str">
            <v>086</v>
          </cell>
        </row>
        <row r="5546">
          <cell r="A5546" t="str">
            <v>N640</v>
          </cell>
          <cell r="B5546" t="str">
            <v>FISURA Y FISTULA DEL PEZON</v>
          </cell>
          <cell r="C5546" t="str">
            <v>086</v>
          </cell>
        </row>
        <row r="5547">
          <cell r="A5547" t="str">
            <v>N641</v>
          </cell>
          <cell r="B5547" t="str">
            <v>NECROSIS GRASA DE LA MAMA</v>
          </cell>
          <cell r="C5547" t="str">
            <v>086</v>
          </cell>
        </row>
        <row r="5548">
          <cell r="A5548" t="str">
            <v>N642</v>
          </cell>
          <cell r="B5548" t="str">
            <v>ATROFIA DE LA MAMA</v>
          </cell>
          <cell r="C5548" t="str">
            <v>086</v>
          </cell>
        </row>
        <row r="5549">
          <cell r="A5549" t="str">
            <v>N643</v>
          </cell>
          <cell r="B5549" t="str">
            <v>GALATORREA NO ASOCIADA CON EL PARTO</v>
          </cell>
          <cell r="C5549" t="str">
            <v>086</v>
          </cell>
        </row>
        <row r="5550">
          <cell r="A5550" t="str">
            <v>N644</v>
          </cell>
          <cell r="B5550" t="str">
            <v>MASTODINIA</v>
          </cell>
          <cell r="C5550" t="str">
            <v>086</v>
          </cell>
        </row>
        <row r="5551">
          <cell r="A5551" t="str">
            <v>N645</v>
          </cell>
          <cell r="B5551" t="str">
            <v>OTROS SIGNOS Y SINTOMAS RELATIVOS A LA MAMA</v>
          </cell>
          <cell r="C5551" t="str">
            <v>086</v>
          </cell>
        </row>
        <row r="5552">
          <cell r="A5552" t="str">
            <v>N648</v>
          </cell>
          <cell r="B5552" t="str">
            <v>OTROS TRASTORNOS ESPECIFICADOS DE LA MAMA</v>
          </cell>
          <cell r="C5552" t="str">
            <v>086</v>
          </cell>
        </row>
        <row r="5553">
          <cell r="A5553" t="str">
            <v>N649</v>
          </cell>
          <cell r="B5553" t="str">
            <v>TRASTORNO DE LA MAMA, NO ESPECIFICADO</v>
          </cell>
          <cell r="C5553" t="str">
            <v>086</v>
          </cell>
        </row>
        <row r="5554">
          <cell r="A5554" t="str">
            <v>N70</v>
          </cell>
          <cell r="B5554" t="str">
            <v>SALPINGITIS Y OOFORITIS</v>
          </cell>
          <cell r="C5554" t="str">
            <v>086</v>
          </cell>
        </row>
        <row r="5555">
          <cell r="A5555" t="str">
            <v>N700</v>
          </cell>
          <cell r="B5555" t="str">
            <v>SALPINGITIS Y OOFORITIS AGUDA</v>
          </cell>
          <cell r="C5555" t="str">
            <v>086</v>
          </cell>
        </row>
        <row r="5556">
          <cell r="A5556" t="str">
            <v>N701</v>
          </cell>
          <cell r="B5556" t="str">
            <v>SALPINGITIS Y OOFORITID CRONICA</v>
          </cell>
          <cell r="C5556" t="str">
            <v>086</v>
          </cell>
        </row>
        <row r="5557">
          <cell r="A5557" t="str">
            <v>N709</v>
          </cell>
          <cell r="B5557" t="str">
            <v>SALPINGITIS Y OOFORITIS, NO ESPECIFICADAS</v>
          </cell>
          <cell r="C5557" t="str">
            <v>086</v>
          </cell>
        </row>
        <row r="5558">
          <cell r="A5558" t="str">
            <v>N71</v>
          </cell>
          <cell r="B5558" t="str">
            <v>ENFERMEDAD INFLAMATORIA DEL UTERO, EXCEPTO DEL CUELLO UTERINO</v>
          </cell>
          <cell r="C5558" t="str">
            <v>086</v>
          </cell>
        </row>
        <row r="5559">
          <cell r="A5559" t="str">
            <v>N710</v>
          </cell>
          <cell r="B5559" t="str">
            <v>ENFERMEDAD INFLAMATORIA AGUDA DEL UTERO</v>
          </cell>
          <cell r="C5559" t="str">
            <v>086</v>
          </cell>
        </row>
        <row r="5560">
          <cell r="A5560" t="str">
            <v>N711</v>
          </cell>
          <cell r="B5560" t="str">
            <v>ENFERMEDAD INFLAMATORIA CRONICA DEL UTERO</v>
          </cell>
          <cell r="C5560" t="str">
            <v>086</v>
          </cell>
        </row>
        <row r="5561">
          <cell r="A5561" t="str">
            <v>N719</v>
          </cell>
          <cell r="B5561" t="str">
            <v>ENFERMEDAD INFLAMATORIA DEL UTERO, NO ESPECIFICADA</v>
          </cell>
          <cell r="C5561" t="str">
            <v>086</v>
          </cell>
        </row>
        <row r="5562">
          <cell r="A5562" t="str">
            <v>N72</v>
          </cell>
          <cell r="B5562" t="str">
            <v>ENFERMEDAD INFLAMATORIA DEL CUELLO UTERINO</v>
          </cell>
          <cell r="C5562" t="str">
            <v>086</v>
          </cell>
        </row>
        <row r="5563">
          <cell r="A5563" t="str">
            <v>N73</v>
          </cell>
          <cell r="B5563" t="str">
            <v>OTRAS ENFERMEDADES PELVICAS INFLAMATORIAS FEMENINAS</v>
          </cell>
          <cell r="C5563" t="str">
            <v>086</v>
          </cell>
        </row>
        <row r="5564">
          <cell r="A5564" t="str">
            <v>N730</v>
          </cell>
          <cell r="B5564" t="str">
            <v>PARAMETRITIS Y CELULITIS PELVICA AGUDA</v>
          </cell>
          <cell r="C5564" t="str">
            <v>086</v>
          </cell>
        </row>
        <row r="5565">
          <cell r="A5565" t="str">
            <v>N731</v>
          </cell>
          <cell r="B5565" t="str">
            <v>PARAMETRITIS Y CELULITIS PELVICA CRONICA</v>
          </cell>
          <cell r="C5565" t="str">
            <v>086</v>
          </cell>
        </row>
        <row r="5566">
          <cell r="A5566" t="str">
            <v>N732</v>
          </cell>
          <cell r="B5566" t="str">
            <v>PARAMETRITIS Y CELULITIS NO ESPECIFICADA</v>
          </cell>
          <cell r="C5566" t="str">
            <v>086</v>
          </cell>
        </row>
        <row r="5567">
          <cell r="A5567" t="str">
            <v>N733</v>
          </cell>
          <cell r="B5567" t="str">
            <v>PERITONITIS PELVICA AGUDA, FEMENINA</v>
          </cell>
          <cell r="C5567" t="str">
            <v>086</v>
          </cell>
        </row>
        <row r="5568">
          <cell r="A5568" t="str">
            <v>N734</v>
          </cell>
          <cell r="B5568" t="str">
            <v>PERITONITIS PELVICA CRONICA, FEMENINA</v>
          </cell>
          <cell r="C5568" t="str">
            <v>086</v>
          </cell>
        </row>
        <row r="5569">
          <cell r="A5569" t="str">
            <v>N735</v>
          </cell>
          <cell r="B5569" t="str">
            <v>PERITONITIS PELVICA FEMENINA, NO ESPECIFICADA</v>
          </cell>
          <cell r="C5569" t="str">
            <v>086</v>
          </cell>
        </row>
        <row r="5570">
          <cell r="A5570" t="str">
            <v>N736</v>
          </cell>
          <cell r="B5570" t="str">
            <v>ADHERENCIAS PERITONEALES PELVICAS FEMENINAS</v>
          </cell>
          <cell r="C5570" t="str">
            <v>086</v>
          </cell>
        </row>
        <row r="5571">
          <cell r="A5571" t="str">
            <v>N738</v>
          </cell>
          <cell r="B5571" t="str">
            <v>OTRAS ENFERMEDADES INFLATORIAS PELVICAS FEMENINAS</v>
          </cell>
          <cell r="C5571" t="str">
            <v>086</v>
          </cell>
        </row>
        <row r="5572">
          <cell r="A5572" t="str">
            <v>N739</v>
          </cell>
          <cell r="B5572" t="str">
            <v>ENFERMEDAD INFLAMATORIA PELVICA FEMENINA, NO ESPECIFICADA</v>
          </cell>
          <cell r="C5572" t="str">
            <v>086</v>
          </cell>
        </row>
        <row r="5573">
          <cell r="A5573" t="str">
            <v>N75</v>
          </cell>
          <cell r="B5573" t="str">
            <v>ENFERMEDADES DE LA GLANDULA DE BARTHOLIN</v>
          </cell>
          <cell r="C5573" t="str">
            <v>086</v>
          </cell>
        </row>
        <row r="5574">
          <cell r="A5574" t="str">
            <v>N750</v>
          </cell>
          <cell r="B5574" t="str">
            <v>QUISTE DE LA GLANDULA DE BARTHOLIN</v>
          </cell>
          <cell r="C5574" t="str">
            <v>086</v>
          </cell>
        </row>
        <row r="5575">
          <cell r="A5575" t="str">
            <v>N751</v>
          </cell>
          <cell r="B5575" t="str">
            <v>ABSCESO DE LA GLANDULA DE BARTHOLIN</v>
          </cell>
          <cell r="C5575" t="str">
            <v>086</v>
          </cell>
        </row>
        <row r="5576">
          <cell r="A5576" t="str">
            <v>N758</v>
          </cell>
          <cell r="B5576" t="str">
            <v>OTRAS ENFERMEDADES DE LA GLANDULA DE BARTHOLIN</v>
          </cell>
          <cell r="C5576" t="str">
            <v>086</v>
          </cell>
        </row>
        <row r="5577">
          <cell r="A5577" t="str">
            <v>N759</v>
          </cell>
          <cell r="B5577" t="str">
            <v>ENFERMEDAD DE LA GLANDULA DE BARTHOLIN, NO ESPECIFICADA</v>
          </cell>
          <cell r="C5577" t="str">
            <v>086</v>
          </cell>
        </row>
        <row r="5578">
          <cell r="A5578" t="str">
            <v>N76</v>
          </cell>
          <cell r="B5578" t="str">
            <v>OTRAS AFECCIONES INFLAMATORIAS DE LA VAGINA Y DE LA VULVA</v>
          </cell>
          <cell r="C5578" t="str">
            <v>086</v>
          </cell>
        </row>
        <row r="5579">
          <cell r="A5579" t="str">
            <v>N760</v>
          </cell>
          <cell r="B5579" t="str">
            <v>VAGINITIS AGUDA</v>
          </cell>
          <cell r="C5579" t="str">
            <v>086</v>
          </cell>
        </row>
        <row r="5580">
          <cell r="A5580" t="str">
            <v>N761</v>
          </cell>
          <cell r="B5580" t="str">
            <v>VAGINITIS SUBAGUDA Y CRONICA</v>
          </cell>
          <cell r="C5580" t="str">
            <v>086</v>
          </cell>
        </row>
        <row r="5581">
          <cell r="A5581" t="str">
            <v>N762</v>
          </cell>
          <cell r="B5581" t="str">
            <v>VULVITIS AGUDA</v>
          </cell>
          <cell r="C5581" t="str">
            <v>086</v>
          </cell>
        </row>
        <row r="5582">
          <cell r="A5582" t="str">
            <v>N763</v>
          </cell>
          <cell r="B5582" t="str">
            <v>VULVITIS SUBAGUDA Y CRONICA</v>
          </cell>
          <cell r="C5582" t="str">
            <v>086</v>
          </cell>
        </row>
        <row r="5583">
          <cell r="A5583" t="str">
            <v>N764</v>
          </cell>
          <cell r="B5583" t="str">
            <v>ABSCESO VULVAR</v>
          </cell>
          <cell r="C5583" t="str">
            <v>086</v>
          </cell>
        </row>
        <row r="5584">
          <cell r="A5584" t="str">
            <v>N765</v>
          </cell>
          <cell r="B5584" t="str">
            <v>ULCERACION DE LA VAGINA</v>
          </cell>
          <cell r="C5584" t="str">
            <v>086</v>
          </cell>
        </row>
        <row r="5585">
          <cell r="A5585" t="str">
            <v>N766</v>
          </cell>
          <cell r="B5585" t="str">
            <v>ULCERACION DE LA VULVA</v>
          </cell>
          <cell r="C5585" t="str">
            <v>086</v>
          </cell>
        </row>
        <row r="5586">
          <cell r="A5586" t="str">
            <v>N768</v>
          </cell>
          <cell r="B5586" t="str">
            <v>OTRAS INFLAMACIONES ESPECIFICADAS DE LA VAGINA Y DE LA VULVA</v>
          </cell>
          <cell r="C5586" t="str">
            <v>086</v>
          </cell>
        </row>
        <row r="5587">
          <cell r="A5587" t="str">
            <v>N80</v>
          </cell>
          <cell r="B5587" t="str">
            <v>ENDOMETRIOSIS</v>
          </cell>
          <cell r="C5587" t="str">
            <v>086</v>
          </cell>
        </row>
        <row r="5588">
          <cell r="A5588" t="str">
            <v>N800</v>
          </cell>
          <cell r="B5588" t="str">
            <v>ENDOMETRIOSIS DEL UTERO</v>
          </cell>
          <cell r="C5588" t="str">
            <v>086</v>
          </cell>
        </row>
        <row r="5589">
          <cell r="A5589" t="str">
            <v>N801</v>
          </cell>
          <cell r="B5589" t="str">
            <v>ENDOMETRIOSIS DEL OVARIO</v>
          </cell>
          <cell r="C5589" t="str">
            <v>086</v>
          </cell>
        </row>
        <row r="5590">
          <cell r="A5590" t="str">
            <v>N802</v>
          </cell>
          <cell r="B5590" t="str">
            <v>ENDOMETRIOSIS DE LA TROMPA DE FALOPIO</v>
          </cell>
          <cell r="C5590" t="str">
            <v>086</v>
          </cell>
        </row>
        <row r="5591">
          <cell r="A5591" t="str">
            <v>N803</v>
          </cell>
          <cell r="B5591" t="str">
            <v>ENDOMETRIOSIS DEL PERITONEO PELVICO</v>
          </cell>
          <cell r="C5591" t="str">
            <v>086</v>
          </cell>
        </row>
        <row r="5592">
          <cell r="A5592" t="str">
            <v>N804</v>
          </cell>
          <cell r="B5592" t="str">
            <v>ENDOMETRIOSIS DEL TABIQUE RECTOVAGINAL Y DE LA VAGINA</v>
          </cell>
          <cell r="C5592" t="str">
            <v>086</v>
          </cell>
        </row>
        <row r="5593">
          <cell r="A5593" t="str">
            <v>N805</v>
          </cell>
          <cell r="B5593" t="str">
            <v>ENDOMETRIOSIS DEL INTESTINO</v>
          </cell>
          <cell r="C5593" t="str">
            <v>086</v>
          </cell>
        </row>
        <row r="5594">
          <cell r="A5594" t="str">
            <v>N806</v>
          </cell>
          <cell r="B5594" t="str">
            <v>ENDOMETRIOSIS EN CICATRIZ CUTANEA</v>
          </cell>
          <cell r="C5594" t="str">
            <v>086</v>
          </cell>
        </row>
        <row r="5595">
          <cell r="A5595" t="str">
            <v>N808</v>
          </cell>
          <cell r="B5595" t="str">
            <v>OTRAS ENDOMETRIOSIS</v>
          </cell>
          <cell r="C5595" t="str">
            <v>086</v>
          </cell>
        </row>
        <row r="5596">
          <cell r="A5596" t="str">
            <v>N809</v>
          </cell>
          <cell r="B5596" t="str">
            <v>ENDOMETRIOSIS, NO ESPECIFICADA</v>
          </cell>
          <cell r="C5596" t="str">
            <v>086</v>
          </cell>
        </row>
        <row r="5597">
          <cell r="A5597" t="str">
            <v>N81</v>
          </cell>
          <cell r="B5597" t="str">
            <v>PROLAPSO GENITAL FEMENINO</v>
          </cell>
          <cell r="C5597" t="str">
            <v>086</v>
          </cell>
        </row>
        <row r="5598">
          <cell r="A5598" t="str">
            <v>N810</v>
          </cell>
          <cell r="B5598" t="str">
            <v>URETROCELE FEMENINO</v>
          </cell>
          <cell r="C5598" t="str">
            <v>086</v>
          </cell>
        </row>
        <row r="5599">
          <cell r="A5599" t="str">
            <v>N811</v>
          </cell>
          <cell r="B5599" t="str">
            <v>CISTOCELE</v>
          </cell>
          <cell r="C5599" t="str">
            <v>086</v>
          </cell>
        </row>
        <row r="5600">
          <cell r="A5600" t="str">
            <v>N812</v>
          </cell>
          <cell r="B5600" t="str">
            <v>PROLAPSO UTEROVAGINAL INCOMPLETO</v>
          </cell>
          <cell r="C5600" t="str">
            <v>086</v>
          </cell>
        </row>
        <row r="5601">
          <cell r="A5601" t="str">
            <v>N813</v>
          </cell>
          <cell r="B5601" t="str">
            <v>PROLAPSO UTEROVAGINAL COMPLETO</v>
          </cell>
          <cell r="C5601" t="str">
            <v>086</v>
          </cell>
        </row>
        <row r="5602">
          <cell r="A5602" t="str">
            <v>N814</v>
          </cell>
          <cell r="B5602" t="str">
            <v>PROLAPSO UTEROVAGINAL, SIN OTRA ESPECIFICACION</v>
          </cell>
          <cell r="C5602" t="str">
            <v>086</v>
          </cell>
        </row>
        <row r="5603">
          <cell r="A5603" t="str">
            <v>N815</v>
          </cell>
          <cell r="B5603" t="str">
            <v>ENTEROCELE VAGINAL</v>
          </cell>
          <cell r="C5603" t="str">
            <v>086</v>
          </cell>
        </row>
        <row r="5604">
          <cell r="A5604" t="str">
            <v>N816</v>
          </cell>
          <cell r="B5604" t="str">
            <v>RECTOCELE</v>
          </cell>
          <cell r="C5604" t="str">
            <v>086</v>
          </cell>
        </row>
        <row r="5605">
          <cell r="A5605" t="str">
            <v>N818</v>
          </cell>
          <cell r="B5605" t="str">
            <v>OTROS PROLAPSOS GENITALES FEMENINOS</v>
          </cell>
          <cell r="C5605" t="str">
            <v>086</v>
          </cell>
        </row>
        <row r="5606">
          <cell r="A5606" t="str">
            <v>N819</v>
          </cell>
          <cell r="B5606" t="str">
            <v>PROLAPSO GENITAL FEMENINO, NO ESPECIFICADO</v>
          </cell>
          <cell r="C5606" t="str">
            <v>086</v>
          </cell>
        </row>
        <row r="5607">
          <cell r="A5607" t="str">
            <v>N82</v>
          </cell>
          <cell r="B5607" t="str">
            <v>FISTULA QUE AFECTAN EL TRACTO GENITAL FEMENINO</v>
          </cell>
          <cell r="C5607" t="str">
            <v>086</v>
          </cell>
        </row>
        <row r="5608">
          <cell r="A5608" t="str">
            <v>N820</v>
          </cell>
          <cell r="B5608" t="str">
            <v>FISTULA VESICOVAGINAL</v>
          </cell>
          <cell r="C5608" t="str">
            <v>086</v>
          </cell>
        </row>
        <row r="5609">
          <cell r="A5609" t="str">
            <v>N821</v>
          </cell>
          <cell r="B5609" t="str">
            <v>OTRAS FISTULAS DE LAS VIAS GENITOURINARIAS FEMENINAS</v>
          </cell>
          <cell r="C5609" t="str">
            <v>086</v>
          </cell>
        </row>
        <row r="5610">
          <cell r="A5610" t="str">
            <v>N822</v>
          </cell>
          <cell r="B5610" t="str">
            <v>FISTULA DE LA VAGINA AL INTESTINO DELGADO</v>
          </cell>
          <cell r="C5610" t="str">
            <v>086</v>
          </cell>
        </row>
        <row r="5611">
          <cell r="A5611" t="str">
            <v>N823</v>
          </cell>
          <cell r="B5611" t="str">
            <v>FISTULA DE LA VAGINA AL INTESTINO GRUESO</v>
          </cell>
          <cell r="C5611" t="str">
            <v>086</v>
          </cell>
        </row>
        <row r="5612">
          <cell r="A5612" t="str">
            <v>N824</v>
          </cell>
          <cell r="B5612" t="str">
            <v>OTRAS FISTULAS DEL TRACTO INTESTINAL GENITAL FEMENINO</v>
          </cell>
          <cell r="C5612" t="str">
            <v>086</v>
          </cell>
        </row>
        <row r="5613">
          <cell r="A5613" t="str">
            <v>N825</v>
          </cell>
          <cell r="B5613" t="str">
            <v>FISTULA DEL TRACTO GENITAL FEMENINO A LA PIEL</v>
          </cell>
          <cell r="C5613" t="str">
            <v>086</v>
          </cell>
        </row>
        <row r="5614">
          <cell r="A5614" t="str">
            <v>N828</v>
          </cell>
          <cell r="B5614" t="str">
            <v>OTRAS FISTULA DEL TRACTO GENITAL FEMENINO</v>
          </cell>
          <cell r="C5614" t="str">
            <v>086</v>
          </cell>
        </row>
        <row r="5615">
          <cell r="A5615" t="str">
            <v>N829</v>
          </cell>
          <cell r="B5615" t="str">
            <v>FISTULA DEL TRACTO GENITAL FEMENINO, SIN OTRA ESPECIFICACION</v>
          </cell>
          <cell r="C5615" t="str">
            <v>086</v>
          </cell>
        </row>
        <row r="5616">
          <cell r="A5616" t="str">
            <v>N83</v>
          </cell>
          <cell r="B5616" t="str">
            <v>TRASTORNOS NO INFLAMATORIOS DEL OVARIO, DE LA TROMP. DE FALOPIO Y DEL</v>
          </cell>
          <cell r="C5616" t="str">
            <v>086</v>
          </cell>
        </row>
        <row r="5617">
          <cell r="A5617" t="str">
            <v>N830</v>
          </cell>
          <cell r="B5617" t="str">
            <v>QUISTE FOLICULAR DEL OVARIO</v>
          </cell>
          <cell r="C5617" t="str">
            <v>086</v>
          </cell>
        </row>
        <row r="5618">
          <cell r="A5618" t="str">
            <v>N831</v>
          </cell>
          <cell r="B5618" t="str">
            <v>QUISTE DEL CUERPO AMARILLO</v>
          </cell>
          <cell r="C5618" t="str">
            <v>086</v>
          </cell>
        </row>
        <row r="5619">
          <cell r="A5619" t="str">
            <v>N832</v>
          </cell>
          <cell r="B5619" t="str">
            <v>OTROS QUISTES OVARICOS Y LOS NO ESPECIFICADOS</v>
          </cell>
          <cell r="C5619" t="str">
            <v>086</v>
          </cell>
        </row>
        <row r="5620">
          <cell r="A5620" t="str">
            <v>N833</v>
          </cell>
          <cell r="B5620" t="str">
            <v>ATROFIA ADQUIRIDA DEL OVARIO Y DE LA TROMPA DE FALOPIO</v>
          </cell>
          <cell r="C5620" t="str">
            <v>086</v>
          </cell>
        </row>
        <row r="5621">
          <cell r="A5621" t="str">
            <v>N834</v>
          </cell>
          <cell r="B5621" t="str">
            <v>PROLAPSO Y HERNIA DEL OVARIO Y DE LA TROMPA DE FALOPIO</v>
          </cell>
          <cell r="C5621" t="str">
            <v>086</v>
          </cell>
        </row>
        <row r="5622">
          <cell r="A5622" t="str">
            <v>N835</v>
          </cell>
          <cell r="B5622" t="str">
            <v>TORSION DE OVARIO, PEDICULO DE OVARIO Y TROMPA DE FALOPIO</v>
          </cell>
          <cell r="C5622" t="str">
            <v>086</v>
          </cell>
        </row>
        <row r="5623">
          <cell r="A5623" t="str">
            <v>N836</v>
          </cell>
          <cell r="B5623" t="str">
            <v>HEMATOSALPINX</v>
          </cell>
          <cell r="C5623" t="str">
            <v>086</v>
          </cell>
        </row>
        <row r="5624">
          <cell r="A5624" t="str">
            <v>N837</v>
          </cell>
          <cell r="B5624" t="str">
            <v>HEMATOMA DEL LIGAMENTO ANCHO</v>
          </cell>
          <cell r="C5624" t="str">
            <v>086</v>
          </cell>
        </row>
        <row r="5625">
          <cell r="A5625" t="str">
            <v>N838</v>
          </cell>
          <cell r="B5625" t="str">
            <v>OTROS TRASTORNOS NO INFLAMATORIOS DEL OVARIO, DE LA TROMPA DE FALOP</v>
          </cell>
          <cell r="C5625" t="str">
            <v>086</v>
          </cell>
        </row>
        <row r="5626">
          <cell r="A5626" t="str">
            <v>N839</v>
          </cell>
          <cell r="B5626" t="str">
            <v>ENFERMEDAD NO INFLAMATORIA DEL OVARIO, DE LA TROMPA DE FALOPIO Y DEL</v>
          </cell>
          <cell r="C5626" t="str">
            <v>086</v>
          </cell>
        </row>
        <row r="5627">
          <cell r="A5627" t="str">
            <v>N84</v>
          </cell>
          <cell r="B5627" t="str">
            <v>POLIPO DEL TRACTO GENITAL FEMENINO</v>
          </cell>
          <cell r="C5627" t="str">
            <v>086</v>
          </cell>
        </row>
        <row r="5628">
          <cell r="A5628" t="str">
            <v>N840</v>
          </cell>
          <cell r="B5628" t="str">
            <v>POLIPO DEL CUERPO DEL UTERO</v>
          </cell>
          <cell r="C5628" t="str">
            <v>086</v>
          </cell>
        </row>
        <row r="5629">
          <cell r="A5629" t="str">
            <v>N841</v>
          </cell>
          <cell r="B5629" t="str">
            <v>POLIPO DEL CUELLO DEL UTERO</v>
          </cell>
          <cell r="C5629" t="str">
            <v>086</v>
          </cell>
        </row>
        <row r="5630">
          <cell r="A5630" t="str">
            <v>N842</v>
          </cell>
          <cell r="B5630" t="str">
            <v>POLIPO DE LA VAGINA</v>
          </cell>
          <cell r="C5630" t="str">
            <v>086</v>
          </cell>
        </row>
        <row r="5631">
          <cell r="A5631" t="str">
            <v>N843</v>
          </cell>
          <cell r="B5631" t="str">
            <v>POLIPO DE LA VULVA</v>
          </cell>
          <cell r="C5631" t="str">
            <v>086</v>
          </cell>
        </row>
        <row r="5632">
          <cell r="A5632" t="str">
            <v>N848</v>
          </cell>
          <cell r="B5632" t="str">
            <v>POLIPO DE OTRAS PARTES DEL TRACTO GENITAL FEMENINO</v>
          </cell>
          <cell r="C5632" t="str">
            <v>086</v>
          </cell>
        </row>
        <row r="5633">
          <cell r="A5633" t="str">
            <v>N849</v>
          </cell>
          <cell r="B5633" t="str">
            <v>POLIPO DEL TRACTO GENITAL FEMENINO, NO ESPECIFICADO</v>
          </cell>
          <cell r="C5633" t="str">
            <v>086</v>
          </cell>
        </row>
        <row r="5634">
          <cell r="A5634" t="str">
            <v>N85</v>
          </cell>
          <cell r="B5634" t="str">
            <v>OTROS TRASTORNOS NO INFLAMATOEIOS DEL UTERO, EXCEPTO DEL CUELLO</v>
          </cell>
          <cell r="C5634" t="str">
            <v>086</v>
          </cell>
        </row>
        <row r="5635">
          <cell r="A5635" t="str">
            <v>N850</v>
          </cell>
          <cell r="B5635" t="str">
            <v>HIPERPLASIA DE GLANDULA DEL ENDOMETRIO</v>
          </cell>
          <cell r="C5635" t="str">
            <v>086</v>
          </cell>
        </row>
        <row r="5636">
          <cell r="A5636" t="str">
            <v>N851</v>
          </cell>
          <cell r="B5636" t="str">
            <v>HIPERPLASIA ADENOMATOSA DEL ENDOMETRIO</v>
          </cell>
          <cell r="C5636" t="str">
            <v>086</v>
          </cell>
        </row>
        <row r="5637">
          <cell r="A5637" t="str">
            <v>N852</v>
          </cell>
          <cell r="B5637" t="str">
            <v>HIPERTROFIA DEL UTERO</v>
          </cell>
          <cell r="C5637" t="str">
            <v>086</v>
          </cell>
        </row>
        <row r="5638">
          <cell r="A5638" t="str">
            <v>N853</v>
          </cell>
          <cell r="B5638" t="str">
            <v>SUBINVOLUCION DEL UTERO</v>
          </cell>
          <cell r="C5638" t="str">
            <v>086</v>
          </cell>
        </row>
        <row r="5639">
          <cell r="A5639" t="str">
            <v>N854</v>
          </cell>
          <cell r="B5639" t="str">
            <v>MALA POSICION DEL UTERO</v>
          </cell>
          <cell r="C5639" t="str">
            <v>086</v>
          </cell>
        </row>
        <row r="5640">
          <cell r="A5640" t="str">
            <v>N855</v>
          </cell>
          <cell r="B5640" t="str">
            <v>INVERSION DEL UTERO</v>
          </cell>
          <cell r="C5640" t="str">
            <v>086</v>
          </cell>
        </row>
        <row r="5641">
          <cell r="A5641" t="str">
            <v>N856</v>
          </cell>
          <cell r="B5641" t="str">
            <v>SINEQUIAS INTRAUTERINAS</v>
          </cell>
          <cell r="C5641" t="str">
            <v>086</v>
          </cell>
        </row>
        <row r="5642">
          <cell r="A5642" t="str">
            <v>N857</v>
          </cell>
          <cell r="B5642" t="str">
            <v>HEMATOMETRA</v>
          </cell>
          <cell r="C5642" t="str">
            <v>086</v>
          </cell>
        </row>
        <row r="5643">
          <cell r="A5643" t="str">
            <v>N858</v>
          </cell>
          <cell r="B5643" t="str">
            <v>OTROS TRASTORNOS NO INFLATORIOS ESPECIFICADOS DEL UTERO</v>
          </cell>
          <cell r="C5643" t="str">
            <v>086</v>
          </cell>
        </row>
        <row r="5644">
          <cell r="A5644" t="str">
            <v>N859</v>
          </cell>
          <cell r="B5644" t="str">
            <v>TRASTORNO NO INFLAMATORIO DEL UTERO, NO ESPECIFICADO</v>
          </cell>
          <cell r="C5644" t="str">
            <v>086</v>
          </cell>
        </row>
        <row r="5645">
          <cell r="A5645" t="str">
            <v>N86</v>
          </cell>
          <cell r="B5645" t="str">
            <v>EROSION Y ECTROPION DEL CUELLO DEL UTERO</v>
          </cell>
          <cell r="C5645" t="str">
            <v>086</v>
          </cell>
        </row>
        <row r="5646">
          <cell r="A5646" t="str">
            <v>N87</v>
          </cell>
          <cell r="B5646" t="str">
            <v>DISPLASIA DEL CUELLO UTERINO</v>
          </cell>
          <cell r="C5646" t="str">
            <v>086</v>
          </cell>
        </row>
        <row r="5647">
          <cell r="A5647" t="str">
            <v>N870</v>
          </cell>
          <cell r="B5647" t="str">
            <v>DISPLASIA CERVICAL LEVE</v>
          </cell>
          <cell r="C5647" t="str">
            <v>086</v>
          </cell>
        </row>
        <row r="5648">
          <cell r="A5648" t="str">
            <v>N871</v>
          </cell>
          <cell r="B5648" t="str">
            <v>DISPLASIA CERVICAL MODERADA</v>
          </cell>
          <cell r="C5648" t="str">
            <v>086</v>
          </cell>
        </row>
        <row r="5649">
          <cell r="A5649" t="str">
            <v>N872</v>
          </cell>
          <cell r="B5649" t="str">
            <v>DISPLASIA CERVICAL SEVERA, NO CLASIFICADA EN OTRA PARTE</v>
          </cell>
          <cell r="C5649" t="str">
            <v>086</v>
          </cell>
        </row>
        <row r="5650">
          <cell r="A5650" t="str">
            <v>N879</v>
          </cell>
          <cell r="B5650" t="str">
            <v>DISPLASIA DEL CUELLO DEL UTERO, NO ESPECIFICADA</v>
          </cell>
          <cell r="C5650" t="str">
            <v>086</v>
          </cell>
        </row>
        <row r="5651">
          <cell r="A5651" t="str">
            <v>N88</v>
          </cell>
          <cell r="B5651" t="str">
            <v>OTROS TRASTORNOS NO INFLAMATORIOS DEL CUELLO DEL UTERO</v>
          </cell>
          <cell r="C5651" t="str">
            <v>086</v>
          </cell>
        </row>
        <row r="5652">
          <cell r="A5652" t="str">
            <v>N880</v>
          </cell>
          <cell r="B5652" t="str">
            <v>LEUCOPLASIA DEL CUELLO DEL UTERO</v>
          </cell>
          <cell r="C5652" t="str">
            <v>086</v>
          </cell>
        </row>
        <row r="5653">
          <cell r="A5653" t="str">
            <v>N881</v>
          </cell>
          <cell r="B5653" t="str">
            <v>LACERACION ANTIGUA DEL CUELLO DEL UTERO</v>
          </cell>
          <cell r="C5653" t="str">
            <v>086</v>
          </cell>
        </row>
        <row r="5654">
          <cell r="A5654" t="str">
            <v>N882</v>
          </cell>
          <cell r="B5654" t="str">
            <v>ESTRECHEZ Y ESTENOSIS DEL CUELLO DEL UTERO</v>
          </cell>
          <cell r="C5654" t="str">
            <v>086</v>
          </cell>
        </row>
        <row r="5655">
          <cell r="A5655" t="str">
            <v>N883</v>
          </cell>
          <cell r="B5655" t="str">
            <v>INCOMPETENCIA DEL CUELLO DEL UTERO</v>
          </cell>
          <cell r="C5655" t="str">
            <v>086</v>
          </cell>
        </row>
        <row r="5656">
          <cell r="A5656" t="str">
            <v>N884</v>
          </cell>
          <cell r="B5656" t="str">
            <v>ELONGACION HIPERTROFICA DEL CUELLO DEL UTERO</v>
          </cell>
          <cell r="C5656" t="str">
            <v>086</v>
          </cell>
        </row>
        <row r="5657">
          <cell r="A5657" t="str">
            <v>N888</v>
          </cell>
          <cell r="B5657" t="str">
            <v>OTROS TRASTORNOS NO INFLAMATORIOS ESPECIFICADOS DEL CUELLO DEL UTER</v>
          </cell>
          <cell r="C5657" t="str">
            <v>086</v>
          </cell>
        </row>
        <row r="5658">
          <cell r="A5658" t="str">
            <v>N889</v>
          </cell>
          <cell r="B5658" t="str">
            <v>TRASTORNO NO INFLAMATORIO DEL CUELLO DEL UTERO, NO ESPECIFICADO</v>
          </cell>
          <cell r="C5658" t="str">
            <v>086</v>
          </cell>
        </row>
        <row r="5659">
          <cell r="A5659" t="str">
            <v>N89</v>
          </cell>
          <cell r="B5659" t="str">
            <v>OTROS TRASTORNOS NO INFLAMATORIOS DE LA VAGINA</v>
          </cell>
          <cell r="C5659" t="str">
            <v>086</v>
          </cell>
        </row>
        <row r="5660">
          <cell r="A5660" t="str">
            <v>N890</v>
          </cell>
          <cell r="B5660" t="str">
            <v>DISPLASIA VAGINAL LEVE</v>
          </cell>
          <cell r="C5660" t="str">
            <v>086</v>
          </cell>
        </row>
        <row r="5661">
          <cell r="A5661" t="str">
            <v>N891</v>
          </cell>
          <cell r="B5661" t="str">
            <v>DISPLASIA VAGINAL MODERADA</v>
          </cell>
          <cell r="C5661" t="str">
            <v>086</v>
          </cell>
        </row>
        <row r="5662">
          <cell r="A5662" t="str">
            <v>N892</v>
          </cell>
          <cell r="B5662" t="str">
            <v>DISPLASIA VAGINAL SEVERA, NO CLASIFICADA EN OTRA PARTE</v>
          </cell>
          <cell r="C5662" t="str">
            <v>086</v>
          </cell>
        </row>
        <row r="5663">
          <cell r="A5663" t="str">
            <v>N893</v>
          </cell>
          <cell r="B5663" t="str">
            <v>DISPLASIA DE LA VAGINA, NO ESPECIFICADA</v>
          </cell>
          <cell r="C5663" t="str">
            <v>086</v>
          </cell>
        </row>
        <row r="5664">
          <cell r="A5664" t="str">
            <v>N894</v>
          </cell>
          <cell r="B5664" t="str">
            <v>LEUCOPLASIA DE LA VAGINA</v>
          </cell>
          <cell r="C5664" t="str">
            <v>086</v>
          </cell>
        </row>
        <row r="5665">
          <cell r="A5665" t="str">
            <v>N895</v>
          </cell>
          <cell r="B5665" t="str">
            <v>ESTRECHEZ Y ATRESIA DE LA VAGINA</v>
          </cell>
          <cell r="C5665" t="str">
            <v>086</v>
          </cell>
        </row>
        <row r="5666">
          <cell r="A5666" t="str">
            <v>N896</v>
          </cell>
          <cell r="B5666" t="str">
            <v>ANILLO DE HIMEN ESTRECHO</v>
          </cell>
          <cell r="C5666" t="str">
            <v>086</v>
          </cell>
        </row>
        <row r="5667">
          <cell r="A5667" t="str">
            <v>N897</v>
          </cell>
          <cell r="B5667" t="str">
            <v>HEMATOCOLPOS</v>
          </cell>
          <cell r="C5667" t="str">
            <v>086</v>
          </cell>
        </row>
        <row r="5668">
          <cell r="A5668" t="str">
            <v>N898</v>
          </cell>
          <cell r="B5668" t="str">
            <v>OTROS TRASTORNOS ESPECIFICADOS NO INFLAMATORIOS DE LA VAGINA</v>
          </cell>
          <cell r="C5668" t="str">
            <v>086</v>
          </cell>
        </row>
        <row r="5669">
          <cell r="A5669" t="str">
            <v>N899</v>
          </cell>
          <cell r="B5669" t="str">
            <v>TRASTORNO NO INFLAMATORIO DE LA VAGINA, NO ESPECIFICADO</v>
          </cell>
          <cell r="C5669" t="str">
            <v>086</v>
          </cell>
        </row>
        <row r="5670">
          <cell r="A5670" t="str">
            <v>N90</v>
          </cell>
          <cell r="B5670" t="str">
            <v>OTROS TRASTORNOS NO INFLAMATORIOS DE LA VULVA Y DEL PERINEO</v>
          </cell>
          <cell r="C5670" t="str">
            <v>086</v>
          </cell>
        </row>
        <row r="5671">
          <cell r="A5671" t="str">
            <v>N900</v>
          </cell>
          <cell r="B5671" t="str">
            <v>DISPLASIA VULVAR LEVE</v>
          </cell>
          <cell r="C5671" t="str">
            <v>086</v>
          </cell>
        </row>
        <row r="5672">
          <cell r="A5672" t="str">
            <v>N901</v>
          </cell>
          <cell r="B5672" t="str">
            <v>DISPLASIA VULVAR MODERADA</v>
          </cell>
          <cell r="C5672" t="str">
            <v>086</v>
          </cell>
        </row>
        <row r="5673">
          <cell r="A5673" t="str">
            <v>N902</v>
          </cell>
          <cell r="B5673" t="str">
            <v>DISPLASIA VULVAR SEVERA, NO CLASIFICADA EN OTRA PARTE</v>
          </cell>
          <cell r="C5673" t="str">
            <v>086</v>
          </cell>
        </row>
        <row r="5674">
          <cell r="A5674" t="str">
            <v>N903</v>
          </cell>
          <cell r="B5674" t="str">
            <v>DISPLASIA DE LA VULVA, NO ESPECIFICADA</v>
          </cell>
          <cell r="C5674" t="str">
            <v>086</v>
          </cell>
        </row>
        <row r="5675">
          <cell r="A5675" t="str">
            <v>N904</v>
          </cell>
          <cell r="B5675" t="str">
            <v>LEUCOPLASIA DE LA VULVA</v>
          </cell>
          <cell r="C5675" t="str">
            <v>086</v>
          </cell>
        </row>
        <row r="5676">
          <cell r="A5676" t="str">
            <v>N905</v>
          </cell>
          <cell r="B5676" t="str">
            <v>ATROFIA DE LA VULVA</v>
          </cell>
          <cell r="C5676" t="str">
            <v>086</v>
          </cell>
        </row>
        <row r="5677">
          <cell r="A5677" t="str">
            <v>N906</v>
          </cell>
          <cell r="B5677" t="str">
            <v>HIPERTROFIA DE LA VULVA</v>
          </cell>
          <cell r="C5677" t="str">
            <v>086</v>
          </cell>
        </row>
        <row r="5678">
          <cell r="A5678" t="str">
            <v>N907</v>
          </cell>
          <cell r="B5678" t="str">
            <v>QUISTE DE LA VULVA</v>
          </cell>
          <cell r="C5678" t="str">
            <v>086</v>
          </cell>
        </row>
        <row r="5679">
          <cell r="A5679" t="str">
            <v>N908</v>
          </cell>
          <cell r="B5679" t="str">
            <v>OTROS TRASTORNOS NO INFLAMATORIOS ESPECIFICADOS DE LA VULVA Y DEL P</v>
          </cell>
          <cell r="C5679" t="str">
            <v>086</v>
          </cell>
        </row>
        <row r="5680">
          <cell r="A5680" t="str">
            <v>N909</v>
          </cell>
          <cell r="B5680" t="str">
            <v>TRASTORNO NO INFLAMATORIO DE LA VULVA Y DEL PERINEO, NO ESPECIFICADO</v>
          </cell>
          <cell r="C5680" t="str">
            <v>086</v>
          </cell>
        </row>
        <row r="5681">
          <cell r="A5681" t="str">
            <v>N91</v>
          </cell>
          <cell r="B5681" t="str">
            <v>MENSTRUACION AUSENTE, ESCASA O RARA</v>
          </cell>
          <cell r="C5681" t="str">
            <v>086</v>
          </cell>
        </row>
        <row r="5682">
          <cell r="A5682" t="str">
            <v>N910</v>
          </cell>
          <cell r="B5682" t="str">
            <v>AMENORREA PRIMARIA</v>
          </cell>
          <cell r="C5682" t="str">
            <v>086</v>
          </cell>
        </row>
        <row r="5683">
          <cell r="A5683" t="str">
            <v>N911</v>
          </cell>
          <cell r="B5683" t="str">
            <v>AMENORREA SECUNDARIA</v>
          </cell>
          <cell r="C5683" t="str">
            <v>086</v>
          </cell>
        </row>
        <row r="5684">
          <cell r="A5684" t="str">
            <v>N912</v>
          </cell>
          <cell r="B5684" t="str">
            <v>AMENORREA, SIN OTRA ESPECIFICACION</v>
          </cell>
          <cell r="C5684" t="str">
            <v>086</v>
          </cell>
        </row>
        <row r="5685">
          <cell r="A5685" t="str">
            <v>N913</v>
          </cell>
          <cell r="B5685" t="str">
            <v>OLIGOMENORREA PRIMARIA</v>
          </cell>
          <cell r="C5685" t="str">
            <v>086</v>
          </cell>
        </row>
        <row r="5686">
          <cell r="A5686" t="str">
            <v>N914</v>
          </cell>
          <cell r="B5686" t="str">
            <v>OLIGOMENORREA SECUNDARIA</v>
          </cell>
          <cell r="C5686" t="str">
            <v>086</v>
          </cell>
        </row>
        <row r="5687">
          <cell r="A5687" t="str">
            <v>N915</v>
          </cell>
          <cell r="B5687" t="str">
            <v>OLIGOMENORREA, NO ESPECIFICADA</v>
          </cell>
          <cell r="C5687" t="str">
            <v>086</v>
          </cell>
        </row>
        <row r="5688">
          <cell r="A5688" t="str">
            <v>N92</v>
          </cell>
          <cell r="B5688" t="str">
            <v>MENSTRUACION EXCESIVA, FRECUENTE E IRREGULAR</v>
          </cell>
          <cell r="C5688" t="str">
            <v>086</v>
          </cell>
        </row>
        <row r="5689">
          <cell r="A5689" t="str">
            <v>N920</v>
          </cell>
          <cell r="B5689" t="str">
            <v>MENSTRUACION EXCESIVA Y FRECUENTE CON CICLO REGULAR</v>
          </cell>
          <cell r="C5689" t="str">
            <v>086</v>
          </cell>
        </row>
        <row r="5690">
          <cell r="A5690" t="str">
            <v>N921</v>
          </cell>
          <cell r="B5690" t="str">
            <v>MENSTRUACION EXCESIVA Y FRECUENTE CON CICLO IRREGULAR</v>
          </cell>
          <cell r="C5690" t="str">
            <v>086</v>
          </cell>
        </row>
        <row r="5691">
          <cell r="A5691" t="str">
            <v>N922</v>
          </cell>
          <cell r="B5691" t="str">
            <v>MENSTRUACION EXCESIVA EN LA PUBERTAD</v>
          </cell>
          <cell r="C5691" t="str">
            <v>086</v>
          </cell>
        </row>
        <row r="5692">
          <cell r="A5692" t="str">
            <v>N923</v>
          </cell>
          <cell r="B5692" t="str">
            <v>HEMORRAGIA POR OVULACION</v>
          </cell>
          <cell r="C5692" t="str">
            <v>086</v>
          </cell>
        </row>
        <row r="5693">
          <cell r="A5693" t="str">
            <v>N924</v>
          </cell>
          <cell r="B5693" t="str">
            <v>HEMORRAGIA EXCESIVA EN PERIODO PREMENOPAUSICO</v>
          </cell>
          <cell r="C5693" t="str">
            <v>086</v>
          </cell>
        </row>
        <row r="5694">
          <cell r="A5694" t="str">
            <v>N925</v>
          </cell>
          <cell r="B5694" t="str">
            <v>OTRAS MENSTRUACIONES IRREGULARES ESPECIFICADAS</v>
          </cell>
          <cell r="C5694" t="str">
            <v>086</v>
          </cell>
        </row>
        <row r="5695">
          <cell r="A5695" t="str">
            <v>N926</v>
          </cell>
          <cell r="B5695" t="str">
            <v>MENSTRUACION IRREGULAR, NO ESPECIFICADA</v>
          </cell>
          <cell r="C5695" t="str">
            <v>086</v>
          </cell>
        </row>
        <row r="5696">
          <cell r="A5696" t="str">
            <v>N93</v>
          </cell>
          <cell r="B5696" t="str">
            <v>OTRAS HEMORRAGIAS UTERINAS O VAGINALES ANORMALES</v>
          </cell>
          <cell r="C5696" t="str">
            <v>086</v>
          </cell>
        </row>
        <row r="5697">
          <cell r="A5697" t="str">
            <v>N930</v>
          </cell>
          <cell r="B5697" t="str">
            <v>HEMORRAGIA POSCOITO Y POSTCONTACTO</v>
          </cell>
          <cell r="C5697" t="str">
            <v>086</v>
          </cell>
        </row>
        <row r="5698">
          <cell r="A5698" t="str">
            <v>N938</v>
          </cell>
          <cell r="B5698" t="str">
            <v>OTRAS HEMORRAGIAS UTERINAS O VAGINALES ANORMALES ESPECIFICADAS</v>
          </cell>
          <cell r="C5698" t="str">
            <v>086</v>
          </cell>
        </row>
        <row r="5699">
          <cell r="A5699" t="str">
            <v>N939</v>
          </cell>
          <cell r="B5699" t="str">
            <v>HEMORRAGIA VAGINALES Y UTERINA ANORMAL, NO ESPECIFICADA</v>
          </cell>
          <cell r="C5699" t="str">
            <v>086</v>
          </cell>
        </row>
        <row r="5700">
          <cell r="A5700" t="str">
            <v>N94</v>
          </cell>
          <cell r="B5700" t="str">
            <v>DOLOR Y OTRAS AFECCIONES RELACIONADAS CON LOS ORGANOS GENITALES Y</v>
          </cell>
          <cell r="C5700" t="str">
            <v>086</v>
          </cell>
        </row>
        <row r="5701">
          <cell r="A5701" t="str">
            <v>N940</v>
          </cell>
          <cell r="B5701" t="str">
            <v>DOLOR INTERMENSTRUAL</v>
          </cell>
          <cell r="C5701" t="str">
            <v>086</v>
          </cell>
        </row>
        <row r="5702">
          <cell r="A5702" t="str">
            <v>N941</v>
          </cell>
          <cell r="B5702" t="str">
            <v>DISPAREUNIA</v>
          </cell>
          <cell r="C5702" t="str">
            <v>086</v>
          </cell>
        </row>
        <row r="5703">
          <cell r="A5703" t="str">
            <v>N942</v>
          </cell>
          <cell r="B5703" t="str">
            <v>VAGINISMO</v>
          </cell>
          <cell r="C5703" t="str">
            <v>086</v>
          </cell>
        </row>
        <row r="5704">
          <cell r="A5704" t="str">
            <v>N943</v>
          </cell>
          <cell r="B5704" t="str">
            <v>SINDROME DE TENSION PREMENSTRUAL</v>
          </cell>
          <cell r="C5704" t="str">
            <v>086</v>
          </cell>
        </row>
        <row r="5705">
          <cell r="A5705" t="str">
            <v>N944</v>
          </cell>
          <cell r="B5705" t="str">
            <v>DISMENORREA PRIMARIA</v>
          </cell>
          <cell r="C5705" t="str">
            <v>086</v>
          </cell>
        </row>
        <row r="5706">
          <cell r="A5706" t="str">
            <v>N945</v>
          </cell>
          <cell r="B5706" t="str">
            <v>DISMENORREA SECUNDARIA</v>
          </cell>
          <cell r="C5706" t="str">
            <v>086</v>
          </cell>
        </row>
        <row r="5707">
          <cell r="A5707" t="str">
            <v>N946</v>
          </cell>
          <cell r="B5707" t="str">
            <v>DISMENORREA, NO ESPECIFICADA</v>
          </cell>
          <cell r="C5707" t="str">
            <v>086</v>
          </cell>
        </row>
        <row r="5708">
          <cell r="A5708" t="str">
            <v>N948</v>
          </cell>
          <cell r="B5708" t="str">
            <v>OTRAS AFECCIONES ESPECIF. ASOCIADAS CON LOS ORGANOS GENITALES FEMEN</v>
          </cell>
          <cell r="C5708" t="str">
            <v>086</v>
          </cell>
        </row>
        <row r="5709">
          <cell r="A5709" t="str">
            <v>N949</v>
          </cell>
          <cell r="B5709" t="str">
            <v>AFECCIONES NO ESPECIF. ASOCIADAS CON LOS ORGANOS GENITALES FEMENIN</v>
          </cell>
          <cell r="C5709" t="str">
            <v>086</v>
          </cell>
        </row>
        <row r="5710">
          <cell r="A5710" t="str">
            <v>N95</v>
          </cell>
          <cell r="B5710" t="str">
            <v>OTROS TRASTORNOS MENOPAUSICOS Y PERIMENOPAUSICOS</v>
          </cell>
          <cell r="C5710" t="str">
            <v>086</v>
          </cell>
        </row>
        <row r="5711">
          <cell r="A5711" t="str">
            <v>N950</v>
          </cell>
          <cell r="B5711" t="str">
            <v>HEMORRAGIA POSTMENOPAUSICA</v>
          </cell>
          <cell r="C5711" t="str">
            <v>086</v>
          </cell>
        </row>
        <row r="5712">
          <cell r="A5712" t="str">
            <v>N951</v>
          </cell>
          <cell r="B5712" t="str">
            <v>ESTADOS MENOPAUSICOS Y CLIMATERICOS FEMENINOS</v>
          </cell>
          <cell r="C5712" t="str">
            <v>086</v>
          </cell>
        </row>
        <row r="5713">
          <cell r="A5713" t="str">
            <v>N952</v>
          </cell>
          <cell r="B5713" t="str">
            <v>VAGINITIS ATROFICA POSTMENOPAUSICA</v>
          </cell>
          <cell r="C5713" t="str">
            <v>086</v>
          </cell>
        </row>
        <row r="5714">
          <cell r="A5714" t="str">
            <v>N953</v>
          </cell>
          <cell r="B5714" t="str">
            <v>ESTADOS ASOCIADOS CON MENOPAUSIA ARTIFICIAL</v>
          </cell>
          <cell r="C5714" t="str">
            <v>086</v>
          </cell>
        </row>
        <row r="5715">
          <cell r="A5715" t="str">
            <v>N958</v>
          </cell>
          <cell r="B5715" t="str">
            <v>OTROS TRASTORNOS MENOPAUSICOS Y PERIMENOPAUSICOS ESPECIFICADOS</v>
          </cell>
          <cell r="C5715" t="str">
            <v>086</v>
          </cell>
        </row>
        <row r="5716">
          <cell r="A5716" t="str">
            <v>N959</v>
          </cell>
          <cell r="B5716" t="str">
            <v>TRASTORNO MENOPAUSICO Y PERIMENOPAUSICO, NO ESPECIFICADO</v>
          </cell>
          <cell r="C5716" t="str">
            <v>086</v>
          </cell>
        </row>
        <row r="5717">
          <cell r="A5717" t="str">
            <v>N96</v>
          </cell>
          <cell r="B5717" t="str">
            <v>ABORTADORA HABITUAL</v>
          </cell>
          <cell r="C5717" t="str">
            <v>086</v>
          </cell>
        </row>
        <row r="5718">
          <cell r="A5718" t="str">
            <v>N97</v>
          </cell>
          <cell r="B5718" t="str">
            <v>INFERTILIDAD FEMENINA</v>
          </cell>
          <cell r="C5718" t="str">
            <v>086</v>
          </cell>
        </row>
        <row r="5719">
          <cell r="A5719" t="str">
            <v>N970</v>
          </cell>
          <cell r="B5719" t="str">
            <v>INFERTILIDAD FEMENINA ASOCIADA CON FALTA DE OVULACION</v>
          </cell>
          <cell r="C5719" t="str">
            <v>086</v>
          </cell>
        </row>
        <row r="5720">
          <cell r="A5720" t="str">
            <v>N971</v>
          </cell>
          <cell r="B5720" t="str">
            <v>INFERTILIDAD FEMENINA DE ORIGEN TUBARICO</v>
          </cell>
          <cell r="C5720" t="str">
            <v>086</v>
          </cell>
        </row>
        <row r="5721">
          <cell r="A5721" t="str">
            <v>N972</v>
          </cell>
          <cell r="B5721" t="str">
            <v>INFERTILIDAD FEMENINA DE ORIGEN UTERINO</v>
          </cell>
          <cell r="C5721" t="str">
            <v>086</v>
          </cell>
        </row>
        <row r="5722">
          <cell r="A5722" t="str">
            <v>N973</v>
          </cell>
          <cell r="B5722" t="str">
            <v>INFERTILIDAD FEMENINA DE ORIGEN CERVICAL</v>
          </cell>
          <cell r="C5722" t="str">
            <v>086</v>
          </cell>
        </row>
        <row r="5723">
          <cell r="A5723" t="str">
            <v>N974</v>
          </cell>
          <cell r="B5723" t="str">
            <v>INFERTILIDAD FEMENINA ASOCIADA CON FACTORES MASCULINOS</v>
          </cell>
          <cell r="C5723" t="str">
            <v>086</v>
          </cell>
        </row>
        <row r="5724">
          <cell r="A5724" t="str">
            <v>N978</v>
          </cell>
          <cell r="B5724" t="str">
            <v>INFERTILIDAD FEMENINA DE OTRO ORIGEN</v>
          </cell>
          <cell r="C5724" t="str">
            <v>086</v>
          </cell>
        </row>
        <row r="5725">
          <cell r="A5725" t="str">
            <v>N979</v>
          </cell>
          <cell r="B5725" t="str">
            <v>INFERTILIDAD FEMENINA, NO ESPECIFICADA</v>
          </cell>
          <cell r="C5725" t="str">
            <v>086</v>
          </cell>
        </row>
        <row r="5726">
          <cell r="A5726" t="str">
            <v>N98</v>
          </cell>
          <cell r="B5726" t="str">
            <v>COMPLICACIONES ASOCIADOS CON LA FECUNDACION ARTIFICIAL</v>
          </cell>
          <cell r="C5726" t="str">
            <v>086</v>
          </cell>
        </row>
        <row r="5727">
          <cell r="A5727" t="str">
            <v>N980</v>
          </cell>
          <cell r="B5727" t="str">
            <v>INFECCION ASOCIADA INSEMINACION ARTIFICIAL</v>
          </cell>
          <cell r="C5727" t="str">
            <v>086</v>
          </cell>
        </row>
        <row r="5728">
          <cell r="A5728" t="str">
            <v>N981</v>
          </cell>
          <cell r="B5728" t="str">
            <v>HIPERESTIMULACION DE OVARIOS</v>
          </cell>
          <cell r="C5728" t="str">
            <v>086</v>
          </cell>
        </row>
        <row r="5729">
          <cell r="A5729" t="str">
            <v>N982</v>
          </cell>
          <cell r="B5729" t="str">
            <v>COMPLICACIONES EN EL INTENTO DE INTRODUCION DEL HUEVO FECUNDADO</v>
          </cell>
          <cell r="C5729" t="str">
            <v>086</v>
          </cell>
        </row>
        <row r="5730">
          <cell r="A5730" t="str">
            <v>N983</v>
          </cell>
          <cell r="B5730" t="str">
            <v>COMPLICACIONES EN EL INTENTO DE INTRODUCCION DEL EMBRION EN LA TRANS.</v>
          </cell>
          <cell r="C5730" t="str">
            <v>086</v>
          </cell>
        </row>
        <row r="5731">
          <cell r="A5731" t="str">
            <v>N988</v>
          </cell>
          <cell r="B5731" t="str">
            <v>OTRAS COMPLICACIONES ASOCIADAS CON LA FECUNDACION ARTIFICIAL</v>
          </cell>
          <cell r="C5731" t="str">
            <v>086</v>
          </cell>
        </row>
        <row r="5732">
          <cell r="A5732" t="str">
            <v>N989</v>
          </cell>
          <cell r="B5732" t="str">
            <v>COMPLICACION NO ESPECIFICADA ASOCIADA CON LA FECUNDACION ARTIFICIAL</v>
          </cell>
          <cell r="C5732" t="str">
            <v>086</v>
          </cell>
        </row>
        <row r="5733">
          <cell r="A5733" t="str">
            <v>N99</v>
          </cell>
          <cell r="B5733" t="str">
            <v>TRASTORNOS DEL SISTEMA GENITOURINARIO CONSECUTIVO A PROCEDIMIENTO</v>
          </cell>
          <cell r="C5733" t="str">
            <v>086</v>
          </cell>
        </row>
        <row r="5734">
          <cell r="A5734" t="str">
            <v>N990</v>
          </cell>
          <cell r="B5734" t="str">
            <v>INSUFICIENCIA RENAL CONSECUTIVO A PROCEDIMIENTOS</v>
          </cell>
          <cell r="C5734" t="str">
            <v>086</v>
          </cell>
        </row>
        <row r="5735">
          <cell r="A5735" t="str">
            <v>N991</v>
          </cell>
          <cell r="B5735" t="str">
            <v>ESTRECHEZ URETRAL CONSECUTIVA A PROCEDIMIENTOS</v>
          </cell>
          <cell r="C5735" t="str">
            <v>086</v>
          </cell>
        </row>
        <row r="5736">
          <cell r="A5736" t="str">
            <v>N992</v>
          </cell>
          <cell r="B5736" t="str">
            <v>ADHERENCIAS POSTOPERATORIAS DE LA VAGINA</v>
          </cell>
          <cell r="C5736" t="str">
            <v>086</v>
          </cell>
        </row>
        <row r="5737">
          <cell r="A5737" t="str">
            <v>N993</v>
          </cell>
          <cell r="B5737" t="str">
            <v>PROLAPSO DE LA CUPULA VAGINAL DESPUES HISTERECTOMIA</v>
          </cell>
          <cell r="C5737" t="str">
            <v>086</v>
          </cell>
        </row>
        <row r="5738">
          <cell r="A5738" t="str">
            <v>N994</v>
          </cell>
          <cell r="B5738" t="str">
            <v>ADHERENCIAS PERITONEALES PELVICAS CONSECUTIVAS A PROCEDIMIENTOS</v>
          </cell>
          <cell r="C5738" t="str">
            <v>086</v>
          </cell>
        </row>
        <row r="5739">
          <cell r="A5739" t="str">
            <v>N995</v>
          </cell>
          <cell r="B5739" t="str">
            <v>MAL FUNCIONAMIENTO DE ESTOMA EXTERNO DE VIAS URINARIAS</v>
          </cell>
          <cell r="C5739" t="str">
            <v>086</v>
          </cell>
        </row>
        <row r="5740">
          <cell r="A5740" t="str">
            <v>N998</v>
          </cell>
          <cell r="B5740" t="str">
            <v>OTROS TRASTORNOS DEL SISTEMA GENITOURINARIO CONSECUT.  A PROCEDIMIENTO</v>
          </cell>
          <cell r="C5740" t="str">
            <v>086</v>
          </cell>
        </row>
        <row r="5741">
          <cell r="A5741" t="str">
            <v>N999</v>
          </cell>
          <cell r="B5741" t="str">
            <v>TRASTORNO NO ESPECIFICADO DEL SIST. GENITOURINARIO CONSECUT. A PROC.</v>
          </cell>
          <cell r="C5741" t="str">
            <v>086</v>
          </cell>
        </row>
        <row r="5742">
          <cell r="A5742" t="str">
            <v>O00</v>
          </cell>
          <cell r="B5742" t="str">
            <v>EMBARAZO ECTOPICO</v>
          </cell>
          <cell r="C5742" t="str">
            <v>088</v>
          </cell>
        </row>
        <row r="5743">
          <cell r="A5743" t="str">
            <v>O000</v>
          </cell>
          <cell r="B5743" t="str">
            <v>EMBARAZO ABDOMINAL</v>
          </cell>
          <cell r="C5743" t="str">
            <v>088</v>
          </cell>
        </row>
        <row r="5744">
          <cell r="A5744" t="str">
            <v>O001</v>
          </cell>
          <cell r="B5744" t="str">
            <v>EMBARAZO TUBARICO</v>
          </cell>
          <cell r="C5744" t="str">
            <v>088</v>
          </cell>
        </row>
        <row r="5745">
          <cell r="A5745" t="str">
            <v>O002</v>
          </cell>
          <cell r="B5745" t="str">
            <v>EMBARAZO OVARICO</v>
          </cell>
          <cell r="C5745" t="str">
            <v>088</v>
          </cell>
        </row>
        <row r="5746">
          <cell r="A5746" t="str">
            <v>O008</v>
          </cell>
          <cell r="B5746" t="str">
            <v>OTROS EMBARAZOS ECTOPICOS</v>
          </cell>
          <cell r="C5746" t="str">
            <v>088</v>
          </cell>
        </row>
        <row r="5747">
          <cell r="A5747" t="str">
            <v>O009</v>
          </cell>
          <cell r="B5747" t="str">
            <v>EMBARAZO ECTOPICO, NO ESPECIFICADO</v>
          </cell>
          <cell r="C5747" t="str">
            <v>088</v>
          </cell>
        </row>
        <row r="5748">
          <cell r="A5748" t="str">
            <v>O01</v>
          </cell>
          <cell r="B5748" t="str">
            <v>MOLA HIDATIFORME</v>
          </cell>
          <cell r="C5748" t="str">
            <v>088</v>
          </cell>
        </row>
        <row r="5749">
          <cell r="A5749" t="str">
            <v>O010</v>
          </cell>
          <cell r="B5749" t="str">
            <v>MOLA HIDATIFORME CLASICA</v>
          </cell>
          <cell r="C5749" t="str">
            <v>088</v>
          </cell>
        </row>
        <row r="5750">
          <cell r="A5750" t="str">
            <v>O011</v>
          </cell>
          <cell r="B5750" t="str">
            <v>MOLA HIDATIFORME, INCOMPLETA O PARCIAL</v>
          </cell>
          <cell r="C5750" t="str">
            <v>088</v>
          </cell>
        </row>
        <row r="5751">
          <cell r="A5751" t="str">
            <v>O019</v>
          </cell>
          <cell r="B5751" t="str">
            <v>MOLA HIDATIFORME, NO ESPECIFICADA</v>
          </cell>
          <cell r="C5751" t="str">
            <v>088</v>
          </cell>
        </row>
        <row r="5752">
          <cell r="A5752" t="str">
            <v>O02</v>
          </cell>
          <cell r="B5752" t="str">
            <v>OTOROS PRODUCTOS ANORMALES DE LA CONCEPCION</v>
          </cell>
          <cell r="C5752" t="str">
            <v>088</v>
          </cell>
        </row>
        <row r="5753">
          <cell r="A5753" t="str">
            <v>O020</v>
          </cell>
          <cell r="B5753" t="str">
            <v>DETENCION DEL DESARROLLO DEL HUEVO Y MOLA NO HIDATIFORME</v>
          </cell>
          <cell r="C5753" t="str">
            <v>088</v>
          </cell>
        </row>
        <row r="5754">
          <cell r="A5754" t="str">
            <v>O021</v>
          </cell>
          <cell r="B5754" t="str">
            <v>ABORTO RETENIDO</v>
          </cell>
          <cell r="C5754" t="str">
            <v>088</v>
          </cell>
        </row>
        <row r="5755">
          <cell r="A5755" t="str">
            <v>O028</v>
          </cell>
          <cell r="B5755" t="str">
            <v>OTROS PRODUCTOS ANORMALES ESPECIFICADOS DE LA CONCEPCION</v>
          </cell>
          <cell r="C5755" t="str">
            <v>088</v>
          </cell>
        </row>
        <row r="5756">
          <cell r="A5756" t="str">
            <v>O029</v>
          </cell>
          <cell r="B5756" t="str">
            <v>PRODUCTO ANORMAL DE LA CONCEPCION, NO ESPECIFICADO</v>
          </cell>
          <cell r="C5756" t="str">
            <v>088</v>
          </cell>
        </row>
        <row r="5757">
          <cell r="A5757" t="str">
            <v>O03</v>
          </cell>
          <cell r="B5757" t="str">
            <v>ABORTO ESPONTANEO</v>
          </cell>
          <cell r="C5757" t="str">
            <v>088</v>
          </cell>
        </row>
        <row r="5758">
          <cell r="A5758" t="str">
            <v>O04</v>
          </cell>
          <cell r="B5758" t="str">
            <v>ABORTO MEDICO</v>
          </cell>
          <cell r="C5758" t="str">
            <v>088</v>
          </cell>
        </row>
        <row r="5759">
          <cell r="A5759" t="str">
            <v>O05</v>
          </cell>
          <cell r="B5759" t="str">
            <v>OTRO ABORTO</v>
          </cell>
          <cell r="C5759" t="str">
            <v>088</v>
          </cell>
        </row>
        <row r="5760">
          <cell r="A5760" t="str">
            <v>O065</v>
          </cell>
          <cell r="B5760" t="str">
            <v>ABORTO NO ESPECIFICADO</v>
          </cell>
          <cell r="C5760" t="str">
            <v>088</v>
          </cell>
        </row>
        <row r="5761">
          <cell r="A5761" t="str">
            <v>O07</v>
          </cell>
          <cell r="B5761" t="str">
            <v>INTENTO FALLIDO DE ABORTO</v>
          </cell>
          <cell r="C5761" t="str">
            <v>088</v>
          </cell>
        </row>
        <row r="5762">
          <cell r="A5762" t="str">
            <v>O070</v>
          </cell>
          <cell r="B5762" t="str">
            <v>FALLA DE LA INDUCCION MEDICA DEL ABORTO, COMPLICADO POR INFECCION</v>
          </cell>
          <cell r="C5762" t="str">
            <v>088</v>
          </cell>
        </row>
        <row r="5763">
          <cell r="A5763" t="str">
            <v>O071</v>
          </cell>
          <cell r="B5763" t="str">
            <v>FALLA DE LA INDUCCION MEDICA DEL ABORTO, COMPLICADO POR HEMORRAFIA</v>
          </cell>
          <cell r="C5763" t="str">
            <v>088</v>
          </cell>
        </row>
        <row r="5764">
          <cell r="A5764" t="str">
            <v>O072</v>
          </cell>
          <cell r="B5764" t="str">
            <v>FALLA DE LA INDUCCION MEDICA DEL ABORTO, COMPLICADO POR EMBOLIA</v>
          </cell>
          <cell r="C5764" t="str">
            <v>088</v>
          </cell>
        </row>
        <row r="5765">
          <cell r="A5765" t="str">
            <v>O073</v>
          </cell>
          <cell r="B5765" t="str">
            <v>FALLA DE LA INDUCCION MEDICA DEL ABORTO, CON OTRAS COMPLIC. Y LAS NO</v>
          </cell>
          <cell r="C5765" t="str">
            <v>088</v>
          </cell>
        </row>
        <row r="5766">
          <cell r="A5766" t="str">
            <v>O074</v>
          </cell>
          <cell r="B5766" t="str">
            <v>FALLA DE LA INDUCCION MEDICA DEL ABORTO, SIN COMPLICACION</v>
          </cell>
          <cell r="C5766" t="str">
            <v>088</v>
          </cell>
        </row>
        <row r="5767">
          <cell r="A5767" t="str">
            <v>O075</v>
          </cell>
          <cell r="B5767" t="str">
            <v>PTORS INTENTOS FALLIDOS DE ABORTO Y LOS NO ESPECIFICADOS COMPLICADOS</v>
          </cell>
          <cell r="C5767" t="str">
            <v>088</v>
          </cell>
        </row>
        <row r="5768">
          <cell r="A5768" t="str">
            <v>O076</v>
          </cell>
          <cell r="B5768" t="str">
            <v>OTROS INTENTOS FALLIDOS DE ABORTO Y LOS NO ESPECIF. COMPLICADOS POR</v>
          </cell>
          <cell r="C5768" t="str">
            <v>088</v>
          </cell>
        </row>
        <row r="5769">
          <cell r="A5769" t="str">
            <v>O077</v>
          </cell>
          <cell r="B5769" t="str">
            <v>OTROS INTENTOS FALLIDOS DE ABORTO Y LOS NO ESPECIF. COMPLIC. POR EMBOL</v>
          </cell>
          <cell r="C5769" t="str">
            <v>088</v>
          </cell>
        </row>
        <row r="5770">
          <cell r="A5770" t="str">
            <v>O078</v>
          </cell>
          <cell r="B5770" t="str">
            <v>OTROS INTENTOS FALLIDOS DE ABORTO Y LOS NO ESPECIF.CON OTRAS COMPL</v>
          </cell>
          <cell r="C5770" t="str">
            <v>088</v>
          </cell>
        </row>
        <row r="5771">
          <cell r="A5771" t="str">
            <v>O079</v>
          </cell>
          <cell r="B5771" t="str">
            <v>OTROS INTENTOS FALLIDOS DE ABORTO Y LOS NO ESPECIF. SIN COMPLICACION</v>
          </cell>
          <cell r="C5771" t="str">
            <v>088</v>
          </cell>
        </row>
        <row r="5772">
          <cell r="A5772" t="str">
            <v>O08</v>
          </cell>
          <cell r="B5772" t="str">
            <v>COMPLICACIONES CONSECUTIVAS AL ABORTO, AL EMBARAZO ECTOPICO Y AL EMB</v>
          </cell>
          <cell r="C5772" t="str">
            <v>088</v>
          </cell>
        </row>
        <row r="5773">
          <cell r="A5773" t="str">
            <v>O080</v>
          </cell>
          <cell r="B5773" t="str">
            <v>INFECCION GENITAL Y PELVIANA CONSECUTIVA AL ABORTO, AL EMBARAZO ECTOP</v>
          </cell>
          <cell r="C5773" t="str">
            <v>088</v>
          </cell>
        </row>
        <row r="5774">
          <cell r="A5774" t="str">
            <v>O081</v>
          </cell>
          <cell r="B5774" t="str">
            <v>HEMORRAGIA EXCESIVA O TARDIA CONSECUTIVA AL ABORTO, AL EMBARAZO ECTOP</v>
          </cell>
          <cell r="C5774" t="str">
            <v>088</v>
          </cell>
        </row>
        <row r="5775">
          <cell r="A5775" t="str">
            <v>O082</v>
          </cell>
          <cell r="B5775" t="str">
            <v>EMBOLIA CONSECUTIVA AL ABORTO, AL EMBARAZO ECTOPICO Y AL EMB. MOLAR</v>
          </cell>
          <cell r="C5775" t="str">
            <v>088</v>
          </cell>
        </row>
        <row r="5776">
          <cell r="A5776" t="str">
            <v>O083</v>
          </cell>
          <cell r="B5776" t="str">
            <v>CHOQUE CONSECUTIVO AL ABORTO, AL EMBARAZO ECTOPICO Y AL EMB. MOLAR</v>
          </cell>
          <cell r="C5776" t="str">
            <v>088</v>
          </cell>
        </row>
        <row r="5777">
          <cell r="A5777" t="str">
            <v>O084</v>
          </cell>
          <cell r="B5777" t="str">
            <v>INSUFICIENCIA RENAL CONSECUTIVA AL ABORTO, AL EMBARAZO ECTOPICO Y AL</v>
          </cell>
          <cell r="C5777" t="str">
            <v>088</v>
          </cell>
        </row>
        <row r="5778">
          <cell r="A5778" t="str">
            <v>O085</v>
          </cell>
          <cell r="B5778" t="str">
            <v>TRASTORNO METABOLICO CONSECUTIVO AL ABORTO, AL EMBARAZO ECTOPICO</v>
          </cell>
          <cell r="C5778" t="str">
            <v>088</v>
          </cell>
        </row>
        <row r="5779">
          <cell r="A5779" t="str">
            <v>O086</v>
          </cell>
          <cell r="B5779" t="str">
            <v>LESION DE ORGANOS O TEJIDOS DE LA PELVIS CONSECUTIVO AL ABORTO</v>
          </cell>
          <cell r="C5779" t="str">
            <v>088</v>
          </cell>
        </row>
        <row r="5780">
          <cell r="A5780" t="str">
            <v>O087</v>
          </cell>
          <cell r="B5780" t="str">
            <v>OTRAS COMPLICACIONES VENOSAS CONSECUTIVAS AL ABORTO, AL EMB. ECTOPICO</v>
          </cell>
          <cell r="C5780" t="str">
            <v>088</v>
          </cell>
        </row>
        <row r="5781">
          <cell r="A5781" t="str">
            <v>O088</v>
          </cell>
          <cell r="B5781" t="str">
            <v>OTRAS COMPLICACIONES CONSECUTIVAS AL ABORTO, AL EMBARAZO ECTOPICO</v>
          </cell>
          <cell r="C5781" t="str">
            <v>088</v>
          </cell>
        </row>
        <row r="5782">
          <cell r="A5782" t="str">
            <v>O089</v>
          </cell>
          <cell r="B5782" t="str">
            <v>COMPLICACION NO ESPECIF. CONSECUTIVA AL ABORTO, AL EMBARAZO ECTOPICO</v>
          </cell>
          <cell r="C5782" t="str">
            <v>088</v>
          </cell>
        </row>
        <row r="5783">
          <cell r="A5783" t="str">
            <v>O10</v>
          </cell>
          <cell r="B5783" t="str">
            <v>HIPERTENSION PREEXISTENTE QUE COMPLICA EL EMBARAZO, EL PARTO Y EL PUER</v>
          </cell>
          <cell r="C5783" t="str">
            <v>088</v>
          </cell>
        </row>
        <row r="5784">
          <cell r="A5784" t="str">
            <v>O100</v>
          </cell>
          <cell r="B5784" t="str">
            <v>HIPERTENSION ESENCIAL PREEXISTENTE QUE COMPLICA EL EMBARAZO, EL PARTO</v>
          </cell>
          <cell r="C5784" t="str">
            <v>088</v>
          </cell>
        </row>
        <row r="5785">
          <cell r="A5785" t="str">
            <v>O101</v>
          </cell>
          <cell r="B5785" t="str">
            <v>ENFERMEDAD CARDIACA HIPERTENSIVA PREEXISTENTE QUE COMPLICA EL EMB.</v>
          </cell>
          <cell r="C5785" t="str">
            <v>088</v>
          </cell>
        </row>
        <row r="5786">
          <cell r="A5786" t="str">
            <v>O102</v>
          </cell>
          <cell r="B5786" t="str">
            <v>ENFERMEDAD RENAL HIPERTENSIVA PREEXIS. QUE COMPLICA EL EMBARAZO</v>
          </cell>
          <cell r="C5786" t="str">
            <v>088</v>
          </cell>
        </row>
        <row r="5787">
          <cell r="A5787" t="str">
            <v>O103</v>
          </cell>
          <cell r="B5787" t="str">
            <v>ENFERMEDAD CARDIO-RENAL HIPERT. PREEX. QUE COMPL. EL EMBARAZO EL PARTO</v>
          </cell>
          <cell r="C5787" t="str">
            <v>088</v>
          </cell>
        </row>
        <row r="5788">
          <cell r="A5788" t="str">
            <v>O104</v>
          </cell>
          <cell r="B5788" t="str">
            <v>HIPERTENSION SECUNDARIA PREEX. QUE COMPL. EL EMBARAZO, EL PARTO Y EL</v>
          </cell>
          <cell r="C5788" t="str">
            <v>088</v>
          </cell>
        </row>
        <row r="5789">
          <cell r="A5789" t="str">
            <v>O109</v>
          </cell>
          <cell r="B5789" t="str">
            <v>HIPERTENSION PREEX. NO ESPECIF. QUE COMPL. EL EMBARAZO, EL PARTO Y EL</v>
          </cell>
          <cell r="C5789" t="str">
            <v>088</v>
          </cell>
        </row>
        <row r="5790">
          <cell r="A5790" t="str">
            <v>O11</v>
          </cell>
          <cell r="B5790" t="str">
            <v>TRASTORNO HIPERTENSIVOS PREEXISTENTES, CON PROTEINURIA AGREGADA</v>
          </cell>
          <cell r="C5790" t="str">
            <v>088</v>
          </cell>
        </row>
        <row r="5791">
          <cell r="A5791" t="str">
            <v>O12</v>
          </cell>
          <cell r="B5791" t="str">
            <v>EDEMA Y PROTEINURIA GESTACIONALES (INDUCIDO POR EL EMBARAZO) SIN HIP</v>
          </cell>
          <cell r="C5791" t="str">
            <v>088</v>
          </cell>
        </row>
        <row r="5792">
          <cell r="A5792" t="str">
            <v>O120</v>
          </cell>
          <cell r="B5792" t="str">
            <v>EDEMA GESTACIONAL</v>
          </cell>
          <cell r="C5792" t="str">
            <v>088</v>
          </cell>
        </row>
        <row r="5793">
          <cell r="A5793" t="str">
            <v>O121</v>
          </cell>
          <cell r="B5793" t="str">
            <v>PROTEINURIA GESTACIONAL</v>
          </cell>
          <cell r="C5793" t="str">
            <v>088</v>
          </cell>
        </row>
        <row r="5794">
          <cell r="A5794" t="str">
            <v>O122</v>
          </cell>
          <cell r="B5794" t="str">
            <v>EDEMA GESTACIONAL CON PROTEINURIA</v>
          </cell>
          <cell r="C5794" t="str">
            <v>088</v>
          </cell>
        </row>
        <row r="5795">
          <cell r="A5795" t="str">
            <v>O13</v>
          </cell>
          <cell r="B5795" t="str">
            <v>HIPERTENSION GESTACIONAL (INDUCIDA POR EL EMBARAZO) SIN PROTEIN. SIGNI</v>
          </cell>
          <cell r="C5795" t="str">
            <v>088</v>
          </cell>
        </row>
        <row r="5796">
          <cell r="A5796" t="str">
            <v>O14</v>
          </cell>
          <cell r="B5796" t="str">
            <v>HIPERTENSION GESTACIONAL (INDUCIDA POR EL EMBARAZO) CON PROTEIN.SIGN</v>
          </cell>
          <cell r="C5796" t="str">
            <v>088</v>
          </cell>
        </row>
        <row r="5797">
          <cell r="A5797" t="str">
            <v>O140</v>
          </cell>
          <cell r="B5797" t="str">
            <v>PREECLAMPSIA MODERADA</v>
          </cell>
          <cell r="C5797" t="str">
            <v>088</v>
          </cell>
        </row>
        <row r="5798">
          <cell r="A5798" t="str">
            <v>O141</v>
          </cell>
          <cell r="B5798" t="str">
            <v>PREECLAMPSIA SEVERA</v>
          </cell>
          <cell r="C5798" t="str">
            <v>088</v>
          </cell>
        </row>
        <row r="5799">
          <cell r="A5799" t="str">
            <v>O149</v>
          </cell>
          <cell r="B5799" t="str">
            <v>PREECLAMPSIA, NO ESPECIFICADA</v>
          </cell>
          <cell r="C5799" t="str">
            <v>088</v>
          </cell>
        </row>
        <row r="5800">
          <cell r="A5800" t="str">
            <v>O15</v>
          </cell>
          <cell r="B5800" t="str">
            <v>ECLAMPSIA</v>
          </cell>
          <cell r="C5800" t="str">
            <v>088</v>
          </cell>
        </row>
        <row r="5801">
          <cell r="A5801" t="str">
            <v>O150</v>
          </cell>
          <cell r="B5801" t="str">
            <v>ECLAMPSIA EN EL EMBARAZO</v>
          </cell>
          <cell r="C5801" t="str">
            <v>088</v>
          </cell>
        </row>
        <row r="5802">
          <cell r="A5802" t="str">
            <v>O151</v>
          </cell>
          <cell r="B5802" t="str">
            <v>ECLAMPSIA DURANTE EL TRABAJO DE PARTO</v>
          </cell>
          <cell r="C5802" t="str">
            <v>088</v>
          </cell>
        </row>
        <row r="5803">
          <cell r="A5803" t="str">
            <v>O152</v>
          </cell>
          <cell r="B5803" t="str">
            <v>ECLAMPSIA EN EL PUERPERIO</v>
          </cell>
          <cell r="C5803" t="str">
            <v>088</v>
          </cell>
        </row>
        <row r="5804">
          <cell r="A5804" t="str">
            <v>O159</v>
          </cell>
          <cell r="B5804" t="str">
            <v>ECLAMPSIA, EN PERIODO NO ESPECIFICADO</v>
          </cell>
          <cell r="C5804" t="str">
            <v>088</v>
          </cell>
        </row>
        <row r="5805">
          <cell r="A5805" t="str">
            <v>O16</v>
          </cell>
          <cell r="B5805" t="str">
            <v>HIPERTENSION MATERNA, NO ESPECIFICADA</v>
          </cell>
          <cell r="C5805" t="str">
            <v>088</v>
          </cell>
        </row>
        <row r="5806">
          <cell r="A5806" t="str">
            <v>O20</v>
          </cell>
          <cell r="B5806" t="str">
            <v>HEMORRAGIA PRECOZ DEL EMBARAZO</v>
          </cell>
          <cell r="C5806" t="str">
            <v>088</v>
          </cell>
        </row>
        <row r="5807">
          <cell r="A5807" t="str">
            <v>O200</v>
          </cell>
          <cell r="B5807" t="str">
            <v>AMENAZA DE ABORTO</v>
          </cell>
          <cell r="C5807" t="str">
            <v>088</v>
          </cell>
        </row>
        <row r="5808">
          <cell r="A5808" t="str">
            <v>O208</v>
          </cell>
          <cell r="B5808" t="str">
            <v>OTRAS HEMORRAGIAS PRECOCES DEL EMBARAZO</v>
          </cell>
          <cell r="C5808" t="str">
            <v>088</v>
          </cell>
        </row>
        <row r="5809">
          <cell r="A5809" t="str">
            <v>O209</v>
          </cell>
          <cell r="B5809" t="str">
            <v>HEMORRAGIA PRECOZ DEL EMBARAZO, SIN OTRA ESPECIFICACION</v>
          </cell>
          <cell r="C5809" t="str">
            <v>088</v>
          </cell>
        </row>
        <row r="5810">
          <cell r="A5810" t="str">
            <v>O21</v>
          </cell>
          <cell r="B5810" t="str">
            <v>VOMITOS EXCESIVOS EN EL EMBARAZO</v>
          </cell>
          <cell r="C5810" t="str">
            <v>088</v>
          </cell>
        </row>
        <row r="5811">
          <cell r="A5811" t="str">
            <v>O210</v>
          </cell>
          <cell r="B5811" t="str">
            <v>HIPEREMESIS GRAVIDICA LEVE</v>
          </cell>
          <cell r="C5811" t="str">
            <v>088</v>
          </cell>
        </row>
        <row r="5812">
          <cell r="A5812" t="str">
            <v>O211</v>
          </cell>
          <cell r="B5812" t="str">
            <v>HIPEREMESIS GRAVIDICA CON TRASTORNOS METABOLICOS</v>
          </cell>
          <cell r="C5812" t="str">
            <v>088</v>
          </cell>
        </row>
        <row r="5813">
          <cell r="A5813" t="str">
            <v>O212</v>
          </cell>
          <cell r="B5813" t="str">
            <v>HIPEREMESIS GRAVIDICA TARDIA</v>
          </cell>
          <cell r="C5813" t="str">
            <v>088</v>
          </cell>
        </row>
        <row r="5814">
          <cell r="A5814" t="str">
            <v>O218</v>
          </cell>
          <cell r="B5814" t="str">
            <v>OTROS VOMITOS QUE COMPLICAN EL EMBARAZO</v>
          </cell>
          <cell r="C5814" t="str">
            <v>088</v>
          </cell>
        </row>
        <row r="5815">
          <cell r="A5815" t="str">
            <v>O219</v>
          </cell>
          <cell r="B5815" t="str">
            <v>VOMITOS DEL EMBARAZO, NO ESPECIFICADOS</v>
          </cell>
          <cell r="C5815" t="str">
            <v>088</v>
          </cell>
        </row>
        <row r="5816">
          <cell r="A5816" t="str">
            <v>O22</v>
          </cell>
          <cell r="B5816" t="str">
            <v>COMPLICACIONES VENOSAS EN EL EMBARAZO</v>
          </cell>
        </row>
        <row r="5817">
          <cell r="A5817" t="str">
            <v>O220</v>
          </cell>
          <cell r="B5817" t="str">
            <v>VENAS VARICOSAS DE LOS MIEMBROS INFERIORES EN EL EMBARAZO</v>
          </cell>
          <cell r="C5817" t="str">
            <v>088</v>
          </cell>
        </row>
        <row r="5818">
          <cell r="A5818" t="str">
            <v>O221</v>
          </cell>
          <cell r="B5818" t="str">
            <v>VARICES GENITALES EN EL EMBARAZO</v>
          </cell>
          <cell r="C5818" t="str">
            <v>088</v>
          </cell>
        </row>
        <row r="5819">
          <cell r="A5819" t="str">
            <v>O222</v>
          </cell>
          <cell r="B5819" t="str">
            <v>TROMBOFLEBITIS SUPERFICIAL EN EL EMBARAZO</v>
          </cell>
          <cell r="C5819" t="str">
            <v>088</v>
          </cell>
        </row>
        <row r="5820">
          <cell r="A5820" t="str">
            <v>O223</v>
          </cell>
          <cell r="B5820" t="str">
            <v>FLEBOTROMBOSIS PROFUNDA EN EL EMBARAZO</v>
          </cell>
          <cell r="C5820" t="str">
            <v>088</v>
          </cell>
        </row>
        <row r="5821">
          <cell r="A5821" t="str">
            <v>O224</v>
          </cell>
          <cell r="B5821" t="str">
            <v>HEMORROIDES EN EL EMBARAZO</v>
          </cell>
          <cell r="C5821" t="str">
            <v>088</v>
          </cell>
        </row>
        <row r="5822">
          <cell r="A5822" t="str">
            <v>O225</v>
          </cell>
          <cell r="B5822" t="str">
            <v>TROMBOSIS VENOSA CEREBRAL EN EL EMBARAZO</v>
          </cell>
          <cell r="C5822" t="str">
            <v>088</v>
          </cell>
        </row>
        <row r="5823">
          <cell r="A5823" t="str">
            <v>O228</v>
          </cell>
          <cell r="B5823" t="str">
            <v>OTRAS COMPLICACIONES VENOSAS EN EL EMBARAZO</v>
          </cell>
          <cell r="C5823" t="str">
            <v>088</v>
          </cell>
        </row>
        <row r="5824">
          <cell r="A5824" t="str">
            <v>O229</v>
          </cell>
          <cell r="B5824" t="str">
            <v>COMPLICACION VENOSA NO ESPECIFICADA EN EL EMBARAZO</v>
          </cell>
          <cell r="C5824" t="str">
            <v>088</v>
          </cell>
        </row>
        <row r="5825">
          <cell r="A5825" t="str">
            <v>O23</v>
          </cell>
          <cell r="B5825" t="str">
            <v>INFECCION DE LAS GENITOURINARIAS EN EL EMBARAZO</v>
          </cell>
          <cell r="C5825" t="str">
            <v>088</v>
          </cell>
        </row>
        <row r="5826">
          <cell r="A5826" t="str">
            <v>O230</v>
          </cell>
          <cell r="B5826" t="str">
            <v>INFECCION DEL RIÑON EN EL EMBARAZO</v>
          </cell>
          <cell r="C5826" t="str">
            <v>088</v>
          </cell>
        </row>
        <row r="5827">
          <cell r="A5827" t="str">
            <v>O231</v>
          </cell>
          <cell r="B5827" t="str">
            <v>INFECCION DE LA VEJIGA URINARIA EN EL EMBARAZO</v>
          </cell>
          <cell r="C5827" t="str">
            <v>088</v>
          </cell>
        </row>
        <row r="5828">
          <cell r="A5828" t="str">
            <v>O232</v>
          </cell>
          <cell r="B5828" t="str">
            <v>INFECCION DE LA URETRA EN EL EMBARAZO</v>
          </cell>
          <cell r="C5828" t="str">
            <v>088</v>
          </cell>
        </row>
        <row r="5829">
          <cell r="A5829" t="str">
            <v>O233</v>
          </cell>
          <cell r="B5829" t="str">
            <v>INFECCION DE OTRAS PARTES DE LAS VIAS URINARIAS EN EL EMBARAZO</v>
          </cell>
          <cell r="C5829" t="str">
            <v>088</v>
          </cell>
        </row>
        <row r="5830">
          <cell r="A5830" t="str">
            <v>O234</v>
          </cell>
          <cell r="B5830" t="str">
            <v>INFECCION NO ESPECIFICADA DE LAS VIAS URINATIAS EN EL EMBARAZO</v>
          </cell>
          <cell r="C5830" t="str">
            <v>088</v>
          </cell>
        </row>
        <row r="5831">
          <cell r="A5831" t="str">
            <v>O235</v>
          </cell>
          <cell r="B5831" t="str">
            <v>INFECCION GENITAL EN EL EMBARAZO</v>
          </cell>
          <cell r="C5831" t="str">
            <v>088</v>
          </cell>
        </row>
        <row r="5832">
          <cell r="A5832" t="str">
            <v>O239</v>
          </cell>
          <cell r="B5832" t="str">
            <v>OTRAS INFECCIONES Y LAS NO ESPECIF. DE LAS VIAS GENITOURINARIAS EN EL</v>
          </cell>
          <cell r="C5832" t="str">
            <v>088</v>
          </cell>
        </row>
        <row r="5833">
          <cell r="A5833" t="str">
            <v>O24</v>
          </cell>
          <cell r="B5833" t="str">
            <v>DIABETES MELLITUS EN EL EMBARAZO</v>
          </cell>
          <cell r="C5833" t="str">
            <v>088</v>
          </cell>
        </row>
        <row r="5834">
          <cell r="A5834" t="str">
            <v>O240</v>
          </cell>
          <cell r="B5834" t="str">
            <v>DIABETES MELLITUS PREEXISTENTE NO INSULINODEPENDIENTE, EN EL EMBARAZO</v>
          </cell>
          <cell r="C5834" t="str">
            <v>088</v>
          </cell>
        </row>
        <row r="5835">
          <cell r="A5835" t="str">
            <v>O241</v>
          </cell>
          <cell r="B5835" t="str">
            <v>DIABETES MELLITUS PREEXISTENTE NO INSULINODEPENDIENTE, EN EL EMBARAZO</v>
          </cell>
          <cell r="C5835" t="str">
            <v>088</v>
          </cell>
        </row>
        <row r="5836">
          <cell r="A5836" t="str">
            <v>O242</v>
          </cell>
          <cell r="B5836" t="str">
            <v>DIABETES MELLITUS PREEXISTENTE RELACIONADO CON DESNUTRICION, EN EL</v>
          </cell>
          <cell r="C5836" t="str">
            <v>088</v>
          </cell>
        </row>
        <row r="5837">
          <cell r="A5837" t="str">
            <v>O243</v>
          </cell>
          <cell r="B5837" t="str">
            <v>DIABETES MELLITUS PREEXISTENTE, SIN OTRA ESPECIF. EN EL EMBARAZO</v>
          </cell>
          <cell r="C5837" t="str">
            <v>088</v>
          </cell>
        </row>
        <row r="5838">
          <cell r="A5838" t="str">
            <v>O244</v>
          </cell>
          <cell r="B5838" t="str">
            <v>DIABETES MILLITUS QUE SE ORIGINA CON EL EMBARAZO</v>
          </cell>
          <cell r="C5838" t="str">
            <v>088</v>
          </cell>
        </row>
        <row r="5839">
          <cell r="A5839" t="str">
            <v>O249</v>
          </cell>
          <cell r="B5839" t="str">
            <v>DIABETES MILLITUS NO ESPECIFICADA, EN EL EMBARAZO</v>
          </cell>
          <cell r="C5839" t="str">
            <v>088</v>
          </cell>
        </row>
        <row r="5840">
          <cell r="A5840" t="str">
            <v>O25</v>
          </cell>
          <cell r="B5840" t="str">
            <v>DESNUTRICION EN EL EMBARAZO</v>
          </cell>
          <cell r="C5840" t="str">
            <v>088</v>
          </cell>
        </row>
        <row r="5841">
          <cell r="A5841" t="str">
            <v>O26</v>
          </cell>
          <cell r="B5841" t="str">
            <v>ATENCION A LA MADRE POR OTRAS COMPLIC. RELACIONADAS CON EL EMBARAZO</v>
          </cell>
          <cell r="C5841" t="str">
            <v>088</v>
          </cell>
        </row>
        <row r="5842">
          <cell r="A5842" t="str">
            <v>O260</v>
          </cell>
          <cell r="B5842" t="str">
            <v>AUMENTO EXCESIVO DE PESO EN EL EMBARAZO</v>
          </cell>
          <cell r="C5842" t="str">
            <v>088</v>
          </cell>
        </row>
        <row r="5843">
          <cell r="A5843" t="str">
            <v>O261</v>
          </cell>
          <cell r="B5843" t="str">
            <v>AUMENTO PEQUEÑO DE PESO EN EL EMBARAZO</v>
          </cell>
          <cell r="C5843" t="str">
            <v>088</v>
          </cell>
        </row>
        <row r="5844">
          <cell r="A5844" t="str">
            <v>O262</v>
          </cell>
          <cell r="B5844" t="str">
            <v>ATENCION DEL EMBARAZO EN UNA ABORTADORA HABITUAL</v>
          </cell>
          <cell r="C5844" t="str">
            <v>088</v>
          </cell>
        </row>
        <row r="5845">
          <cell r="A5845" t="str">
            <v>O263</v>
          </cell>
          <cell r="B5845" t="str">
            <v>RETENCION DE DISPOSITIVO ANTICONCEPTIVO INTRAUTERINO EN EL EMBARAZO</v>
          </cell>
          <cell r="C5845" t="str">
            <v>088</v>
          </cell>
        </row>
        <row r="5846">
          <cell r="A5846" t="str">
            <v>O264</v>
          </cell>
          <cell r="B5846" t="str">
            <v>HERPES GESTACIONAL</v>
          </cell>
          <cell r="C5846" t="str">
            <v>088</v>
          </cell>
        </row>
        <row r="5847">
          <cell r="A5847" t="str">
            <v>O265</v>
          </cell>
          <cell r="B5847" t="str">
            <v>SINDROME DE HIPOTENSION MATERNA</v>
          </cell>
          <cell r="C5847" t="str">
            <v>088</v>
          </cell>
        </row>
        <row r="5848">
          <cell r="A5848" t="str">
            <v>O266</v>
          </cell>
          <cell r="B5848" t="str">
            <v>TRASTORNO DEL HIGADO EN EL EMBARAZO, EL PARTO Y EL PUERPERIO</v>
          </cell>
          <cell r="C5848" t="str">
            <v>088</v>
          </cell>
        </row>
        <row r="5849">
          <cell r="A5849" t="str">
            <v>O267</v>
          </cell>
          <cell r="B5849" t="str">
            <v>SUBLUXACION DE LA SINFISIS (DEL PUBIS) EN EL EMBARAZO, EL PARTO Y EL P</v>
          </cell>
          <cell r="C5849" t="str">
            <v>088</v>
          </cell>
        </row>
        <row r="5850">
          <cell r="A5850" t="str">
            <v>O268</v>
          </cell>
          <cell r="B5850" t="str">
            <v>OTRAS COMPLICACIONES ESPECIFICADAS RELACIONADAS CON EL EMBARAZO</v>
          </cell>
          <cell r="C5850" t="str">
            <v>088</v>
          </cell>
        </row>
        <row r="5851">
          <cell r="A5851" t="str">
            <v>O269</v>
          </cell>
          <cell r="B5851" t="str">
            <v>COMPLICACION RELACIONADA CON EL EMBARAZO, NO ESPECIFICADA</v>
          </cell>
          <cell r="C5851" t="str">
            <v>088</v>
          </cell>
        </row>
        <row r="5852">
          <cell r="A5852" t="str">
            <v>O28</v>
          </cell>
          <cell r="B5852" t="str">
            <v>HALLAZGOS ANORMALES EN EL EXAMEN PRENATAL DE LA MADRE</v>
          </cell>
          <cell r="C5852" t="str">
            <v>088</v>
          </cell>
        </row>
        <row r="5853">
          <cell r="A5853" t="str">
            <v>O280</v>
          </cell>
          <cell r="B5853" t="str">
            <v>HALLAZGOS HEMATOLOGICO ANORMAL EN EL EXAMEN PRENATAL DE LA MADRE</v>
          </cell>
          <cell r="C5853" t="str">
            <v>088</v>
          </cell>
        </row>
        <row r="5854">
          <cell r="A5854" t="str">
            <v>O281</v>
          </cell>
          <cell r="B5854" t="str">
            <v>HALLAZGOS BIOQUIMICO ANORMAL EN EL EXAMEN PRENATAL DE LA MADRE</v>
          </cell>
          <cell r="C5854" t="str">
            <v>088</v>
          </cell>
        </row>
        <row r="5855">
          <cell r="A5855" t="str">
            <v>O282</v>
          </cell>
          <cell r="B5855" t="str">
            <v>HALLAZGOS CITOLOGICO ANORMAL EN EL EXAMEN PRENATAL DE LA MADRE</v>
          </cell>
          <cell r="C5855" t="str">
            <v>088</v>
          </cell>
        </row>
        <row r="5856">
          <cell r="A5856" t="str">
            <v>O283</v>
          </cell>
          <cell r="B5856" t="str">
            <v>HALLAZGOS ULTRASONICO ANORMAL EN EL EXAMEN PRENATAL DE LA MADRE</v>
          </cell>
          <cell r="C5856" t="str">
            <v>088</v>
          </cell>
        </row>
        <row r="5857">
          <cell r="A5857" t="str">
            <v>O284</v>
          </cell>
          <cell r="B5857" t="str">
            <v>HALLAZGOS RADIOLOGICO ANORMAL EN EL EXAMEN PRENATAL DE LA MADRE</v>
          </cell>
          <cell r="C5857" t="str">
            <v>088</v>
          </cell>
        </row>
        <row r="5858">
          <cell r="A5858" t="str">
            <v>O285</v>
          </cell>
          <cell r="B5858" t="str">
            <v>HALLAZGOS CROMOSOMICO O GENETICO ANORMAL EN EL EXAMEN PRENATAL</v>
          </cell>
          <cell r="C5858" t="str">
            <v>088</v>
          </cell>
        </row>
        <row r="5859">
          <cell r="A5859" t="str">
            <v>O288</v>
          </cell>
          <cell r="B5859" t="str">
            <v>OTROS HALLAZGOS ANORMALES EN EL EXAMEN PRENATAL DE LA MADRE</v>
          </cell>
          <cell r="C5859" t="str">
            <v>088</v>
          </cell>
        </row>
        <row r="5860">
          <cell r="A5860" t="str">
            <v>O289</v>
          </cell>
          <cell r="B5860" t="str">
            <v>HALLAZGOS ANORMAL NO ESPECIFICADO EN EL EXAMEN PRENATAL DE LA MADRE</v>
          </cell>
          <cell r="C5860" t="str">
            <v>088</v>
          </cell>
        </row>
        <row r="5861">
          <cell r="A5861" t="str">
            <v>O29</v>
          </cell>
          <cell r="B5861" t="str">
            <v>COMPLICACIONES DE LA ANESTESIA ADMINISTRADA DURANTE EL EMBARAZO</v>
          </cell>
          <cell r="C5861" t="str">
            <v>088</v>
          </cell>
        </row>
        <row r="5862">
          <cell r="A5862" t="str">
            <v>O290</v>
          </cell>
          <cell r="B5862" t="str">
            <v>COMPLICACIONES PULMONARES DE LA ANESTESIA ADMINISTRADA DURANTE EL EMB</v>
          </cell>
          <cell r="C5862" t="str">
            <v>088</v>
          </cell>
        </row>
        <row r="5863">
          <cell r="A5863" t="str">
            <v>O291</v>
          </cell>
          <cell r="B5863" t="str">
            <v>COMPLICACIONES CARDIACAS DE LA ANESTESIA ADMINISTRADA DURANTE EL EMB</v>
          </cell>
          <cell r="C5863" t="str">
            <v>088</v>
          </cell>
        </row>
        <row r="5864">
          <cell r="A5864" t="str">
            <v>O292</v>
          </cell>
          <cell r="B5864" t="str">
            <v>COMPLICACIONES DEL SISTEMA NERVIOSO CENTRAL DEBIDAS A LA ANESTESIA</v>
          </cell>
          <cell r="C5864" t="str">
            <v>088</v>
          </cell>
        </row>
        <row r="5865">
          <cell r="A5865" t="str">
            <v>O293</v>
          </cell>
          <cell r="B5865" t="str">
            <v>REACCION TOXICA A LA ANESTESIA LOCAL ADMINISTRADA DURANTE EL EMBARAZO</v>
          </cell>
          <cell r="C5865" t="str">
            <v>088</v>
          </cell>
        </row>
        <row r="5866">
          <cell r="A5866" t="str">
            <v>O294</v>
          </cell>
          <cell r="B5866" t="str">
            <v>CEFALALGIA INDUCIDA POR LA ANESTESIA ESPINAL O EPIDURAL ADMINISTRADA</v>
          </cell>
          <cell r="C5866" t="str">
            <v>088</v>
          </cell>
        </row>
        <row r="5867">
          <cell r="A5867" t="str">
            <v>O295</v>
          </cell>
          <cell r="B5867" t="str">
            <v>OTRAS COMPLIC. DE LA ANESTESIA ESPINAL O EPIDURAL ADMONISTRADA DURAN</v>
          </cell>
          <cell r="C5867" t="str">
            <v>088</v>
          </cell>
        </row>
        <row r="5868">
          <cell r="A5868" t="str">
            <v>O296</v>
          </cell>
          <cell r="B5868" t="str">
            <v>FALLA O DIFICULTAD EN LA INTUBACION DURANTE EL EMBARAZO</v>
          </cell>
          <cell r="C5868" t="str">
            <v>088</v>
          </cell>
        </row>
        <row r="5869">
          <cell r="A5869" t="str">
            <v>O298</v>
          </cell>
          <cell r="B5869" t="str">
            <v>OTRAS COMPLIC. DE LA ANESTESIA ADMONISTRADA DURANTE EL EMBARAZO</v>
          </cell>
          <cell r="C5869" t="str">
            <v>088</v>
          </cell>
        </row>
        <row r="5870">
          <cell r="A5870" t="str">
            <v>O299</v>
          </cell>
          <cell r="B5870" t="str">
            <v>COMPLICACION NO ESPECIF. DE LA ANESTESIA ADMINISTRADA  DURANTE EL EMB</v>
          </cell>
          <cell r="C5870" t="str">
            <v>088</v>
          </cell>
        </row>
        <row r="5871">
          <cell r="A5871" t="str">
            <v>O30</v>
          </cell>
          <cell r="B5871" t="str">
            <v>EMBARAZO MULTIPLE</v>
          </cell>
          <cell r="C5871" t="str">
            <v>088</v>
          </cell>
        </row>
        <row r="5872">
          <cell r="A5872" t="str">
            <v>O300</v>
          </cell>
          <cell r="B5872" t="str">
            <v>EMBARAZO DOBLE</v>
          </cell>
          <cell r="C5872" t="str">
            <v>088</v>
          </cell>
        </row>
        <row r="5873">
          <cell r="A5873" t="str">
            <v>O301</v>
          </cell>
          <cell r="B5873" t="str">
            <v>EMBARAZO TRIPLE</v>
          </cell>
          <cell r="C5873" t="str">
            <v>088</v>
          </cell>
        </row>
        <row r="5874">
          <cell r="A5874" t="str">
            <v>O302</v>
          </cell>
          <cell r="B5874" t="str">
            <v>EMBARAZO CUADRUPLE</v>
          </cell>
          <cell r="C5874" t="str">
            <v>088</v>
          </cell>
        </row>
        <row r="5875">
          <cell r="A5875" t="str">
            <v>O308</v>
          </cell>
          <cell r="B5875" t="str">
            <v>OTROS EMBARAZOS MULTIPLES</v>
          </cell>
          <cell r="C5875" t="str">
            <v>088</v>
          </cell>
        </row>
        <row r="5876">
          <cell r="A5876" t="str">
            <v>O309</v>
          </cell>
          <cell r="B5876" t="str">
            <v>EMBARAZO MULTIPLE, NO ESPECIFICADO</v>
          </cell>
          <cell r="C5876" t="str">
            <v>088</v>
          </cell>
        </row>
        <row r="5877">
          <cell r="A5877" t="str">
            <v>O31</v>
          </cell>
          <cell r="B5877" t="str">
            <v>COMPLICACIONES ESPECIFICAS DEL EMBARAZO MULTIPLE</v>
          </cell>
          <cell r="C5877" t="str">
            <v>088</v>
          </cell>
        </row>
        <row r="5878">
          <cell r="A5878" t="str">
            <v>O310</v>
          </cell>
          <cell r="B5878" t="str">
            <v>FETO PAPIRACEO</v>
          </cell>
          <cell r="C5878" t="str">
            <v>088</v>
          </cell>
        </row>
        <row r="5879">
          <cell r="A5879" t="str">
            <v>O311</v>
          </cell>
          <cell r="B5879" t="str">
            <v>EMBARAZO QUE CONTINUA DESPUES DEL ABORTO DE UN FETO O MAS</v>
          </cell>
          <cell r="C5879" t="str">
            <v>088</v>
          </cell>
        </row>
        <row r="5880">
          <cell r="A5880" t="str">
            <v>O312</v>
          </cell>
          <cell r="B5880" t="str">
            <v>EMBARAZO QUE CONTINUA DESPUES DE LA MUERTE INTRAUTERINA DE UN FETO</v>
          </cell>
          <cell r="C5880" t="str">
            <v>088</v>
          </cell>
        </row>
        <row r="5881">
          <cell r="A5881" t="str">
            <v>O318</v>
          </cell>
          <cell r="B5881" t="str">
            <v>OTRAS COMPLICACIONES ESPECIFICAS DEL EMBARAZO MULTIPLE</v>
          </cell>
          <cell r="C5881" t="str">
            <v>088</v>
          </cell>
        </row>
        <row r="5882">
          <cell r="A5882" t="str">
            <v>O32</v>
          </cell>
          <cell r="B5882" t="str">
            <v>ATENCION MATERNA POR PRESENTACION ANORMAL DEL FETO, CONOCIDA O PRES.</v>
          </cell>
          <cell r="C5882" t="str">
            <v>088</v>
          </cell>
        </row>
        <row r="5883">
          <cell r="A5883" t="str">
            <v>O320</v>
          </cell>
          <cell r="B5883" t="str">
            <v>ATENCION MATERNA POR POSICION FETAL INESTABLE</v>
          </cell>
          <cell r="C5883" t="str">
            <v>088</v>
          </cell>
        </row>
        <row r="5884">
          <cell r="A5884" t="str">
            <v>O321</v>
          </cell>
          <cell r="B5884" t="str">
            <v>ATENCION MATERNA POR PRESENTACION DE NALGAS</v>
          </cell>
          <cell r="C5884" t="str">
            <v>088</v>
          </cell>
        </row>
        <row r="5885">
          <cell r="A5885" t="str">
            <v>O322</v>
          </cell>
          <cell r="B5885" t="str">
            <v>ATENCION MATERNA POR POSICION FETAL OBLICUA O TRANSVERSA</v>
          </cell>
          <cell r="C5885" t="str">
            <v>088</v>
          </cell>
        </row>
        <row r="5886">
          <cell r="A5886" t="str">
            <v>O323</v>
          </cell>
          <cell r="B5886" t="str">
            <v>ATENCION MATERNA POR PRESENTACION DE CARA, DE FRENTE O DE MENTON</v>
          </cell>
          <cell r="C5886" t="str">
            <v>088</v>
          </cell>
        </row>
        <row r="5887">
          <cell r="A5887" t="str">
            <v>O324</v>
          </cell>
          <cell r="B5887" t="str">
            <v>ATENCION MATERNA POR CABEZA ALTA EN GESTACION A TERMINO</v>
          </cell>
          <cell r="C5887" t="str">
            <v>088</v>
          </cell>
        </row>
        <row r="5888">
          <cell r="A5888" t="str">
            <v>O325</v>
          </cell>
          <cell r="B5888" t="str">
            <v>ATENCION MATERNA POR EMBARAZO MULTIPLE CON PRESENTACION ANORMAL</v>
          </cell>
          <cell r="C5888" t="str">
            <v>088</v>
          </cell>
        </row>
        <row r="5889">
          <cell r="A5889" t="str">
            <v>O326</v>
          </cell>
          <cell r="B5889" t="str">
            <v>ATENCION MATERNA POR PRESENTACION COMPUESTA</v>
          </cell>
          <cell r="C5889" t="str">
            <v>088</v>
          </cell>
        </row>
        <row r="5890">
          <cell r="A5890" t="str">
            <v>O328</v>
          </cell>
          <cell r="B5890" t="str">
            <v>ATENCION MATERNA POR OTRAS PRESENTACIONES ANORMALES DEL FETO</v>
          </cell>
          <cell r="C5890" t="str">
            <v>088</v>
          </cell>
        </row>
        <row r="5891">
          <cell r="A5891" t="str">
            <v>O329</v>
          </cell>
          <cell r="B5891" t="str">
            <v>ATENCION MATERNA POR PRESENTACION ANORMAL NO ESPECIF. DEL FETO</v>
          </cell>
          <cell r="C5891" t="str">
            <v>088</v>
          </cell>
        </row>
        <row r="5892">
          <cell r="A5892" t="str">
            <v>O33</v>
          </cell>
          <cell r="B5892" t="str">
            <v>ATENCION MATERNA POR DESPROPORCION CONOCIDA O PRESUNTA</v>
          </cell>
          <cell r="C5892" t="str">
            <v>088</v>
          </cell>
        </row>
        <row r="5893">
          <cell r="A5893" t="str">
            <v>O330</v>
          </cell>
          <cell r="B5893" t="str">
            <v>ATENCION MATERNA POR DESPROPORCION DEBIDA A DEFORMIDAD DE LA PELVIS</v>
          </cell>
          <cell r="C5893" t="str">
            <v>088</v>
          </cell>
        </row>
        <row r="5894">
          <cell r="A5894" t="str">
            <v>O331</v>
          </cell>
          <cell r="B5894" t="str">
            <v>ATENCION MATERNA POR DESPROPOR. DEBIDA A ESTRECHEZ GENERAL DE LA PEL</v>
          </cell>
          <cell r="C5894" t="str">
            <v>088</v>
          </cell>
        </row>
        <row r="5895">
          <cell r="A5895" t="str">
            <v>O332</v>
          </cell>
          <cell r="B5895" t="str">
            <v>ATENCION MATERNA POR DESPROP. DEBIDA A DISMIN. DEL ESTRECHO SUPERIOR</v>
          </cell>
          <cell r="C5895" t="str">
            <v>088</v>
          </cell>
        </row>
        <row r="5896">
          <cell r="A5896" t="str">
            <v>O333</v>
          </cell>
          <cell r="B5896" t="str">
            <v>ATENCION MATERNA POR DESPROP. DEBIDA A DIMIN. DEL ESTRECHO INFERIOR</v>
          </cell>
          <cell r="C5896" t="str">
            <v>088</v>
          </cell>
        </row>
        <row r="5897">
          <cell r="A5897" t="str">
            <v>O334</v>
          </cell>
          <cell r="B5897" t="str">
            <v>ATENCION MATERNA POR DESPROP. FETOPELVIANA DE ORIGEN MIXTO, MATERNO</v>
          </cell>
          <cell r="C5897" t="str">
            <v>088</v>
          </cell>
        </row>
        <row r="5898">
          <cell r="A5898" t="str">
            <v>O335</v>
          </cell>
          <cell r="B5898" t="str">
            <v>ATENCION MATERNA POR DESPROP. DEBIDA A FETO DEMASIADO GRANDE</v>
          </cell>
          <cell r="C5898" t="str">
            <v>088</v>
          </cell>
        </row>
        <row r="5899">
          <cell r="A5899" t="str">
            <v>O336</v>
          </cell>
          <cell r="B5899" t="str">
            <v>ATENCION MATERNA POR DESPROP. DEBIDA A FETO HIDROCEFALICO</v>
          </cell>
          <cell r="C5899" t="str">
            <v>088</v>
          </cell>
        </row>
        <row r="5900">
          <cell r="A5900" t="str">
            <v>O337</v>
          </cell>
          <cell r="B5900" t="str">
            <v>ATENCION MATERNA POR DESPROP. DEBIDA  A OTRA DEFORMIDAD FETAL</v>
          </cell>
          <cell r="C5900" t="str">
            <v>088</v>
          </cell>
        </row>
        <row r="5901">
          <cell r="A5901" t="str">
            <v>O338</v>
          </cell>
          <cell r="B5901" t="str">
            <v>ATENCION MATERNA POR DESPROPORCION DE OTRO ORIGEN</v>
          </cell>
          <cell r="C5901" t="str">
            <v>088</v>
          </cell>
        </row>
        <row r="5902">
          <cell r="A5902" t="str">
            <v>O339</v>
          </cell>
          <cell r="B5902" t="str">
            <v>ATENCION MATERNA POR DESPROPORCION DE ORIGEN NO ESPECIFICADO</v>
          </cell>
          <cell r="C5902" t="str">
            <v>088</v>
          </cell>
        </row>
        <row r="5903">
          <cell r="A5903" t="str">
            <v>O34</v>
          </cell>
          <cell r="B5903" t="str">
            <v>ATENCION MATERNA POR ANORMALIDADES CONOCIDAS O PRESUNTAS DE LOS</v>
          </cell>
          <cell r="C5903" t="str">
            <v>088</v>
          </cell>
        </row>
        <row r="5904">
          <cell r="A5904" t="str">
            <v>O340</v>
          </cell>
          <cell r="B5904" t="str">
            <v>ATENCION MATERNA POR ANOMALIA CONGENITA DEL UTERO</v>
          </cell>
          <cell r="C5904" t="str">
            <v>088</v>
          </cell>
        </row>
        <row r="5905">
          <cell r="A5905" t="str">
            <v>O341</v>
          </cell>
          <cell r="B5905" t="str">
            <v>ATENCION MATERNA POR TUMOR DEL CUERPO DEL UTERO</v>
          </cell>
          <cell r="C5905" t="str">
            <v>088</v>
          </cell>
        </row>
        <row r="5906">
          <cell r="A5906" t="str">
            <v>O342</v>
          </cell>
          <cell r="B5906" t="str">
            <v>ATENCION MATERNA POR CICATRIZ UTERINA DEBIDA A CIRUGIA PREVIA</v>
          </cell>
          <cell r="C5906" t="str">
            <v>088</v>
          </cell>
        </row>
        <row r="5907">
          <cell r="A5907" t="str">
            <v>O343</v>
          </cell>
          <cell r="B5907" t="str">
            <v>ATENCION MATERNA POR INCOMPETENCIA DEL CUELLO UTERINO</v>
          </cell>
          <cell r="C5907" t="str">
            <v>088</v>
          </cell>
        </row>
        <row r="5908">
          <cell r="A5908" t="str">
            <v>O344</v>
          </cell>
          <cell r="B5908" t="str">
            <v>ATENCION MATERNA POR OTRA ANORMALIDAD DEL CUELLO UTERINO</v>
          </cell>
          <cell r="C5908" t="str">
            <v>088</v>
          </cell>
        </row>
        <row r="5909">
          <cell r="A5909" t="str">
            <v>O345</v>
          </cell>
          <cell r="B5909" t="str">
            <v>ATENCION MATERNA POR OTRAS ANORMALIDADES DEL UTERO GRAVIDO</v>
          </cell>
          <cell r="C5909" t="str">
            <v>088</v>
          </cell>
        </row>
        <row r="5910">
          <cell r="A5910" t="str">
            <v>O346</v>
          </cell>
          <cell r="B5910" t="str">
            <v>ATENCION MATERNA POR ANORMALIDAD DE LA VAGINA</v>
          </cell>
          <cell r="C5910" t="str">
            <v>088</v>
          </cell>
        </row>
        <row r="5911">
          <cell r="A5911" t="str">
            <v>O347</v>
          </cell>
          <cell r="B5911" t="str">
            <v>ATENCION MATERNA POR ANORMALIDAD DE LA VULVA Y DEL PERINEO</v>
          </cell>
          <cell r="C5911" t="str">
            <v>088</v>
          </cell>
        </row>
        <row r="5912">
          <cell r="A5912" t="str">
            <v>O348</v>
          </cell>
          <cell r="B5912" t="str">
            <v>ATENCION MATERNA POR OTRAS ANORMALIDADES DE LOS ORGANOS PELVIANOS</v>
          </cell>
          <cell r="C5912" t="str">
            <v>088</v>
          </cell>
        </row>
        <row r="5913">
          <cell r="A5913" t="str">
            <v>O349</v>
          </cell>
          <cell r="B5913" t="str">
            <v>ATENCION MATERNA POR ANORMALIDAD NO ESPECIFICADA DE ORG. PELVIANO</v>
          </cell>
          <cell r="C5913" t="str">
            <v>088</v>
          </cell>
        </row>
        <row r="5914">
          <cell r="A5914" t="str">
            <v>O35</v>
          </cell>
          <cell r="B5914" t="str">
            <v>ATENCION MATERNA POR ANORMALIDAD O LESION FETAL, CONOCIDA O PRESUN.</v>
          </cell>
          <cell r="C5914" t="str">
            <v>088</v>
          </cell>
        </row>
        <row r="5915">
          <cell r="A5915" t="str">
            <v>O350</v>
          </cell>
          <cell r="B5915" t="str">
            <v>ATENCION MATERNA POR (PRESUNTA) MALFORMACION DEL SIST. NERV. CENTRAL</v>
          </cell>
          <cell r="C5915" t="str">
            <v>088</v>
          </cell>
        </row>
        <row r="5916">
          <cell r="A5916" t="str">
            <v>O351</v>
          </cell>
          <cell r="B5916" t="str">
            <v>ATENCION MATERNA POR (PRESUNTA) ANORMALIDAD CROMOSOMICA EN EL FETO</v>
          </cell>
          <cell r="C5916" t="str">
            <v>088</v>
          </cell>
        </row>
        <row r="5917">
          <cell r="A5917" t="str">
            <v>O352</v>
          </cell>
          <cell r="B5917" t="str">
            <v>ATENCION MATERNA POR (PRESUNTA) ENFERMEDAD HEREDITARIA EN EL FETO</v>
          </cell>
          <cell r="C5917" t="str">
            <v>088</v>
          </cell>
        </row>
        <row r="5918">
          <cell r="A5918" t="str">
            <v>O353</v>
          </cell>
          <cell r="B5918" t="str">
            <v>ATENCION MATERNA POR (PRESUNTA) LESION FETAL DEBIDA A ENFERM. VIRICA</v>
          </cell>
          <cell r="C5918" t="str">
            <v>088</v>
          </cell>
        </row>
        <row r="5919">
          <cell r="A5919" t="str">
            <v>O354</v>
          </cell>
          <cell r="B5919" t="str">
            <v>ATENCION MATERNA POR (PRESUNTA) LESION AL FETO DEBIDA AL ALCOHOL</v>
          </cell>
          <cell r="C5919" t="str">
            <v>088</v>
          </cell>
        </row>
        <row r="5920">
          <cell r="A5920" t="str">
            <v>O355</v>
          </cell>
          <cell r="B5920" t="str">
            <v>ATENCION MATERNA POR (PRESUNTA) LESION FETAL DEBIDA A DROGAS</v>
          </cell>
          <cell r="C5920" t="str">
            <v>088</v>
          </cell>
        </row>
        <row r="5921">
          <cell r="A5921" t="str">
            <v>O356</v>
          </cell>
          <cell r="B5921" t="str">
            <v>ATENCION MATERNA POR (PRESUNTA) LESION AL FETO DEBIDA A RADIACION</v>
          </cell>
          <cell r="C5921" t="str">
            <v>088</v>
          </cell>
        </row>
        <row r="5922">
          <cell r="A5922" t="str">
            <v>O357</v>
          </cell>
          <cell r="B5922" t="str">
            <v>ATENCION MATERNA POR (PRESUNTA) LESION FETAL DEBIDA A OTROS PROCEDIMIE</v>
          </cell>
          <cell r="C5922" t="str">
            <v>088</v>
          </cell>
        </row>
        <row r="5923">
          <cell r="A5923" t="str">
            <v>O358</v>
          </cell>
          <cell r="B5923" t="str">
            <v>ATENCION MATERNA POR OTRAS (PRESUNTAS) ANORMALIDADES Y LESIONES FET</v>
          </cell>
          <cell r="C5923" t="str">
            <v>088</v>
          </cell>
        </row>
        <row r="5924">
          <cell r="A5924" t="str">
            <v>O359</v>
          </cell>
          <cell r="B5924" t="str">
            <v>ATENCION MATERNA POR (PRESUNTA) ANORMALIDAD Y LESION FETAL NO ESPECIF</v>
          </cell>
          <cell r="C5924" t="str">
            <v>088</v>
          </cell>
        </row>
        <row r="5925">
          <cell r="A5925" t="str">
            <v>O36</v>
          </cell>
          <cell r="B5925" t="str">
            <v>ATENCION MATERNA POR OTROS PROBLEMAS FETALES CONOCIDOS O PRESUNTOS</v>
          </cell>
          <cell r="C5925" t="str">
            <v>088</v>
          </cell>
        </row>
        <row r="5926">
          <cell r="A5926" t="str">
            <v>O360</v>
          </cell>
          <cell r="B5926" t="str">
            <v>ATENCION MATERNA POR ISOINMUNIZACION RHESUS</v>
          </cell>
          <cell r="C5926" t="str">
            <v>088</v>
          </cell>
        </row>
        <row r="5927">
          <cell r="A5927" t="str">
            <v>O361</v>
          </cell>
          <cell r="B5927" t="str">
            <v>ATENCION MATERNA POR OTRA ISOINMUNIZACION</v>
          </cell>
          <cell r="C5927" t="str">
            <v>088</v>
          </cell>
        </row>
        <row r="5928">
          <cell r="A5928" t="str">
            <v>O362</v>
          </cell>
          <cell r="B5928" t="str">
            <v>ATENCION MATERNA POR HIDROPESIA FETAL</v>
          </cell>
          <cell r="C5928" t="str">
            <v>088</v>
          </cell>
        </row>
        <row r="5929">
          <cell r="A5929" t="str">
            <v>O363</v>
          </cell>
          <cell r="B5929" t="str">
            <v>ARENCION MATERNA POR SIGNOS DE HIPOXIA FETAL</v>
          </cell>
          <cell r="C5929" t="str">
            <v>088</v>
          </cell>
        </row>
        <row r="5930">
          <cell r="A5930" t="str">
            <v>O364</v>
          </cell>
          <cell r="B5930" t="str">
            <v>ATENCION MATERNA POR MUERTE INTRAUTERINA</v>
          </cell>
          <cell r="C5930" t="str">
            <v>088</v>
          </cell>
        </row>
        <row r="5931">
          <cell r="A5931" t="str">
            <v>O365</v>
          </cell>
          <cell r="B5931" t="str">
            <v>ATENCION MATERNA POR DEFICIT DEL CRECIMIENTO FETAL</v>
          </cell>
          <cell r="C5931" t="str">
            <v>088</v>
          </cell>
        </row>
        <row r="5932">
          <cell r="A5932" t="str">
            <v>O366</v>
          </cell>
          <cell r="B5932" t="str">
            <v>ATENCION MATERNA POR CRECIMIENTO FETAL EXCESIVO</v>
          </cell>
          <cell r="C5932" t="str">
            <v>088</v>
          </cell>
        </row>
        <row r="5933">
          <cell r="A5933" t="str">
            <v>O367</v>
          </cell>
          <cell r="B5933" t="str">
            <v>ATENCION MATERNA POR FETO VIABLE EN EMBARAZO ABDOMINAL</v>
          </cell>
          <cell r="C5933" t="str">
            <v>088</v>
          </cell>
        </row>
        <row r="5934">
          <cell r="A5934" t="str">
            <v>O368</v>
          </cell>
          <cell r="B5934" t="str">
            <v>ATENCION MATERNA POR OTROS PROBLEMAS FETALES ESPECIFICADOS</v>
          </cell>
          <cell r="C5934" t="str">
            <v>088</v>
          </cell>
        </row>
        <row r="5935">
          <cell r="A5935" t="str">
            <v>O369</v>
          </cell>
          <cell r="B5935" t="str">
            <v>ATENCION MATERNA POR PROBLEMAS FETALES NO ESPECIFICADOS</v>
          </cell>
          <cell r="C5935" t="str">
            <v>088</v>
          </cell>
        </row>
        <row r="5936">
          <cell r="A5936" t="str">
            <v>O40</v>
          </cell>
          <cell r="B5936" t="str">
            <v>POLIHIDRAMNIOS</v>
          </cell>
          <cell r="C5936" t="str">
            <v>088</v>
          </cell>
        </row>
        <row r="5937">
          <cell r="A5937" t="str">
            <v>O41</v>
          </cell>
          <cell r="B5937" t="str">
            <v>OTROS TRASTORNOS DEL LIQUIDO AMNIOTICO Y DE LAS MENBRANAS</v>
          </cell>
          <cell r="C5937" t="str">
            <v>088</v>
          </cell>
        </row>
        <row r="5938">
          <cell r="A5938" t="str">
            <v>O410</v>
          </cell>
          <cell r="B5938" t="str">
            <v>OLIGOHIDRAMNIOS</v>
          </cell>
          <cell r="C5938" t="str">
            <v>088</v>
          </cell>
        </row>
        <row r="5939">
          <cell r="A5939" t="str">
            <v>O411</v>
          </cell>
          <cell r="B5939" t="str">
            <v>INFECCION DE LA BOLSA AMNIOTICA O DE LAS MEMBRANAS</v>
          </cell>
          <cell r="C5939" t="str">
            <v>088</v>
          </cell>
        </row>
        <row r="5940">
          <cell r="A5940" t="str">
            <v>O418</v>
          </cell>
          <cell r="B5940" t="str">
            <v>OTROS TRASTORNOS ESPECIFICADOS DEL LIQUIDO AMNIOTICO Y DE LAS MEMBR.</v>
          </cell>
          <cell r="C5940" t="str">
            <v>088</v>
          </cell>
        </row>
        <row r="5941">
          <cell r="A5941" t="str">
            <v>O419</v>
          </cell>
          <cell r="B5941" t="str">
            <v>TRASTORNO DEL LIQUIDO AMNIOTICO DE LAS MEMBRANAS, NO ESPECIFICADO</v>
          </cell>
          <cell r="C5941" t="str">
            <v>088</v>
          </cell>
        </row>
        <row r="5942">
          <cell r="A5942" t="str">
            <v>O42</v>
          </cell>
          <cell r="B5942" t="str">
            <v>RUPTURA PREMATURA DE LAS MEMBRANAS</v>
          </cell>
          <cell r="C5942" t="str">
            <v>088</v>
          </cell>
        </row>
        <row r="5943">
          <cell r="A5943" t="str">
            <v>O420</v>
          </cell>
          <cell r="B5943" t="str">
            <v>RUPTURA PREMATURA DE LAS MEMBRANAS, E INICIO DEL TRABAJO DE PARTO</v>
          </cell>
          <cell r="C5943" t="str">
            <v>088</v>
          </cell>
        </row>
        <row r="5944">
          <cell r="A5944" t="str">
            <v>O421</v>
          </cell>
          <cell r="B5944" t="str">
            <v>RUPTURA PREMATURA DE LAS MEMBRANAS, E INICIO DEL TRABAJO DE PARTO</v>
          </cell>
          <cell r="C5944" t="str">
            <v>088</v>
          </cell>
        </row>
        <row r="5945">
          <cell r="A5945" t="str">
            <v>O422</v>
          </cell>
          <cell r="B5945" t="str">
            <v>RUPTURA PREMATURA DE LAS MEMBRANAS, TRABAJO DE PARTO RETRASADO</v>
          </cell>
          <cell r="C5945" t="str">
            <v>088</v>
          </cell>
        </row>
        <row r="5946">
          <cell r="A5946" t="str">
            <v>O429</v>
          </cell>
          <cell r="B5946" t="str">
            <v>RUPTURA PREMATURA DE LAS MEMBRANAS, SIN OTRA ESPECIFICACION</v>
          </cell>
          <cell r="C5946" t="str">
            <v>088</v>
          </cell>
        </row>
        <row r="5947">
          <cell r="A5947" t="str">
            <v>O43</v>
          </cell>
          <cell r="B5947" t="str">
            <v>TRASTORNOS PLACENTARIOS</v>
          </cell>
          <cell r="C5947" t="str">
            <v>088</v>
          </cell>
        </row>
        <row r="5948">
          <cell r="A5948" t="str">
            <v>O430</v>
          </cell>
          <cell r="B5948" t="str">
            <v>SINDROME DE TRANSFUSION PLACENTARIA</v>
          </cell>
          <cell r="C5948" t="str">
            <v>088</v>
          </cell>
        </row>
        <row r="5949">
          <cell r="A5949" t="str">
            <v>O431</v>
          </cell>
          <cell r="B5949" t="str">
            <v>MALFORMACION DE LA PLACENTA</v>
          </cell>
          <cell r="C5949" t="str">
            <v>088</v>
          </cell>
        </row>
        <row r="5950">
          <cell r="A5950" t="str">
            <v>O438</v>
          </cell>
          <cell r="B5950" t="str">
            <v>OTROS TRASTORNOS PLACENTARIOS</v>
          </cell>
          <cell r="C5950" t="str">
            <v>088</v>
          </cell>
        </row>
        <row r="5951">
          <cell r="A5951" t="str">
            <v>O439</v>
          </cell>
          <cell r="B5951" t="str">
            <v>TRASTORNO DE LA PLACENTA, NO ESPECIFICADO</v>
          </cell>
          <cell r="C5951" t="str">
            <v>088</v>
          </cell>
        </row>
        <row r="5952">
          <cell r="A5952" t="str">
            <v>O44</v>
          </cell>
          <cell r="B5952" t="str">
            <v>PLACENTA PREVIA</v>
          </cell>
          <cell r="C5952" t="str">
            <v>088</v>
          </cell>
        </row>
        <row r="5953">
          <cell r="A5953" t="str">
            <v>O440</v>
          </cell>
          <cell r="B5953" t="str">
            <v>PLACENTA PREVIA CON ESPECIFICACION DE QUE NO HUBO HEMORRAGIA</v>
          </cell>
          <cell r="C5953" t="str">
            <v>088</v>
          </cell>
        </row>
        <row r="5954">
          <cell r="A5954" t="str">
            <v>O441</v>
          </cell>
          <cell r="B5954" t="str">
            <v>PLACENTA PREVIA CON HEMORRAGIA</v>
          </cell>
          <cell r="C5954" t="str">
            <v>088</v>
          </cell>
        </row>
        <row r="5955">
          <cell r="A5955" t="str">
            <v>O45</v>
          </cell>
          <cell r="B5955" t="str">
            <v>DESPRENDIMIENTO PREMATURO DE LA PLACENTA (ABRUPTIO PLACENTAE)</v>
          </cell>
          <cell r="C5955" t="str">
            <v>088</v>
          </cell>
        </row>
        <row r="5956">
          <cell r="A5956" t="str">
            <v>O450</v>
          </cell>
          <cell r="B5956" t="str">
            <v>DESPRENDIMIENTO PREMATURO DE LA PLACENTA CON DEFECTO DE LA COAGULAC</v>
          </cell>
          <cell r="C5956" t="str">
            <v>088</v>
          </cell>
        </row>
        <row r="5957">
          <cell r="A5957" t="str">
            <v>O458</v>
          </cell>
          <cell r="B5957" t="str">
            <v>OTROS DESPRENDIMIENTOS PREMATUROS DE LA PLACENTA</v>
          </cell>
          <cell r="C5957" t="str">
            <v>088</v>
          </cell>
        </row>
        <row r="5958">
          <cell r="A5958" t="str">
            <v>O459</v>
          </cell>
          <cell r="B5958" t="str">
            <v>DESPRENDIMIENTO PREMATURO DE LA PLACENTA, SIN OTRA ESPECIFICACION</v>
          </cell>
          <cell r="C5958" t="str">
            <v>088</v>
          </cell>
        </row>
        <row r="5959">
          <cell r="A5959" t="str">
            <v>O46</v>
          </cell>
          <cell r="B5959" t="str">
            <v>HEMORRAGIA ANTEPARTO, NO CLASIFICADA EN OTRA PARTE</v>
          </cell>
          <cell r="C5959" t="str">
            <v>088</v>
          </cell>
        </row>
        <row r="5960">
          <cell r="A5960" t="str">
            <v>O460</v>
          </cell>
          <cell r="B5960" t="str">
            <v>HEMORRAGIA ANTEPARTO CON DEFECTO DE LA COAGULACION</v>
          </cell>
          <cell r="C5960" t="str">
            <v>088</v>
          </cell>
        </row>
        <row r="5961">
          <cell r="A5961" t="str">
            <v>O468</v>
          </cell>
          <cell r="B5961" t="str">
            <v>OTRAS HEMORRAGIAS ANTEPARTO</v>
          </cell>
          <cell r="C5961" t="str">
            <v>088</v>
          </cell>
        </row>
        <row r="5962">
          <cell r="A5962" t="str">
            <v>O469</v>
          </cell>
          <cell r="B5962" t="str">
            <v>HEMORRAGIA ANTEPARTO, NO ESPECIFICADA</v>
          </cell>
          <cell r="C5962" t="str">
            <v>088</v>
          </cell>
        </row>
        <row r="5963">
          <cell r="A5963" t="str">
            <v>O47</v>
          </cell>
          <cell r="B5963" t="str">
            <v>FALSO TRABAJO DE PARTO</v>
          </cell>
          <cell r="C5963" t="str">
            <v>088</v>
          </cell>
        </row>
        <row r="5964">
          <cell r="A5964" t="str">
            <v>O470</v>
          </cell>
          <cell r="B5964" t="str">
            <v>FALSO TRABAJO DE PARTO ANTES DE LAS 37 SEMANAS COMPLETAS DE GESTAC</v>
          </cell>
          <cell r="C5964" t="str">
            <v>088</v>
          </cell>
        </row>
        <row r="5965">
          <cell r="A5965" t="str">
            <v>O471</v>
          </cell>
          <cell r="B5965" t="str">
            <v>FALSO TRABAJO DE PARTO A LAS 37 SEMANAS Y MAS SEMANAS COMPLETAS DE G</v>
          </cell>
          <cell r="C5965" t="str">
            <v>088</v>
          </cell>
        </row>
        <row r="5966">
          <cell r="A5966" t="str">
            <v>O479</v>
          </cell>
          <cell r="B5966" t="str">
            <v>FALSO TRABAJO DE PARTO, SIN OTRA ESPECIFICACION</v>
          </cell>
          <cell r="C5966" t="str">
            <v>088</v>
          </cell>
        </row>
        <row r="5967">
          <cell r="A5967" t="str">
            <v>O48</v>
          </cell>
          <cell r="B5967" t="str">
            <v>EMBARAZO PROLONGADO</v>
          </cell>
          <cell r="C5967" t="str">
            <v>088</v>
          </cell>
        </row>
        <row r="5968">
          <cell r="A5968" t="str">
            <v>O60</v>
          </cell>
          <cell r="B5968" t="str">
            <v>PARTO PREMATURO</v>
          </cell>
          <cell r="C5968" t="str">
            <v>088</v>
          </cell>
        </row>
        <row r="5969">
          <cell r="A5969" t="str">
            <v>O61</v>
          </cell>
          <cell r="B5969" t="str">
            <v>FRACASO DE LA INDUCCION DEL TRABAJO DE PARTO</v>
          </cell>
          <cell r="C5969" t="str">
            <v>088</v>
          </cell>
        </row>
        <row r="5970">
          <cell r="A5970" t="str">
            <v>O610</v>
          </cell>
          <cell r="B5970" t="str">
            <v>FRACASO DE LA INDUCCION DEL TRABAJO DE PARTO</v>
          </cell>
          <cell r="C5970" t="str">
            <v>088</v>
          </cell>
        </row>
        <row r="5971">
          <cell r="A5971" t="str">
            <v>O611</v>
          </cell>
          <cell r="B5971" t="str">
            <v>FRACASO DE LA INDUCCION INSTRUMENTAL DEL TRABAJO DE PARTO</v>
          </cell>
          <cell r="C5971" t="str">
            <v>088</v>
          </cell>
        </row>
        <row r="5972">
          <cell r="A5972" t="str">
            <v>O618</v>
          </cell>
          <cell r="B5972" t="str">
            <v>OTROS FRACASOS DE LA INDUCCION DEL TRABAJO DE PARTO</v>
          </cell>
          <cell r="C5972" t="str">
            <v>088</v>
          </cell>
        </row>
        <row r="5973">
          <cell r="A5973" t="str">
            <v>O619</v>
          </cell>
          <cell r="B5973" t="str">
            <v>FRACASO NO ESPECIFICADO DE LA INDUCCION DEL TRABAJO DE PARTO</v>
          </cell>
          <cell r="C5973" t="str">
            <v>088</v>
          </cell>
        </row>
        <row r="5974">
          <cell r="A5974" t="str">
            <v>O62</v>
          </cell>
          <cell r="B5974" t="str">
            <v>ANORMALIDADES DE LA DINAMICA DEL TRABAJO DE PARTO</v>
          </cell>
          <cell r="C5974" t="str">
            <v>088</v>
          </cell>
        </row>
        <row r="5975">
          <cell r="A5975" t="str">
            <v>O620</v>
          </cell>
          <cell r="B5975" t="str">
            <v>CONTRACCIONES PRIMARIAS INADECUADAS</v>
          </cell>
          <cell r="C5975" t="str">
            <v>088</v>
          </cell>
        </row>
        <row r="5976">
          <cell r="A5976" t="str">
            <v>O621</v>
          </cell>
          <cell r="B5976" t="str">
            <v>INERCIA UTERINA SECUNDARIA</v>
          </cell>
          <cell r="C5976" t="str">
            <v>088</v>
          </cell>
        </row>
        <row r="5977">
          <cell r="A5977" t="str">
            <v>O622</v>
          </cell>
          <cell r="B5977" t="str">
            <v>OTRAS INERCIAS UTERINAS</v>
          </cell>
          <cell r="C5977" t="str">
            <v>088</v>
          </cell>
        </row>
        <row r="5978">
          <cell r="A5978" t="str">
            <v>O623</v>
          </cell>
          <cell r="B5978" t="str">
            <v>TRABAJO DE PARTO PRECIPITADO</v>
          </cell>
          <cell r="C5978" t="str">
            <v>088</v>
          </cell>
        </row>
        <row r="5979">
          <cell r="A5979" t="str">
            <v>O624</v>
          </cell>
          <cell r="B5979" t="str">
            <v>CONTRACCIONES UTERINAS HIPERTONICAS, INCOORDINADAS Y PROLONGADAS</v>
          </cell>
          <cell r="C5979" t="str">
            <v>088</v>
          </cell>
        </row>
        <row r="5980">
          <cell r="A5980" t="str">
            <v>O628</v>
          </cell>
          <cell r="B5980" t="str">
            <v>OTRAS ANOMALIAS DINAMICAS DEL TRABAJO DE PARTO</v>
          </cell>
          <cell r="C5980" t="str">
            <v>088</v>
          </cell>
        </row>
        <row r="5981">
          <cell r="A5981" t="str">
            <v>O629</v>
          </cell>
          <cell r="B5981" t="str">
            <v>ANOMALIA DINAMICA DEL TRABAJO DE PARTO, NO ESPECIFICADA</v>
          </cell>
          <cell r="C5981" t="str">
            <v>088</v>
          </cell>
        </row>
        <row r="5982">
          <cell r="A5982" t="str">
            <v>O63</v>
          </cell>
          <cell r="B5982" t="str">
            <v>TRABAJO DE PARTO PROLONGADO</v>
          </cell>
          <cell r="C5982" t="str">
            <v>088</v>
          </cell>
        </row>
        <row r="5983">
          <cell r="A5983" t="str">
            <v>O630</v>
          </cell>
          <cell r="B5983" t="str">
            <v>PROLONGACION DEL PRIMER PERIODO (DEL TRABAJO DE PARTO)</v>
          </cell>
          <cell r="C5983" t="str">
            <v>088</v>
          </cell>
        </row>
        <row r="5984">
          <cell r="A5984" t="str">
            <v>O631</v>
          </cell>
          <cell r="B5984" t="str">
            <v>PROLONGACION DEL SEGUNDO PERIODO (DEL TRABAJO DE PARTO)</v>
          </cell>
          <cell r="C5984" t="str">
            <v>088</v>
          </cell>
        </row>
        <row r="5985">
          <cell r="A5985" t="str">
            <v>O632</v>
          </cell>
          <cell r="B5985" t="str">
            <v>RETRASO DE LA EXPULSION DEL SEGUNDO GEMELO, DEL TERCERO, ETC.</v>
          </cell>
          <cell r="C5985" t="str">
            <v>088</v>
          </cell>
        </row>
        <row r="5986">
          <cell r="A5986" t="str">
            <v>O639</v>
          </cell>
          <cell r="B5986" t="str">
            <v>TRABAJO DE PARTO PROLONGADO, NO ESPECIFICADO</v>
          </cell>
          <cell r="C5986" t="str">
            <v>088</v>
          </cell>
        </row>
        <row r="5987">
          <cell r="A5987" t="str">
            <v>O64</v>
          </cell>
          <cell r="B5987" t="str">
            <v>TRABAJO DE PARTO OBSTRUIDO DEBIDO A MALA POSICION Y PRESENTACION</v>
          </cell>
          <cell r="C5987" t="str">
            <v>088</v>
          </cell>
        </row>
        <row r="5988">
          <cell r="A5988" t="str">
            <v>O640</v>
          </cell>
          <cell r="B5988" t="str">
            <v>TRABAJO DE PARTO OBSTRUIDO DEBIDO A ROTACION INCOMPLETA DE LA CABEZA</v>
          </cell>
          <cell r="C5988" t="str">
            <v>088</v>
          </cell>
        </row>
        <row r="5989">
          <cell r="A5989" t="str">
            <v>O641</v>
          </cell>
          <cell r="B5989" t="str">
            <v>TRABAJO DE PARTO OBSTRUIDO DEBIDO A PRESENTACION DE NALGAS</v>
          </cell>
          <cell r="C5989" t="str">
            <v>088</v>
          </cell>
        </row>
        <row r="5990">
          <cell r="A5990" t="str">
            <v>O642</v>
          </cell>
          <cell r="B5990" t="str">
            <v>TRABAJO DE PARTO OBSTRUIDO DEBIDO A PRESENTACION DE CARA</v>
          </cell>
          <cell r="C5990" t="str">
            <v>088</v>
          </cell>
        </row>
        <row r="5991">
          <cell r="A5991" t="str">
            <v>O643</v>
          </cell>
          <cell r="B5991" t="str">
            <v>TRABAJO DE PARTO OBSTRUIDO DEBIDO A PRESENTACION DE FRENTE</v>
          </cell>
          <cell r="C5991" t="str">
            <v>088</v>
          </cell>
        </row>
        <row r="5992">
          <cell r="A5992" t="str">
            <v>O644</v>
          </cell>
          <cell r="B5992" t="str">
            <v>TRABAJO DE PARTO OBSTRUIDO DEBIDO A PRESENTACION DE HOMBRO</v>
          </cell>
          <cell r="C5992" t="str">
            <v>088</v>
          </cell>
        </row>
        <row r="5993">
          <cell r="A5993" t="str">
            <v>O645</v>
          </cell>
          <cell r="B5993" t="str">
            <v>TRABAJO DE PARTO OBSTRUIDO DEBIDO A PRESENTACION COMPUESTA</v>
          </cell>
          <cell r="C5993" t="str">
            <v>088</v>
          </cell>
        </row>
        <row r="5994">
          <cell r="A5994" t="str">
            <v>O648</v>
          </cell>
          <cell r="B5994" t="str">
            <v>TRABAJO DE PARTO OBSTRUIDO DEBIDO A OTRAS PRESENTACIONES ANORMALES</v>
          </cell>
          <cell r="C5994" t="str">
            <v>088</v>
          </cell>
        </row>
        <row r="5995">
          <cell r="A5995" t="str">
            <v>O649</v>
          </cell>
          <cell r="B5995" t="str">
            <v>TRABAJO DE PARTO OBSTRUIDO DEBIDO A PRESEN. ANORMAL DEL FETO NO ESPEC</v>
          </cell>
          <cell r="C5995" t="str">
            <v>088</v>
          </cell>
        </row>
        <row r="5996">
          <cell r="A5996" t="str">
            <v>O65</v>
          </cell>
          <cell r="B5996" t="str">
            <v>TRABAJO DE PARTO OBSTRUIDO DEBIDO A ANORMALIDAD DE LA PELVIS MATERNA</v>
          </cell>
          <cell r="C5996" t="str">
            <v>088</v>
          </cell>
        </row>
        <row r="5997">
          <cell r="A5997" t="str">
            <v>O650</v>
          </cell>
          <cell r="B5997" t="str">
            <v>TRABAJO DE PARTO OBSTRUIDO DEBIDO A DEFORMIDAD DE LA PELVIS</v>
          </cell>
          <cell r="C5997" t="str">
            <v>088</v>
          </cell>
        </row>
        <row r="5998">
          <cell r="A5998" t="str">
            <v>O651</v>
          </cell>
          <cell r="B5998" t="str">
            <v>TRABAJO DE PARTO OBSTRUIDO DEBIDO A ESTRECHEZ GENERAL DE LA PELVIS</v>
          </cell>
          <cell r="C5998" t="str">
            <v>088</v>
          </cell>
        </row>
        <row r="5999">
          <cell r="A5999" t="str">
            <v>O652</v>
          </cell>
          <cell r="B5999" t="str">
            <v>TRABAJO DE PARTO OBSTRUIDO DEBIDO A DISMINUCION DEL ESTRECHO SUPER</v>
          </cell>
          <cell r="C5999" t="str">
            <v>088</v>
          </cell>
        </row>
        <row r="6000">
          <cell r="A6000" t="str">
            <v>O653</v>
          </cell>
          <cell r="B6000" t="str">
            <v>TRABAJO DE PARTO OBSTRUIDO DEBIDO A DISMINUCION ESTRECHO INFERIOR</v>
          </cell>
          <cell r="C6000" t="str">
            <v>088</v>
          </cell>
        </row>
        <row r="6001">
          <cell r="A6001" t="str">
            <v>O654</v>
          </cell>
          <cell r="B6001" t="str">
            <v>TRABAJO DE PARTO OBSTRUIDO DEBIDO A DESPROPORCION FETOPELVIANA, SIN</v>
          </cell>
          <cell r="C6001" t="str">
            <v>088</v>
          </cell>
        </row>
        <row r="6002">
          <cell r="A6002" t="str">
            <v>O655</v>
          </cell>
          <cell r="B6002" t="str">
            <v>TRABAJO DE PARTO DEBIDO A ANOMALIAS DE LOS ORGANOS PELVIANOS MATERNOS</v>
          </cell>
          <cell r="C6002" t="str">
            <v>088</v>
          </cell>
        </row>
        <row r="6003">
          <cell r="A6003" t="str">
            <v>O658</v>
          </cell>
          <cell r="B6003" t="str">
            <v>TRABAJO DE PARTO OBSTRUIDO DEBIDO A OTRAS ANOMALIAS PELVIANAS MATER</v>
          </cell>
          <cell r="C6003" t="str">
            <v>088</v>
          </cell>
        </row>
        <row r="6004">
          <cell r="A6004" t="str">
            <v>O659</v>
          </cell>
          <cell r="B6004" t="str">
            <v>TRABAJO DE PARTO OBSTRUIDO DEBIDO A ANOMALIA PELVIANA NO ESPECIFICADA</v>
          </cell>
          <cell r="C6004" t="str">
            <v>088</v>
          </cell>
        </row>
        <row r="6005">
          <cell r="A6005" t="str">
            <v>O66</v>
          </cell>
          <cell r="B6005" t="str">
            <v>OTRAS OBSTRUCCIONES DEL TRABAJO DE PARTO</v>
          </cell>
          <cell r="C6005" t="str">
            <v>088</v>
          </cell>
        </row>
        <row r="6006">
          <cell r="A6006" t="str">
            <v>O660</v>
          </cell>
          <cell r="B6006" t="str">
            <v>TRABAJO DE PARTO OBSTRUIDO DEBIDO A DISTOCIA DE HOMBROS</v>
          </cell>
          <cell r="C6006" t="str">
            <v>088</v>
          </cell>
        </row>
        <row r="6007">
          <cell r="A6007" t="str">
            <v>O661</v>
          </cell>
          <cell r="B6007" t="str">
            <v>TRABAJO DE PARTO OBSTRUIDO DEBIDO A DISTOCIA GEMELAR</v>
          </cell>
          <cell r="C6007" t="str">
            <v>088</v>
          </cell>
        </row>
        <row r="6008">
          <cell r="A6008" t="str">
            <v>O662</v>
          </cell>
          <cell r="B6008" t="str">
            <v>TRABAJO DE PARTO OBSTRUIDO DEBIDO A DISTOCIA POR FETO INUSUALMENTE</v>
          </cell>
          <cell r="C6008" t="str">
            <v>088</v>
          </cell>
        </row>
        <row r="6009">
          <cell r="A6009" t="str">
            <v>O663</v>
          </cell>
          <cell r="B6009" t="str">
            <v>TRABAJO DE PARTO OBSTRUIDO DEBIDO A  OTRAS ANORMALIDADES DEL FETO</v>
          </cell>
          <cell r="C6009" t="str">
            <v>088</v>
          </cell>
        </row>
        <row r="6010">
          <cell r="A6010" t="str">
            <v>O664</v>
          </cell>
          <cell r="B6010" t="str">
            <v>FRACASO DE LA PRUEBA DEL TRABAJO DE PARTO, NO ESPECIFICADA</v>
          </cell>
          <cell r="C6010" t="str">
            <v>088</v>
          </cell>
        </row>
        <row r="6011">
          <cell r="A6011" t="str">
            <v>O665</v>
          </cell>
          <cell r="B6011" t="str">
            <v>FRACASO NO ESPECIFICADO DE LA APLICACION DE FORCEPS O DE VENTOSA EXTR.</v>
          </cell>
          <cell r="C6011" t="str">
            <v>088</v>
          </cell>
        </row>
        <row r="6012">
          <cell r="A6012" t="str">
            <v>O668</v>
          </cell>
          <cell r="B6012" t="str">
            <v>OTRAS OBSTRUCCIONES ESPECIFICADAS DEL TRABAJO DE PARTO</v>
          </cell>
          <cell r="C6012" t="str">
            <v>088</v>
          </cell>
        </row>
        <row r="6013">
          <cell r="A6013" t="str">
            <v>O669</v>
          </cell>
          <cell r="B6013" t="str">
            <v>TRABAJO DE PARTO OBSTRUIDO, SIN OTRA ESPECIFICACION</v>
          </cell>
          <cell r="C6013" t="str">
            <v>088</v>
          </cell>
        </row>
        <row r="6014">
          <cell r="A6014" t="str">
            <v>O67</v>
          </cell>
          <cell r="B6014" t="str">
            <v>TRABAJO DE PARTO Y PARTO COMPLICADOS POR HEMORRAGIA INTRAPARTO,NO</v>
          </cell>
          <cell r="C6014" t="str">
            <v>088</v>
          </cell>
        </row>
        <row r="6015">
          <cell r="A6015" t="str">
            <v>O670</v>
          </cell>
          <cell r="B6015" t="str">
            <v>HEMORRAGIA INTRAPARTO CON DEFECTOS DE LA COAGULACION</v>
          </cell>
          <cell r="C6015" t="str">
            <v>088</v>
          </cell>
        </row>
        <row r="6016">
          <cell r="A6016" t="str">
            <v>O678</v>
          </cell>
          <cell r="B6016" t="str">
            <v>OTRAS HEMORRAGIAS INTRAPARTO</v>
          </cell>
          <cell r="C6016" t="str">
            <v>088</v>
          </cell>
        </row>
        <row r="6017">
          <cell r="A6017" t="str">
            <v>O679</v>
          </cell>
          <cell r="B6017" t="str">
            <v>HEMORRAGIA INTRAPARTO, NO ESPECIFICADA</v>
          </cell>
          <cell r="C6017" t="str">
            <v>088</v>
          </cell>
        </row>
        <row r="6018">
          <cell r="A6018" t="str">
            <v>O68</v>
          </cell>
          <cell r="B6018" t="str">
            <v>TRABAJO DE PARTO Y PARTO COMPLICADOS POR SUFRIMIENTO FETAL</v>
          </cell>
          <cell r="C6018" t="str">
            <v>088</v>
          </cell>
        </row>
        <row r="6019">
          <cell r="A6019" t="str">
            <v>O680</v>
          </cell>
          <cell r="B6019" t="str">
            <v>TRABAJO DE PARTO Y PARTO COMPLICADO POR ANOMALIA DE LA FRECUENCIA CARD</v>
          </cell>
          <cell r="C6019" t="str">
            <v>088</v>
          </cell>
        </row>
        <row r="6020">
          <cell r="A6020" t="str">
            <v>O681</v>
          </cell>
          <cell r="B6020" t="str">
            <v>TRABAJO DE PARTO Y PARTO COMPLICADO POR LA PRESENCIA DE MECONIO EN LE</v>
          </cell>
          <cell r="C6020" t="str">
            <v>088</v>
          </cell>
        </row>
        <row r="6021">
          <cell r="A6021" t="str">
            <v>O682</v>
          </cell>
          <cell r="B6021" t="str">
            <v>TRABAJO DE PARTO Y PARTO COMPLICADOS POR ANOMLIA DE LA FRECUENCIA</v>
          </cell>
          <cell r="C6021" t="str">
            <v>088</v>
          </cell>
        </row>
        <row r="6022">
          <cell r="A6022" t="str">
            <v>O683</v>
          </cell>
          <cell r="B6022" t="str">
            <v>TRABAJO DE PARTO Y PARTO COMPLICADO POR EVIDENCIA BIOQUIMICA DE SUFRIM</v>
          </cell>
          <cell r="C6022" t="str">
            <v>088</v>
          </cell>
        </row>
        <row r="6023">
          <cell r="A6023" t="str">
            <v>O688</v>
          </cell>
          <cell r="B6023" t="str">
            <v>TRABAJO DE PARTO Y PARTO COMPLICADOS POR OTRAS EVIDENCIAS DE SUFRIMIEN</v>
          </cell>
          <cell r="C6023" t="str">
            <v>088</v>
          </cell>
        </row>
        <row r="6024">
          <cell r="A6024" t="str">
            <v>O689</v>
          </cell>
          <cell r="B6024" t="str">
            <v>TRABAJO DE PARTO Y PARTO COMPLICADOS POR SUFRIMIENTO FETAL, SIN OTRA E</v>
          </cell>
          <cell r="C6024" t="str">
            <v>088</v>
          </cell>
        </row>
        <row r="6025">
          <cell r="A6025" t="str">
            <v>O69</v>
          </cell>
          <cell r="B6025" t="str">
            <v>TRABAJO DE PARTO Y PARTO COMPLICADO POR PROBLEMAS DEL CORDON UMBILICAL</v>
          </cell>
          <cell r="C6025" t="str">
            <v>088</v>
          </cell>
        </row>
        <row r="6026">
          <cell r="A6026" t="str">
            <v>O690</v>
          </cell>
          <cell r="B6026" t="str">
            <v>TRABAJO DE PARTO Y PARTO COMPLICADOS POR PROLAPSO DEL CORDON UMB</v>
          </cell>
          <cell r="C6026" t="str">
            <v>088</v>
          </cell>
        </row>
        <row r="6027">
          <cell r="A6027" t="str">
            <v>O691</v>
          </cell>
          <cell r="B6027" t="str">
            <v>TRABAJO DE PARTO Y PARTO COMPLICADOS POR CIRCULAR PERICERVICAL DEL COR</v>
          </cell>
          <cell r="C6027" t="str">
            <v>088</v>
          </cell>
        </row>
        <row r="6028">
          <cell r="A6028" t="str">
            <v>O692</v>
          </cell>
          <cell r="B6028" t="str">
            <v>TRABAJO DE PARTO Y PARTO COMPLICADOS POR OTROS ENREDOS DEL CORDON</v>
          </cell>
          <cell r="C6028" t="str">
            <v>088</v>
          </cell>
        </row>
        <row r="6029">
          <cell r="A6029" t="str">
            <v>O693</v>
          </cell>
          <cell r="B6029" t="str">
            <v>TRABAJO DE PARTO Y PARTO COMPLICADOS POR CORDON UMBILICAL CORTO</v>
          </cell>
          <cell r="C6029" t="str">
            <v>088</v>
          </cell>
        </row>
        <row r="6030">
          <cell r="A6030" t="str">
            <v>O694</v>
          </cell>
          <cell r="B6030" t="str">
            <v>TRABAJO DE PARTO Y PARTO COMPLICADOS POR VASA PREVIA</v>
          </cell>
          <cell r="C6030" t="str">
            <v>088</v>
          </cell>
        </row>
        <row r="6031">
          <cell r="A6031" t="str">
            <v>O695</v>
          </cell>
          <cell r="B6031" t="str">
            <v>TRABAJO DE PARTO Y PARTO COMPLICADOS POR LESION VASCULAR DEL CORDON</v>
          </cell>
          <cell r="C6031" t="str">
            <v>088</v>
          </cell>
        </row>
        <row r="6032">
          <cell r="A6032" t="str">
            <v>O698</v>
          </cell>
          <cell r="B6032" t="str">
            <v>TRABAJO DE PARTO Y PARTO COMPLICADOS POR OTROS PROBLEMAS DEL CORDON</v>
          </cell>
          <cell r="C6032" t="str">
            <v>088</v>
          </cell>
        </row>
        <row r="6033">
          <cell r="A6033" t="str">
            <v>O699</v>
          </cell>
          <cell r="B6033" t="str">
            <v>TRABAJO DE PARTO Y PARTO COMPLICADOS POR PROBLEMAS NO ESPECIFICADOS</v>
          </cell>
          <cell r="C6033" t="str">
            <v>088</v>
          </cell>
        </row>
        <row r="6034">
          <cell r="A6034" t="str">
            <v>O70</v>
          </cell>
          <cell r="B6034" t="str">
            <v>DESGARRO PERINEAL DURANTE EL PARTO</v>
          </cell>
          <cell r="C6034" t="str">
            <v>088</v>
          </cell>
        </row>
        <row r="6035">
          <cell r="A6035" t="str">
            <v>O700</v>
          </cell>
          <cell r="B6035" t="str">
            <v>DESGARRO PERINEAL DE PRIMER GRADO DURANTE EL PARTO</v>
          </cell>
          <cell r="C6035" t="str">
            <v>088</v>
          </cell>
        </row>
        <row r="6036">
          <cell r="A6036" t="str">
            <v>O701</v>
          </cell>
          <cell r="B6036" t="str">
            <v>DESGARRO PERINEAL DE SEGUNDO GRADO DURANTE EL PARTO</v>
          </cell>
          <cell r="C6036" t="str">
            <v>088</v>
          </cell>
        </row>
        <row r="6037">
          <cell r="A6037" t="str">
            <v>O702</v>
          </cell>
          <cell r="B6037" t="str">
            <v>DESGARRO PERINEAL DE TERCER GRADO DURANTE EL PARTO</v>
          </cell>
          <cell r="C6037" t="str">
            <v>088</v>
          </cell>
        </row>
        <row r="6038">
          <cell r="A6038" t="str">
            <v>O703</v>
          </cell>
          <cell r="B6038" t="str">
            <v>DESGARRO PERINEAL DE CUARTO GRADO DURANTE EL PARTO</v>
          </cell>
          <cell r="C6038" t="str">
            <v>088</v>
          </cell>
        </row>
        <row r="6039">
          <cell r="A6039" t="str">
            <v>O709</v>
          </cell>
          <cell r="B6039" t="str">
            <v>DESGARRO PERINEAL DURANTE EL PARTO, DE GRADO NO ESPECIFICADO</v>
          </cell>
          <cell r="C6039" t="str">
            <v>088</v>
          </cell>
        </row>
        <row r="6040">
          <cell r="A6040" t="str">
            <v>O71</v>
          </cell>
          <cell r="B6040" t="str">
            <v>OTRO TRAUMA OBSTETRICO</v>
          </cell>
          <cell r="C6040" t="str">
            <v>088</v>
          </cell>
        </row>
        <row r="6041">
          <cell r="A6041" t="str">
            <v>O710</v>
          </cell>
          <cell r="B6041" t="str">
            <v>RUPTURA DEL UTERO ANTES DEL INICIO DEL TRABAJO DE PARTO</v>
          </cell>
          <cell r="C6041" t="str">
            <v>088</v>
          </cell>
        </row>
        <row r="6042">
          <cell r="A6042" t="str">
            <v>O711</v>
          </cell>
          <cell r="B6042" t="str">
            <v>RUPTURA DEL UTERO DURANTE EL TRABAJO DE PARTO</v>
          </cell>
          <cell r="C6042" t="str">
            <v>088</v>
          </cell>
        </row>
        <row r="6043">
          <cell r="A6043" t="str">
            <v>O712</v>
          </cell>
          <cell r="B6043" t="str">
            <v>INVERSION DE UTERO, POSTPARTO</v>
          </cell>
          <cell r="C6043" t="str">
            <v>088</v>
          </cell>
        </row>
        <row r="6044">
          <cell r="A6044" t="str">
            <v>O713</v>
          </cell>
          <cell r="B6044" t="str">
            <v>DESGARRO OBSTETRICO DEL CUELLO UTERINO</v>
          </cell>
          <cell r="C6044" t="str">
            <v>088</v>
          </cell>
        </row>
        <row r="6045">
          <cell r="A6045" t="str">
            <v>O714</v>
          </cell>
          <cell r="B6045" t="str">
            <v>DESGARRO VAGINAL OBSTETRICO ALTO, SOLO</v>
          </cell>
          <cell r="C6045" t="str">
            <v>088</v>
          </cell>
        </row>
        <row r="6046">
          <cell r="A6046" t="str">
            <v>O715</v>
          </cell>
          <cell r="B6046" t="str">
            <v>OTROS TRAUMATISMOS OBSTETRICOS DE LOS ORGANOS PELVIANOS</v>
          </cell>
          <cell r="C6046" t="str">
            <v>088</v>
          </cell>
        </row>
        <row r="6047">
          <cell r="A6047" t="str">
            <v>O716</v>
          </cell>
          <cell r="B6047" t="str">
            <v>TRAUMATISMO OBSTETRICO DE LOS LIGAMENTOS Y  ARTICULACIONES DE LA PELVI</v>
          </cell>
          <cell r="C6047" t="str">
            <v>088</v>
          </cell>
        </row>
        <row r="6048">
          <cell r="A6048" t="str">
            <v>O717</v>
          </cell>
          <cell r="B6048" t="str">
            <v>HEMATOMA OBSTETRICO DE LA PELVIS</v>
          </cell>
          <cell r="C6048" t="str">
            <v>088</v>
          </cell>
        </row>
        <row r="6049">
          <cell r="A6049" t="str">
            <v>O718</v>
          </cell>
          <cell r="B6049" t="str">
            <v>OTROS TRAUMAS OBSTETRICOS ESPECIFICADOS</v>
          </cell>
          <cell r="C6049" t="str">
            <v>088</v>
          </cell>
        </row>
        <row r="6050">
          <cell r="A6050" t="str">
            <v>O719</v>
          </cell>
          <cell r="B6050" t="str">
            <v>TRAUMA OBSTETRICO, NO ESPECIFICADO</v>
          </cell>
          <cell r="C6050" t="str">
            <v>088</v>
          </cell>
        </row>
        <row r="6051">
          <cell r="A6051" t="str">
            <v>O72</v>
          </cell>
          <cell r="B6051" t="str">
            <v>HEMORRAGIA POSTPARTO</v>
          </cell>
          <cell r="C6051" t="str">
            <v>088</v>
          </cell>
        </row>
        <row r="6052">
          <cell r="A6052" t="str">
            <v>O720</v>
          </cell>
          <cell r="B6052" t="str">
            <v>HEMORRAGIA DEL TERCER PERIODO DEL PARTO</v>
          </cell>
          <cell r="C6052" t="str">
            <v>088</v>
          </cell>
        </row>
        <row r="6053">
          <cell r="A6053" t="str">
            <v>O721</v>
          </cell>
          <cell r="B6053" t="str">
            <v>OTRAS HEMORRAGIAS POSTPARTO INMEDIATAS</v>
          </cell>
          <cell r="C6053" t="str">
            <v>088</v>
          </cell>
        </row>
        <row r="6054">
          <cell r="A6054" t="str">
            <v>O722</v>
          </cell>
          <cell r="B6054" t="str">
            <v>HEMORRAGIA POSTPARTO SECUNDARIA O TARDIA</v>
          </cell>
          <cell r="C6054" t="str">
            <v>088</v>
          </cell>
        </row>
        <row r="6055">
          <cell r="A6055" t="str">
            <v>O723</v>
          </cell>
          <cell r="B6055" t="str">
            <v>DEFECTO DE LA COAGULACION  POSTPARTO</v>
          </cell>
          <cell r="C6055" t="str">
            <v>088</v>
          </cell>
        </row>
        <row r="6056">
          <cell r="A6056" t="str">
            <v>O73</v>
          </cell>
          <cell r="B6056" t="str">
            <v>RETENCION DE LA PLACENTA O DE LAS MEMBRANAS, SIN HEMORRAGIA</v>
          </cell>
          <cell r="C6056" t="str">
            <v>088</v>
          </cell>
        </row>
        <row r="6057">
          <cell r="A6057" t="str">
            <v>O730</v>
          </cell>
          <cell r="B6057" t="str">
            <v>RETENCION DE LA PLACENTA SIN HEMORRAGIA</v>
          </cell>
          <cell r="C6057" t="str">
            <v>088</v>
          </cell>
        </row>
        <row r="6058">
          <cell r="A6058" t="str">
            <v>O731</v>
          </cell>
          <cell r="B6058" t="str">
            <v>RETENCION DE FRAGMENTOS DE LA PLACENTA O DE LAS MENBRANAS, SIN HEM.</v>
          </cell>
          <cell r="C6058" t="str">
            <v>088</v>
          </cell>
        </row>
        <row r="6059">
          <cell r="A6059" t="str">
            <v>O74</v>
          </cell>
          <cell r="B6059" t="str">
            <v>COMPLICACIONES DE LA ANESTESIA ADMINISTRADA DURANTE EL TRABAJO DE P</v>
          </cell>
          <cell r="C6059" t="str">
            <v>088</v>
          </cell>
        </row>
        <row r="6060">
          <cell r="A6060" t="str">
            <v>O740</v>
          </cell>
          <cell r="B6060" t="str">
            <v>NEUMONITIS POR ASPIRACION DEBIDA  A LA ANESTESIA ADM. DURANTE EL TRABA</v>
          </cell>
          <cell r="C6060" t="str">
            <v>088</v>
          </cell>
        </row>
        <row r="6061">
          <cell r="A6061" t="str">
            <v>O741</v>
          </cell>
          <cell r="B6061" t="str">
            <v>OTRAS COMPLICACIONES PULMONARES DEBIDAS A LA ANESTESIA ADMINISTRADA</v>
          </cell>
          <cell r="C6061" t="str">
            <v>088</v>
          </cell>
        </row>
        <row r="6062">
          <cell r="A6062" t="str">
            <v>O742</v>
          </cell>
          <cell r="B6062" t="str">
            <v>COMPLICACIONES CARDIACAS DE LA ANESTESIA ADM. DURANTE EL TRABAJO</v>
          </cell>
          <cell r="C6062" t="str">
            <v>088</v>
          </cell>
        </row>
        <row r="6063">
          <cell r="A6063" t="str">
            <v>O743</v>
          </cell>
          <cell r="B6063" t="str">
            <v>COMPLICACIONES DEL SISTEMA NERVIOSO CENTRAL POR LA ANESTESIA ADM</v>
          </cell>
          <cell r="C6063" t="str">
            <v>088</v>
          </cell>
        </row>
        <row r="6064">
          <cell r="A6064" t="str">
            <v>O744</v>
          </cell>
          <cell r="B6064" t="str">
            <v>REACCION TOXICA A LA ANESTESIA LOCAL ADMINISTRADA DURANTE EL TRABAJO</v>
          </cell>
          <cell r="C6064" t="str">
            <v>088</v>
          </cell>
        </row>
        <row r="6065">
          <cell r="A6065" t="str">
            <v>O745</v>
          </cell>
          <cell r="B6065" t="str">
            <v>CEFALALGIA INDUCIDA POR LA ANESTESIA ESPINAL O EPIDURAL ADMINISTRADA</v>
          </cell>
          <cell r="C6065" t="str">
            <v>088</v>
          </cell>
        </row>
        <row r="6066">
          <cell r="A6066" t="str">
            <v>O746</v>
          </cell>
          <cell r="B6066" t="str">
            <v>OTRAS COMPLICACIONES DE LA ANESTESIA ESPINAL O EPIDURAL ADMINISTRADA</v>
          </cell>
          <cell r="C6066" t="str">
            <v>088</v>
          </cell>
        </row>
        <row r="6067">
          <cell r="A6067" t="str">
            <v>O747</v>
          </cell>
          <cell r="B6067" t="str">
            <v>FALLA O DIFICULTAD EN LA INTUBACION DURANTE EL TRABAJO DE PARTO Y EL P</v>
          </cell>
          <cell r="C6067" t="str">
            <v>088</v>
          </cell>
        </row>
        <row r="6068">
          <cell r="A6068" t="str">
            <v>O748</v>
          </cell>
          <cell r="B6068" t="str">
            <v>OTRAS COMPLICACIONES DE LA ANESTESIA ADMINISTRADA DURANTE EL TRABAJO</v>
          </cell>
          <cell r="C6068" t="str">
            <v>088</v>
          </cell>
        </row>
        <row r="6069">
          <cell r="A6069" t="str">
            <v>O749</v>
          </cell>
          <cell r="B6069" t="str">
            <v>COMPLICACION NO ESPECIF. DE LA ANESTESIA ADMINIST. DURANTE EL TRABAJO</v>
          </cell>
          <cell r="C6069" t="str">
            <v>088</v>
          </cell>
        </row>
        <row r="6070">
          <cell r="A6070" t="str">
            <v>O75</v>
          </cell>
          <cell r="B6070" t="str">
            <v>OTRAS COMPLICACIONES DEL TRABAJO DE PARTO Y DEL PARTO, NO CLASIF. EN</v>
          </cell>
          <cell r="C6070" t="str">
            <v>088</v>
          </cell>
        </row>
        <row r="6071">
          <cell r="A6071" t="str">
            <v>O750</v>
          </cell>
          <cell r="B6071" t="str">
            <v>SUFRIMIENTO MATERNO DURANTE EL TRABAJO DE PARTO Y EL PARTO</v>
          </cell>
          <cell r="C6071" t="str">
            <v>088</v>
          </cell>
        </row>
        <row r="6072">
          <cell r="A6072" t="str">
            <v>O751</v>
          </cell>
          <cell r="B6072" t="str">
            <v>CHOQUE DURANTE O DESPUES DEL TRABAJO DE PARTO Y EL PARTO</v>
          </cell>
          <cell r="C6072" t="str">
            <v>088</v>
          </cell>
        </row>
        <row r="6073">
          <cell r="A6073" t="str">
            <v>O752</v>
          </cell>
          <cell r="B6073" t="str">
            <v>PIREXIA DURANTE EL TRABAJO DE PARTO, NO CLASIFICADA EN OTRA PARTE</v>
          </cell>
          <cell r="C6073" t="str">
            <v>088</v>
          </cell>
        </row>
        <row r="6074">
          <cell r="A6074" t="str">
            <v>O753</v>
          </cell>
          <cell r="B6074" t="str">
            <v>OTRAS INFECCIONES DURANTE EL TRABAJO DE PARTO</v>
          </cell>
          <cell r="C6074" t="str">
            <v>088</v>
          </cell>
        </row>
        <row r="6075">
          <cell r="A6075" t="str">
            <v>O754</v>
          </cell>
          <cell r="B6075" t="str">
            <v>OTRAS COMPLICACIONES DE LA CIRUGIA Y OTROS PROCEDIMIENTOS OBSTETRICOS</v>
          </cell>
          <cell r="C6075" t="str">
            <v>088</v>
          </cell>
        </row>
        <row r="6076">
          <cell r="A6076" t="str">
            <v>O755</v>
          </cell>
          <cell r="B6076" t="str">
            <v>RETRASO DEL PARTO DESPUES DE LA RUPTURA ARTIFICIAL DE LAS MEMBRANAS</v>
          </cell>
          <cell r="C6076" t="str">
            <v>088</v>
          </cell>
        </row>
        <row r="6077">
          <cell r="A6077" t="str">
            <v>O756</v>
          </cell>
          <cell r="B6077" t="str">
            <v>RETRASO DEL PARTO DESPUES DE LA RUPTURA ESPONTANEA O NO ESPECIFIC</v>
          </cell>
          <cell r="C6077" t="str">
            <v>088</v>
          </cell>
        </row>
        <row r="6078">
          <cell r="A6078" t="str">
            <v>O757</v>
          </cell>
          <cell r="B6078" t="str">
            <v>PARTO VAGINAL POSTERIOR A UNA CESAREA PREVIA</v>
          </cell>
          <cell r="C6078" t="str">
            <v>088</v>
          </cell>
        </row>
        <row r="6079">
          <cell r="A6079" t="str">
            <v>O758</v>
          </cell>
          <cell r="B6079" t="str">
            <v>OTRAS COMPLICACIONES ESPECIFICADAS DEL TRABAJO DE PARTO Y DEL PARTO</v>
          </cell>
          <cell r="C6079" t="str">
            <v>088</v>
          </cell>
        </row>
        <row r="6080">
          <cell r="A6080" t="str">
            <v>O759</v>
          </cell>
          <cell r="B6080" t="str">
            <v>COMPLICACION NO ESPECIFICADA DEL TRABAJO DE PARTO Y DEL PARTO</v>
          </cell>
          <cell r="C6080" t="str">
            <v>088</v>
          </cell>
        </row>
        <row r="6081">
          <cell r="A6081" t="str">
            <v>O80</v>
          </cell>
          <cell r="B6081" t="str">
            <v>PARTO UNICO ESPONTANEO</v>
          </cell>
          <cell r="C6081" t="str">
            <v>088</v>
          </cell>
        </row>
        <row r="6082">
          <cell r="A6082" t="str">
            <v>O800</v>
          </cell>
          <cell r="B6082" t="str">
            <v>PARTO UNICO ESPONTANEO, PRESENTACION CEFALICA DE VERTICE</v>
          </cell>
          <cell r="C6082" t="str">
            <v>088</v>
          </cell>
        </row>
        <row r="6083">
          <cell r="A6083" t="str">
            <v>O801</v>
          </cell>
          <cell r="B6083" t="str">
            <v>PARTO UNICO ESPONTANEO, PRESENTACION DE NALGAS O PODALICA</v>
          </cell>
          <cell r="C6083" t="str">
            <v>088</v>
          </cell>
        </row>
        <row r="6084">
          <cell r="A6084" t="str">
            <v>O808</v>
          </cell>
          <cell r="B6084" t="str">
            <v>PARTO UNICO ESPONTANEO, OTRAS PRESENTACIONES</v>
          </cell>
          <cell r="C6084" t="str">
            <v>088</v>
          </cell>
        </row>
        <row r="6085">
          <cell r="A6085" t="str">
            <v>O809</v>
          </cell>
          <cell r="B6085" t="str">
            <v>PARTO UNICO ESPONTANEO, SIN OTRA ESPECIFICACION</v>
          </cell>
          <cell r="C6085" t="str">
            <v>088</v>
          </cell>
        </row>
        <row r="6086">
          <cell r="A6086" t="str">
            <v>O81</v>
          </cell>
          <cell r="B6086" t="str">
            <v>PARTO UNICO CON FORCEPS Y VENTOSA EXTRACTORA</v>
          </cell>
          <cell r="C6086" t="str">
            <v>088</v>
          </cell>
        </row>
        <row r="6087">
          <cell r="A6087" t="str">
            <v>O810</v>
          </cell>
          <cell r="B6087" t="str">
            <v>PARTO CON FORCEPS BAJO</v>
          </cell>
          <cell r="C6087" t="str">
            <v>088</v>
          </cell>
        </row>
        <row r="6088">
          <cell r="A6088" t="str">
            <v>O811</v>
          </cell>
          <cell r="B6088" t="str">
            <v>PARTO CON FORCEPS MEDIO</v>
          </cell>
          <cell r="C6088" t="str">
            <v>088</v>
          </cell>
        </row>
        <row r="6089">
          <cell r="A6089" t="str">
            <v>O812</v>
          </cell>
          <cell r="B6089" t="str">
            <v>PARTO CON FORCEPS MEDIO CON ROTACION</v>
          </cell>
          <cell r="C6089" t="str">
            <v>088</v>
          </cell>
        </row>
        <row r="6090">
          <cell r="A6090" t="str">
            <v>O813</v>
          </cell>
          <cell r="B6090" t="str">
            <v>PARTO CON FORCEPS DE OTROS TIPOS Y LOS NO ESPECIFICADOS</v>
          </cell>
          <cell r="C6090" t="str">
            <v>088</v>
          </cell>
        </row>
        <row r="6091">
          <cell r="A6091" t="str">
            <v>O814</v>
          </cell>
          <cell r="B6091" t="str">
            <v>PARTO CON VENTOSA EXTRACTORA</v>
          </cell>
          <cell r="C6091" t="str">
            <v>088</v>
          </cell>
        </row>
        <row r="6092">
          <cell r="A6092" t="str">
            <v>O815</v>
          </cell>
          <cell r="B6092" t="str">
            <v>PARTO CON COMBINACION DE FORCEPS Y VENTOSA EXTRACTORA</v>
          </cell>
          <cell r="C6092" t="str">
            <v>088</v>
          </cell>
        </row>
        <row r="6093">
          <cell r="A6093" t="str">
            <v>O82</v>
          </cell>
          <cell r="B6093" t="str">
            <v>PARTO UNICO POR CESAREA</v>
          </cell>
          <cell r="C6093" t="str">
            <v>088</v>
          </cell>
        </row>
        <row r="6094">
          <cell r="A6094" t="str">
            <v>O820</v>
          </cell>
          <cell r="B6094" t="str">
            <v>PARTO POR CESAREA ELECTIVA</v>
          </cell>
          <cell r="C6094" t="str">
            <v>088</v>
          </cell>
        </row>
        <row r="6095">
          <cell r="A6095" t="str">
            <v>O821</v>
          </cell>
          <cell r="B6095" t="str">
            <v>PARTO POR CESAREA DE EMERGENCIA</v>
          </cell>
          <cell r="C6095" t="str">
            <v>088</v>
          </cell>
        </row>
        <row r="6096">
          <cell r="A6096" t="str">
            <v>O822</v>
          </cell>
          <cell r="B6096" t="str">
            <v>PARTO POR CESAREA CON HISTERECTOMIA</v>
          </cell>
          <cell r="C6096" t="str">
            <v>088</v>
          </cell>
        </row>
        <row r="6097">
          <cell r="A6097" t="str">
            <v>O828</v>
          </cell>
          <cell r="B6097" t="str">
            <v>OTROS PARTOS UNICOS POR CESAREA</v>
          </cell>
          <cell r="C6097" t="str">
            <v>088</v>
          </cell>
        </row>
        <row r="6098">
          <cell r="A6098" t="str">
            <v>O829</v>
          </cell>
          <cell r="B6098" t="str">
            <v>PARTO POR CESAREA, SIN OTRA ESPECIFICACION</v>
          </cell>
          <cell r="C6098" t="str">
            <v>088</v>
          </cell>
        </row>
        <row r="6099">
          <cell r="A6099" t="str">
            <v>O83</v>
          </cell>
          <cell r="B6099" t="str">
            <v>OTROS PARTOS UNICOS ASISTIDOS</v>
          </cell>
          <cell r="C6099" t="str">
            <v>088</v>
          </cell>
        </row>
        <row r="6100">
          <cell r="A6100" t="str">
            <v>O830</v>
          </cell>
          <cell r="B6100" t="str">
            <v>EXTRACCION DE NALGAS</v>
          </cell>
          <cell r="C6100" t="str">
            <v>088</v>
          </cell>
        </row>
        <row r="6101">
          <cell r="A6101" t="str">
            <v>O831</v>
          </cell>
          <cell r="B6101" t="str">
            <v>OTROS PARTOS UNICOS ASISTIDOS, DE NALGAS</v>
          </cell>
          <cell r="C6101" t="str">
            <v>088</v>
          </cell>
        </row>
        <row r="6102">
          <cell r="A6102" t="str">
            <v>O832</v>
          </cell>
          <cell r="B6102" t="str">
            <v>OTROS PARTOS UNICOS CON AYUDA DE MANIPULACION OBSTETRICA</v>
          </cell>
          <cell r="C6102" t="str">
            <v>088</v>
          </cell>
        </row>
        <row r="6103">
          <cell r="A6103" t="str">
            <v>O833</v>
          </cell>
          <cell r="B6103" t="str">
            <v>PARTO DE FETO VIABLE EN EMBARAZO ABDOMINAL</v>
          </cell>
          <cell r="C6103" t="str">
            <v>088</v>
          </cell>
        </row>
        <row r="6104">
          <cell r="A6104" t="str">
            <v>O834</v>
          </cell>
          <cell r="B6104" t="str">
            <v>OPERACION DESTRUCTIVA PARA FACILITAR EL PARTO</v>
          </cell>
          <cell r="C6104" t="str">
            <v>088</v>
          </cell>
        </row>
        <row r="6105">
          <cell r="A6105" t="str">
            <v>O838</v>
          </cell>
          <cell r="B6105" t="str">
            <v>OTROS PARTOS UNICOS ASISTIDOS ESPECIFICADOS</v>
          </cell>
          <cell r="C6105" t="str">
            <v>088</v>
          </cell>
        </row>
        <row r="6106">
          <cell r="A6106" t="str">
            <v>O839</v>
          </cell>
          <cell r="B6106" t="str">
            <v>PARTO UNICO ASISTIDO, SIN OTRA ESPECIFICACION</v>
          </cell>
          <cell r="C6106" t="str">
            <v>088</v>
          </cell>
        </row>
        <row r="6107">
          <cell r="A6107" t="str">
            <v>O84</v>
          </cell>
          <cell r="B6107" t="str">
            <v>PARTO MULTIPLE</v>
          </cell>
          <cell r="C6107" t="str">
            <v>088</v>
          </cell>
        </row>
        <row r="6108">
          <cell r="A6108" t="str">
            <v>O840</v>
          </cell>
          <cell r="B6108" t="str">
            <v>PARTO MULTIPLE, TODOS ESPONTANEOS</v>
          </cell>
          <cell r="C6108" t="str">
            <v>088</v>
          </cell>
        </row>
        <row r="6109">
          <cell r="A6109" t="str">
            <v>O841</v>
          </cell>
          <cell r="B6109" t="str">
            <v>PARTO MULTIPLE, TODOS POR FORCEPS Y VENTOSA EXTRACTORA</v>
          </cell>
          <cell r="C6109" t="str">
            <v>088</v>
          </cell>
        </row>
        <row r="6110">
          <cell r="A6110" t="str">
            <v>O842</v>
          </cell>
          <cell r="B6110" t="str">
            <v>PARTO MULTIPLE, TODOS POR CESAREA</v>
          </cell>
          <cell r="C6110" t="str">
            <v>088</v>
          </cell>
        </row>
        <row r="6111">
          <cell r="A6111" t="str">
            <v>O848</v>
          </cell>
          <cell r="B6111" t="str">
            <v>OTROS PARTOS MULTIPLES</v>
          </cell>
          <cell r="C6111" t="str">
            <v>088</v>
          </cell>
        </row>
        <row r="6112">
          <cell r="A6112" t="str">
            <v>O849</v>
          </cell>
          <cell r="B6112" t="str">
            <v>PARTO MULTIPLE, NO ESPECIFICADO</v>
          </cell>
          <cell r="C6112" t="str">
            <v>088</v>
          </cell>
        </row>
        <row r="6113">
          <cell r="A6113" t="str">
            <v>O85</v>
          </cell>
          <cell r="B6113" t="str">
            <v>SEPSIS PUERPERAL</v>
          </cell>
          <cell r="C6113" t="str">
            <v>088</v>
          </cell>
        </row>
        <row r="6114">
          <cell r="A6114" t="str">
            <v>O86</v>
          </cell>
          <cell r="B6114" t="str">
            <v>OTRAS INFECCIONES PUERPERALES</v>
          </cell>
          <cell r="C6114" t="str">
            <v>088</v>
          </cell>
        </row>
        <row r="6115">
          <cell r="A6115" t="str">
            <v>O860</v>
          </cell>
          <cell r="B6115" t="str">
            <v>INFECCION DE HERIDA QUIRURGICA OBSTETRICA</v>
          </cell>
          <cell r="C6115" t="str">
            <v>088</v>
          </cell>
        </row>
        <row r="6116">
          <cell r="A6116" t="str">
            <v>O861</v>
          </cell>
          <cell r="B6116" t="str">
            <v>OTRAS INFECCIONES GENITALES CONSECUTIVAS AL PARTO</v>
          </cell>
          <cell r="C6116" t="str">
            <v>088</v>
          </cell>
        </row>
        <row r="6117">
          <cell r="A6117" t="str">
            <v>O862</v>
          </cell>
          <cell r="B6117" t="str">
            <v>INFECCION DE LAS VIAS URINARIAS CONSECUTIVA AL PARTO</v>
          </cell>
          <cell r="C6117" t="str">
            <v>088</v>
          </cell>
        </row>
        <row r="6118">
          <cell r="A6118" t="str">
            <v>O863</v>
          </cell>
          <cell r="B6118" t="str">
            <v>OTRAS INFECCIONES DE LAS VIAS GENITOURINARIAS CONSECUTIVAS AL PARTO</v>
          </cell>
          <cell r="C6118" t="str">
            <v>088</v>
          </cell>
        </row>
        <row r="6119">
          <cell r="A6119" t="str">
            <v>O864</v>
          </cell>
          <cell r="B6119" t="str">
            <v>PIREXIA DE ORIGEN DESCONOCIDO CONSECUTIVA AL PARTO</v>
          </cell>
          <cell r="C6119" t="str">
            <v>088</v>
          </cell>
        </row>
        <row r="6120">
          <cell r="A6120" t="str">
            <v>O868</v>
          </cell>
          <cell r="B6120" t="str">
            <v>OTRAS INFECCIONES PUERPERALES ESPECIFICADAS</v>
          </cell>
          <cell r="C6120" t="str">
            <v>088</v>
          </cell>
        </row>
        <row r="6121">
          <cell r="A6121" t="str">
            <v>O87</v>
          </cell>
          <cell r="B6121" t="str">
            <v>COMPLICACIONES VENOSAS EN EL PUERPERIO</v>
          </cell>
          <cell r="C6121" t="str">
            <v>088</v>
          </cell>
        </row>
        <row r="6122">
          <cell r="A6122" t="str">
            <v>O870</v>
          </cell>
          <cell r="B6122" t="str">
            <v>TROMBOFLEBITIS SUPERFICIAL EN EL PUERPERIO</v>
          </cell>
          <cell r="C6122" t="str">
            <v>088</v>
          </cell>
        </row>
        <row r="6123">
          <cell r="A6123" t="str">
            <v>O871</v>
          </cell>
          <cell r="B6123" t="str">
            <v>FLEBOTROMBOSIS PROFUNDA EN EL PUERPERIO</v>
          </cell>
          <cell r="C6123" t="str">
            <v>088</v>
          </cell>
        </row>
        <row r="6124">
          <cell r="A6124" t="str">
            <v>O872</v>
          </cell>
          <cell r="B6124" t="str">
            <v>HEMORROIDES EN EL PUERPERIO</v>
          </cell>
          <cell r="C6124" t="str">
            <v>088</v>
          </cell>
        </row>
        <row r="6125">
          <cell r="A6125" t="str">
            <v>O873</v>
          </cell>
          <cell r="B6125" t="str">
            <v>TROMBOSIS VENOSA CEREBRAL EN EL PUERPERIO</v>
          </cell>
          <cell r="C6125" t="str">
            <v>088</v>
          </cell>
        </row>
        <row r="6126">
          <cell r="A6126" t="str">
            <v>O878</v>
          </cell>
          <cell r="B6126" t="str">
            <v>OTRAS COMPLICACIONES VENOSAS EN EL PUERPERIO</v>
          </cell>
          <cell r="C6126" t="str">
            <v>088</v>
          </cell>
        </row>
        <row r="6127">
          <cell r="A6127" t="str">
            <v>O879</v>
          </cell>
          <cell r="B6127" t="str">
            <v>COMPLICACION VENOSA EN EL PUERPERIO, NO ESPECIFICADA</v>
          </cell>
          <cell r="C6127" t="str">
            <v>088</v>
          </cell>
        </row>
        <row r="6128">
          <cell r="A6128" t="str">
            <v>O88</v>
          </cell>
          <cell r="B6128" t="str">
            <v>EMBOLIA OBSTETRICA</v>
          </cell>
          <cell r="C6128" t="str">
            <v>088</v>
          </cell>
        </row>
        <row r="6129">
          <cell r="A6129" t="str">
            <v>O880</v>
          </cell>
          <cell r="B6129" t="str">
            <v>EMBOLIA GASEOSA, OBSTETRICA</v>
          </cell>
          <cell r="C6129" t="str">
            <v>088</v>
          </cell>
        </row>
        <row r="6130">
          <cell r="A6130" t="str">
            <v>O881</v>
          </cell>
          <cell r="B6130" t="str">
            <v>EMBOLIA DE LIQUIDO AMNIOTICO</v>
          </cell>
          <cell r="C6130" t="str">
            <v>088</v>
          </cell>
        </row>
        <row r="6131">
          <cell r="A6131" t="str">
            <v>O882</v>
          </cell>
          <cell r="B6131" t="str">
            <v>EMBOLIA DE COAGULO SANGUINEO, OBSTETRICA</v>
          </cell>
          <cell r="C6131" t="str">
            <v>088</v>
          </cell>
        </row>
        <row r="6132">
          <cell r="A6132" t="str">
            <v>O883</v>
          </cell>
          <cell r="B6132" t="str">
            <v>EMBOLIA SEPTICA Y PIEMICA, OBSTETRICA</v>
          </cell>
          <cell r="C6132" t="str">
            <v>088</v>
          </cell>
        </row>
        <row r="6133">
          <cell r="A6133" t="str">
            <v>O888</v>
          </cell>
          <cell r="B6133" t="str">
            <v>OTRAS EMBOLIAS OBSTETRICAS</v>
          </cell>
          <cell r="C6133" t="str">
            <v>088</v>
          </cell>
        </row>
        <row r="6134">
          <cell r="A6134" t="str">
            <v>O89</v>
          </cell>
          <cell r="B6134" t="str">
            <v>COMPLICACIONES DE LA ANESTESIA ADMINISTRADA DURANTE EL PUERPERIO</v>
          </cell>
          <cell r="C6134" t="str">
            <v>088</v>
          </cell>
        </row>
        <row r="6135">
          <cell r="A6135" t="str">
            <v>O890</v>
          </cell>
          <cell r="B6135" t="str">
            <v>COMPLICACIONES PULMONARES DE LA ANESTESIA ADMIN. DURANTE EL PUERP.</v>
          </cell>
          <cell r="C6135" t="str">
            <v>088</v>
          </cell>
        </row>
        <row r="6136">
          <cell r="A6136" t="str">
            <v>O891</v>
          </cell>
          <cell r="B6136" t="str">
            <v>COMPLICACIONES CARDIACAS DE LA ANESTESIA ADMIN. DURANTE EL PUERPER.</v>
          </cell>
          <cell r="C6136" t="str">
            <v>088</v>
          </cell>
        </row>
        <row r="6137">
          <cell r="A6137" t="str">
            <v>O892</v>
          </cell>
          <cell r="B6137" t="str">
            <v>COMPLIC. DEL SIST. NERV. CENTRAL DEBIDAS A LA ANEST. ADMIN. DURANT.EL</v>
          </cell>
          <cell r="C6137" t="str">
            <v>088</v>
          </cell>
        </row>
        <row r="6138">
          <cell r="A6138" t="str">
            <v>O893</v>
          </cell>
          <cell r="B6138" t="str">
            <v>REACCION TOXICA A LA ANESTESIA LOCAL ADMIN. DURANTE EL PUERPERIO</v>
          </cell>
          <cell r="C6138" t="str">
            <v>088</v>
          </cell>
        </row>
        <row r="6139">
          <cell r="A6139" t="str">
            <v>O894</v>
          </cell>
          <cell r="B6139" t="str">
            <v>CEFALALGIA INDUCIDA POR LA ANEST. ESPINAL O EPIDURAL ADMIN. DURAN. EL</v>
          </cell>
          <cell r="C6139" t="str">
            <v>088</v>
          </cell>
        </row>
        <row r="6140">
          <cell r="A6140" t="str">
            <v>O895</v>
          </cell>
          <cell r="B6140" t="str">
            <v>OTRAS COMPLIC. DE LA ANEST. ESPINAL O EPIDURAL ADMIN. DURAN. EL PUERP</v>
          </cell>
          <cell r="C6140" t="str">
            <v>088</v>
          </cell>
        </row>
        <row r="6141">
          <cell r="A6141" t="str">
            <v>O896</v>
          </cell>
          <cell r="B6141" t="str">
            <v>FALLA O DIFICULTAD DE INTUBACION DURANTE EL PUERPERIO</v>
          </cell>
          <cell r="C6141" t="str">
            <v>088</v>
          </cell>
        </row>
        <row r="6142">
          <cell r="A6142" t="str">
            <v>O898</v>
          </cell>
          <cell r="B6142" t="str">
            <v>OTRAS COMPLIC. DE LA ANEST. ADMIN. DURANTE EL PUERPERIO</v>
          </cell>
          <cell r="C6142" t="str">
            <v>088</v>
          </cell>
        </row>
        <row r="6143">
          <cell r="A6143" t="str">
            <v>O899</v>
          </cell>
          <cell r="B6143" t="str">
            <v>COMPLICACION NO ESPECIFICADA DE LA ANEST. ADMIN. DURANTE EL PUERPERIO</v>
          </cell>
          <cell r="C6143" t="str">
            <v>088</v>
          </cell>
        </row>
        <row r="6144">
          <cell r="A6144" t="str">
            <v>O90</v>
          </cell>
          <cell r="B6144" t="str">
            <v>COMPLICACIONES DEL PUERPERIO, NO CLASIFICADAS EN OTRA PARTE</v>
          </cell>
          <cell r="C6144" t="str">
            <v>088</v>
          </cell>
        </row>
        <row r="6145">
          <cell r="A6145" t="str">
            <v>O900</v>
          </cell>
          <cell r="B6145" t="str">
            <v>DEHISCENCIA DE SUTURA DE CESAREA</v>
          </cell>
          <cell r="C6145" t="str">
            <v>088</v>
          </cell>
        </row>
        <row r="6146">
          <cell r="A6146" t="str">
            <v>O901</v>
          </cell>
          <cell r="B6146" t="str">
            <v>DEHISCENCIA DE SUTURA OBSTETRICA PERINEAL</v>
          </cell>
          <cell r="C6146" t="str">
            <v>088</v>
          </cell>
        </row>
        <row r="6147">
          <cell r="A6147" t="str">
            <v>O902</v>
          </cell>
          <cell r="B6147" t="str">
            <v>HEMATOMA DE HERIDA QUIRURGICA OBSTETRICA</v>
          </cell>
          <cell r="C6147" t="str">
            <v>088</v>
          </cell>
        </row>
        <row r="6148">
          <cell r="A6148" t="str">
            <v>O903</v>
          </cell>
          <cell r="B6148" t="str">
            <v>CARDIOMIOPATIA EN EL PUERPERIO</v>
          </cell>
          <cell r="C6148" t="str">
            <v>088</v>
          </cell>
        </row>
        <row r="6149">
          <cell r="A6149" t="str">
            <v>O904</v>
          </cell>
          <cell r="B6149" t="str">
            <v>INSUFICIENCIA RENAL AGUDA POSTPARTO</v>
          </cell>
          <cell r="C6149" t="str">
            <v>088</v>
          </cell>
        </row>
        <row r="6150">
          <cell r="A6150" t="str">
            <v>O905</v>
          </cell>
          <cell r="B6150" t="str">
            <v>TIROIDITIS POSTPARTO</v>
          </cell>
          <cell r="C6150" t="str">
            <v>088</v>
          </cell>
        </row>
        <row r="6151">
          <cell r="A6151" t="str">
            <v>O908</v>
          </cell>
          <cell r="B6151" t="str">
            <v>OTRAS COMPLICACIONES PUERPERALES, NO CLASIFICADAS EN OTRA PARTE</v>
          </cell>
          <cell r="C6151" t="str">
            <v>088</v>
          </cell>
        </row>
        <row r="6152">
          <cell r="A6152" t="str">
            <v>O909</v>
          </cell>
          <cell r="B6152" t="str">
            <v>COMPLICACION PUERPERAL, NO ESPECIFICADA</v>
          </cell>
          <cell r="C6152" t="str">
            <v>088</v>
          </cell>
        </row>
        <row r="6153">
          <cell r="A6153" t="str">
            <v>O91</v>
          </cell>
          <cell r="B6153" t="str">
            <v>INFECCIONES DE LA MAMA ASOCIADAS CON EL PARTO</v>
          </cell>
          <cell r="C6153" t="str">
            <v>088</v>
          </cell>
        </row>
        <row r="6154">
          <cell r="A6154" t="str">
            <v>O910</v>
          </cell>
          <cell r="B6154" t="str">
            <v>INFECCIONES DEL PEZON ASOCIADAS CON EL PARTO</v>
          </cell>
          <cell r="C6154" t="str">
            <v>088</v>
          </cell>
        </row>
        <row r="6155">
          <cell r="A6155" t="str">
            <v>O911</v>
          </cell>
          <cell r="B6155" t="str">
            <v>ABSCESO DE LA MAMA ASOCIADO CON EL PARTO</v>
          </cell>
          <cell r="C6155" t="str">
            <v>088</v>
          </cell>
        </row>
        <row r="6156">
          <cell r="A6156" t="str">
            <v>O912</v>
          </cell>
          <cell r="B6156" t="str">
            <v>MASTITIS NO PURULENTA ASOCIADA CON EL PARTO</v>
          </cell>
          <cell r="C6156" t="str">
            <v>088</v>
          </cell>
        </row>
        <row r="6157">
          <cell r="A6157" t="str">
            <v>O92</v>
          </cell>
          <cell r="B6157" t="str">
            <v>OTROS TRASTORNOS DE LA MAMA Y DE LA LACTANCIA ASOCIADA CON EL PARTO</v>
          </cell>
          <cell r="C6157" t="str">
            <v>088</v>
          </cell>
        </row>
        <row r="6158">
          <cell r="A6158" t="str">
            <v>O920</v>
          </cell>
          <cell r="B6158" t="str">
            <v>RETRACCION DEL PEZON ASOCIADA CON EL PARTO</v>
          </cell>
          <cell r="C6158" t="str">
            <v>088</v>
          </cell>
        </row>
        <row r="6159">
          <cell r="A6159" t="str">
            <v>O921</v>
          </cell>
          <cell r="B6159" t="str">
            <v>FISURAS DEL PEZON ASOCIDAS CON EL PARTO</v>
          </cell>
          <cell r="C6159" t="str">
            <v>088</v>
          </cell>
        </row>
        <row r="6160">
          <cell r="A6160" t="str">
            <v>O922</v>
          </cell>
          <cell r="B6160" t="str">
            <v>OTROS TRASTORNOS DE LA MAMA Y LOS NO ESPECIF. ASOCIADOS CON EL PARTO</v>
          </cell>
          <cell r="C6160" t="str">
            <v>088</v>
          </cell>
        </row>
        <row r="6161">
          <cell r="A6161" t="str">
            <v>O923</v>
          </cell>
          <cell r="B6161" t="str">
            <v>AGALACTIA</v>
          </cell>
          <cell r="C6161" t="str">
            <v>088</v>
          </cell>
        </row>
        <row r="6162">
          <cell r="A6162" t="str">
            <v>O924</v>
          </cell>
          <cell r="B6162" t="str">
            <v>HIPOGALACTIA</v>
          </cell>
          <cell r="C6162" t="str">
            <v>088</v>
          </cell>
        </row>
        <row r="6163">
          <cell r="A6163" t="str">
            <v>O925</v>
          </cell>
          <cell r="B6163" t="str">
            <v>SUPRESION DE LA LACTANCIA</v>
          </cell>
          <cell r="C6163" t="str">
            <v>088</v>
          </cell>
        </row>
        <row r="6164">
          <cell r="A6164" t="str">
            <v>O926</v>
          </cell>
          <cell r="B6164" t="str">
            <v>GALATORREA</v>
          </cell>
          <cell r="C6164" t="str">
            <v>088</v>
          </cell>
        </row>
        <row r="6165">
          <cell r="A6165" t="str">
            <v>O927</v>
          </cell>
          <cell r="B6165" t="str">
            <v>OTROS TRASTORNOS Y LOS NO ESPECIFICADOS DE LA LACTANCIA</v>
          </cell>
          <cell r="C6165" t="str">
            <v>088</v>
          </cell>
        </row>
        <row r="6166">
          <cell r="A6166" t="str">
            <v>O95</v>
          </cell>
          <cell r="B6166" t="str">
            <v>MUERTE OBSTETRICA DE CAUSA NO ESPECIFICADA</v>
          </cell>
          <cell r="C6166" t="str">
            <v>088</v>
          </cell>
        </row>
        <row r="6167">
          <cell r="A6167" t="str">
            <v>O96</v>
          </cell>
          <cell r="B6167" t="str">
            <v>MUERTE MATERNA DEBIDA A CUALQUIER CAUSA OBST. QUE OCURRE DESP. DE 42 D</v>
          </cell>
          <cell r="C6167" t="str">
            <v>088</v>
          </cell>
        </row>
        <row r="6168">
          <cell r="A6168" t="str">
            <v>O97</v>
          </cell>
          <cell r="B6168" t="str">
            <v>MUERTE POR SECUELAS DE CAUSAS OBSTETRICAS DIRECTAS</v>
          </cell>
          <cell r="C6168" t="str">
            <v>088</v>
          </cell>
        </row>
        <row r="6169">
          <cell r="A6169" t="str">
            <v>O98</v>
          </cell>
          <cell r="B6169" t="str">
            <v>ENFERM. MATERNAS INFECC. Y PARASIT. CLASIF. EN OTRA PARTE, PERO QUE CO</v>
          </cell>
          <cell r="C6169" t="str">
            <v>088</v>
          </cell>
        </row>
        <row r="6170">
          <cell r="A6170" t="str">
            <v>O980</v>
          </cell>
          <cell r="B6170" t="str">
            <v>TUBERCULOSIS QUE COMPLICAN EL EMBARAZO, EL PARTO Y EL PUERPERIO</v>
          </cell>
          <cell r="C6170" t="str">
            <v>088</v>
          </cell>
        </row>
        <row r="6171">
          <cell r="A6171" t="str">
            <v>O981</v>
          </cell>
          <cell r="B6171" t="str">
            <v>SIFILIS QUE COMPLICAN EL EMBARAZO, EL PARTO Y EL PUERPERIO</v>
          </cell>
          <cell r="C6171" t="str">
            <v>088</v>
          </cell>
        </row>
        <row r="6172">
          <cell r="A6172" t="str">
            <v>O982</v>
          </cell>
          <cell r="B6172" t="str">
            <v>GONORREA QUE COMPLICA EL EMBARAZO, EL PARTO Y EL PUERPERIO</v>
          </cell>
          <cell r="C6172" t="str">
            <v>088</v>
          </cell>
        </row>
        <row r="6173">
          <cell r="A6173" t="str">
            <v>O983</v>
          </cell>
          <cell r="B6173" t="str">
            <v>OTRAS INFECC. CON UN MODO DE TRANSMISION PREDOMIN. SEXUAL QUE COMPL</v>
          </cell>
          <cell r="C6173" t="str">
            <v>088</v>
          </cell>
        </row>
        <row r="6174">
          <cell r="A6174" t="str">
            <v>O984</v>
          </cell>
          <cell r="B6174" t="str">
            <v>HEPATITIS VIRAL QUE COMPLICA EL EMBARAZO, EL PARTO Y EL PUERPERIO</v>
          </cell>
          <cell r="C6174" t="str">
            <v>088</v>
          </cell>
        </row>
        <row r="6175">
          <cell r="A6175" t="str">
            <v>O985</v>
          </cell>
          <cell r="B6175" t="str">
            <v>OTRAS ENFERM. VIRALES QUE COMPLIC. EL EMBARAZO, EL PARTO Y EL PUERP</v>
          </cell>
          <cell r="C6175" t="str">
            <v>088</v>
          </cell>
        </row>
        <row r="6176">
          <cell r="A6176" t="str">
            <v>O986</v>
          </cell>
          <cell r="B6176" t="str">
            <v>ENFRM. CAUSADAS POR PROTOZOARIOS QUE COMPL. EL EMB. EL PARTO Y EL PUER</v>
          </cell>
          <cell r="C6176" t="str">
            <v>088</v>
          </cell>
        </row>
        <row r="6177">
          <cell r="A6177" t="str">
            <v>O988</v>
          </cell>
          <cell r="B6177" t="str">
            <v>OTRAS ENFERM. INFECC. Y PARASIT. MATERNAS QUE COMPL. EL EMB. EL PARTO</v>
          </cell>
          <cell r="C6177" t="str">
            <v>088</v>
          </cell>
        </row>
        <row r="6178">
          <cell r="A6178" t="str">
            <v>O989</v>
          </cell>
          <cell r="B6178" t="str">
            <v>ENFERM. INFECC. Y PARASIT. MATERNA NO ESPECIF. QUE COMPL. EL EMB. EL P</v>
          </cell>
          <cell r="C6178" t="str">
            <v>088</v>
          </cell>
        </row>
        <row r="6179">
          <cell r="A6179" t="str">
            <v>O99</v>
          </cell>
          <cell r="B6179" t="str">
            <v>OTRAS ENFERM. MATERNAS CLASIF. EN OTRA PARTE, PERO QUE COMPL. EL EMB.</v>
          </cell>
          <cell r="C6179" t="str">
            <v>088</v>
          </cell>
        </row>
        <row r="6180">
          <cell r="A6180" t="str">
            <v>O990</v>
          </cell>
          <cell r="B6180" t="str">
            <v>ANEMIA QUE COMPLICA EL EMBARAZO, EL PARTO Y EL PUERPERIO</v>
          </cell>
          <cell r="C6180" t="str">
            <v>088</v>
          </cell>
        </row>
        <row r="6181">
          <cell r="A6181" t="str">
            <v>O991</v>
          </cell>
          <cell r="B6181" t="str">
            <v>OTRAS ENF. DE LA SANGRE Y DE LOS ORGANOS HEMTOPOY. Y CIERTOS TRAST.</v>
          </cell>
          <cell r="C6181" t="str">
            <v>088</v>
          </cell>
        </row>
        <row r="6182">
          <cell r="A6182" t="str">
            <v>O992</v>
          </cell>
          <cell r="B6182" t="str">
            <v>ENF. ENDOCRINAS, DE LA NUTRICION Y DEL METABOLISMO QUE COMPL. EL EMB</v>
          </cell>
          <cell r="C6182" t="str">
            <v>088</v>
          </cell>
        </row>
        <row r="6183">
          <cell r="A6183" t="str">
            <v>O993</v>
          </cell>
          <cell r="B6183" t="str">
            <v>TRASTORNOS MENTALES Y ENF. DEL SIST. NERV.  QUE COMPL. EL EMB. EL PART</v>
          </cell>
          <cell r="C6183" t="str">
            <v>088</v>
          </cell>
        </row>
        <row r="6184">
          <cell r="A6184" t="str">
            <v>O994</v>
          </cell>
          <cell r="B6184" t="str">
            <v>ENF. DEL SIST. CIRCULATORIO QUE COMPL. EL EMBARAZO, EL PARTO Y EL PUER</v>
          </cell>
          <cell r="C6184" t="str">
            <v>088</v>
          </cell>
        </row>
        <row r="6185">
          <cell r="A6185" t="str">
            <v>O995</v>
          </cell>
          <cell r="B6185" t="str">
            <v>ENF. DEL SIST. RESPIRATORIO QUE COMPL. EL EMBARAZO, EL PARTO  Y EL PUE</v>
          </cell>
          <cell r="C6185" t="str">
            <v>088</v>
          </cell>
        </row>
        <row r="6186">
          <cell r="A6186" t="str">
            <v>O996</v>
          </cell>
          <cell r="B6186" t="str">
            <v>ENF. DEL SIST. DIGESTIVO QUE COMPL. EL EMBARAZO, EL PARTO Y EL PUERP</v>
          </cell>
          <cell r="C6186" t="str">
            <v>088</v>
          </cell>
        </row>
        <row r="6187">
          <cell r="A6187" t="str">
            <v>O997</v>
          </cell>
          <cell r="B6187" t="str">
            <v>ENF. DE LA PIEL Y DEL TEJIDO SUBCUT. QUE COMPL. EL EMB. EL PARTO Y EL</v>
          </cell>
          <cell r="C6187" t="str">
            <v>088</v>
          </cell>
        </row>
        <row r="6188">
          <cell r="A6188" t="str">
            <v>O998</v>
          </cell>
          <cell r="B6188" t="str">
            <v>OTRAS ENF. ESPECIF. Y AFECC. QUE COMPL. EL EMBARAZO, EL PARTO Y EL PUE</v>
          </cell>
          <cell r="C6188" t="str">
            <v>088</v>
          </cell>
        </row>
        <row r="6189">
          <cell r="A6189" t="str">
            <v>OT09</v>
          </cell>
          <cell r="B6189" t="str">
            <v>OTROS TRAUMATISMOS DE LA COLUMNA VERTEBRAL Y DEL TRONCO, NIVEL NO ESPE</v>
          </cell>
          <cell r="C6189" t="str">
            <v>00</v>
          </cell>
        </row>
        <row r="6190">
          <cell r="A6190" t="str">
            <v>P000</v>
          </cell>
          <cell r="B6190" t="str">
            <v>FETO Y RECIEN NACIDO AFECT. POR TRASTORNOS HIPERTENSIVOS DE LA MADRE</v>
          </cell>
          <cell r="C6190" t="str">
            <v>092</v>
          </cell>
        </row>
        <row r="6191">
          <cell r="A6191" t="str">
            <v>P001</v>
          </cell>
          <cell r="B6191" t="str">
            <v>FETO Y RECIEN NACIDO AFECT. POR ENF. RENALES Y DE LAS VIAS URIN. DE LA</v>
          </cell>
          <cell r="C6191" t="str">
            <v>092</v>
          </cell>
        </row>
        <row r="6192">
          <cell r="A6192" t="str">
            <v>P002</v>
          </cell>
          <cell r="B6192" t="str">
            <v>FETO Y RECIEN NACIDO AFECT. POR ENF. INFECC. Y PARASIT. DE LA MADRE</v>
          </cell>
          <cell r="C6192" t="str">
            <v>092</v>
          </cell>
        </row>
        <row r="6193">
          <cell r="A6193" t="str">
            <v>P003</v>
          </cell>
          <cell r="B6193" t="str">
            <v>FETO Y RECIEN NACIDO AFECT. POR OTRAS ENF. CIRCUL. Y RESP. DE LA MADRE</v>
          </cell>
          <cell r="C6193" t="str">
            <v>092</v>
          </cell>
        </row>
        <row r="6194">
          <cell r="A6194" t="str">
            <v>P004</v>
          </cell>
          <cell r="B6194" t="str">
            <v>FETO Y RECIEN NACIDO AFECT. POR TRAST. NUTRICIONALES DE LA MADRE</v>
          </cell>
          <cell r="C6194" t="str">
            <v>092</v>
          </cell>
        </row>
        <row r="6195">
          <cell r="A6195" t="str">
            <v>P005</v>
          </cell>
          <cell r="B6195" t="str">
            <v>FETO Y RECIEN NACIDO AFECT. POR TRAUMATISMO DE LA MADRE</v>
          </cell>
          <cell r="C6195" t="str">
            <v>092</v>
          </cell>
        </row>
        <row r="6196">
          <cell r="A6196" t="str">
            <v>P006</v>
          </cell>
          <cell r="B6196" t="str">
            <v>FETO Y RECIEN NACIDO AFECT. POR PROCED. QUIRURGICO EN LA MADRE</v>
          </cell>
          <cell r="C6196" t="str">
            <v>092</v>
          </cell>
        </row>
        <row r="6197">
          <cell r="A6197" t="str">
            <v>P007</v>
          </cell>
          <cell r="B6197" t="str">
            <v>FETO Y RECIEN NACIDO AFECT. POR OTRO PROCED. MEDICO EN LA MADRE, NO CL</v>
          </cell>
          <cell r="C6197" t="str">
            <v>092</v>
          </cell>
        </row>
        <row r="6198">
          <cell r="A6198" t="str">
            <v>P008</v>
          </cell>
          <cell r="B6198" t="str">
            <v>FETO Y RECIEN NACIDO AFECTADOS POR OTRAS AFECCIONES MATERNAS</v>
          </cell>
          <cell r="C6198" t="str">
            <v>092</v>
          </cell>
        </row>
        <row r="6199">
          <cell r="A6199" t="str">
            <v>P009</v>
          </cell>
          <cell r="B6199" t="str">
            <v>FETO Y RECIEN NACIDO AFECTADOS POR AFECCION MATERNA NO ESPECIFICADA</v>
          </cell>
          <cell r="C6199" t="str">
            <v>092</v>
          </cell>
        </row>
        <row r="6200">
          <cell r="A6200" t="str">
            <v>P01</v>
          </cell>
          <cell r="B6200" t="str">
            <v>FETO Y RECIEN NACIDO AFECTADOS POR COMPLICACIONES MATERNAS DEL EMB</v>
          </cell>
          <cell r="C6200" t="str">
            <v>092</v>
          </cell>
        </row>
        <row r="6201">
          <cell r="A6201" t="str">
            <v>P010</v>
          </cell>
          <cell r="B6201" t="str">
            <v>FETO Y RECIEN NACIDO AFECT. POR INCOMPETENCIA DEL CUELLO UTERINO</v>
          </cell>
          <cell r="C6201" t="str">
            <v>092</v>
          </cell>
        </row>
        <row r="6202">
          <cell r="A6202" t="str">
            <v>P011</v>
          </cell>
          <cell r="B6202" t="str">
            <v>FETO Y RECIEN NACIDO AFECT. POR RUPTURA PREMATURA DE LAS MEMBRANAS</v>
          </cell>
          <cell r="C6202" t="str">
            <v>092</v>
          </cell>
        </row>
        <row r="6203">
          <cell r="A6203" t="str">
            <v>P012</v>
          </cell>
          <cell r="B6203" t="str">
            <v>FETO Y RECIEN NACIDO AFECTADOS POR OLIGOHIDRAMNIOS</v>
          </cell>
          <cell r="C6203" t="str">
            <v>092</v>
          </cell>
        </row>
        <row r="6204">
          <cell r="A6204" t="str">
            <v>P013</v>
          </cell>
          <cell r="B6204" t="str">
            <v>FETO Y RECIEN NACIDO AFECTADOS POR POLIHIDRAMNIOS</v>
          </cell>
          <cell r="C6204" t="str">
            <v>092</v>
          </cell>
        </row>
        <row r="6205">
          <cell r="A6205" t="str">
            <v>P014</v>
          </cell>
          <cell r="B6205" t="str">
            <v>FETO Y RECIEN NACIDO AFECTADOS POR EMBARAZO ECTOPICO</v>
          </cell>
          <cell r="C6205" t="str">
            <v>092</v>
          </cell>
        </row>
        <row r="6206">
          <cell r="A6206" t="str">
            <v>P015</v>
          </cell>
          <cell r="B6206" t="str">
            <v>FETO Y RECIEN NACIDO AFECTADOS POR EMBARAZO MULTIPLE</v>
          </cell>
          <cell r="C6206" t="str">
            <v>092</v>
          </cell>
        </row>
        <row r="6207">
          <cell r="A6207" t="str">
            <v>P016</v>
          </cell>
          <cell r="B6207" t="str">
            <v>FETO Y RECIEN NACIDO AFECTADOS POR MUERTE MATERNA</v>
          </cell>
          <cell r="C6207" t="str">
            <v>092</v>
          </cell>
        </row>
        <row r="6208">
          <cell r="A6208" t="str">
            <v>P017</v>
          </cell>
          <cell r="B6208" t="str">
            <v>FETO Y RECIEN NACIDO AFECT. POR PRESENT. ANOMALA ANTES DEL TRAB. DEL P</v>
          </cell>
          <cell r="C6208" t="str">
            <v>092</v>
          </cell>
        </row>
        <row r="6209">
          <cell r="A6209" t="str">
            <v>P018</v>
          </cell>
          <cell r="B6209" t="str">
            <v>FETO Y RECIEN NACIDO AFECT. POR OTRAS COMPL. MATERNAS DEL EMBARAZO</v>
          </cell>
          <cell r="C6209" t="str">
            <v>092</v>
          </cell>
        </row>
        <row r="6210">
          <cell r="A6210" t="str">
            <v>P019</v>
          </cell>
          <cell r="B6210" t="str">
            <v>FETO Y RECIEN NACIDO AFECT. POR COMPL. MATERNAS NO ESPEC. DEL EMBAR.</v>
          </cell>
          <cell r="C6210" t="str">
            <v>092</v>
          </cell>
        </row>
        <row r="6211">
          <cell r="A6211" t="str">
            <v>P02</v>
          </cell>
          <cell r="B6211" t="str">
            <v>FETO Y RECIEN NACIDO AFECT. POR COMPL. DE LA PLACENTA, DEL CORDON UNB</v>
          </cell>
          <cell r="C6211" t="str">
            <v>092</v>
          </cell>
        </row>
        <row r="6212">
          <cell r="A6212" t="str">
            <v>P020</v>
          </cell>
          <cell r="B6212" t="str">
            <v>FETO Y RECIEN NACIDO AFECTADOS POR PLACENTA PREVIA</v>
          </cell>
          <cell r="C6212" t="str">
            <v>092</v>
          </cell>
        </row>
        <row r="6213">
          <cell r="A6213" t="str">
            <v>P021</v>
          </cell>
          <cell r="B6213" t="str">
            <v>FETRO Y RECIEN NACIDO AFECT. POR OTRAS FORMAS DE DESPREND. Y DE HEM</v>
          </cell>
          <cell r="C6213" t="str">
            <v>092</v>
          </cell>
        </row>
        <row r="6214">
          <cell r="A6214" t="str">
            <v>P022</v>
          </cell>
          <cell r="B6214" t="str">
            <v>FETO Y R/N AFECT. POR OTRAS ANORM. MORF. Y FUNC. DE LA PLACENTA Y LAS</v>
          </cell>
          <cell r="C6214" t="str">
            <v>092</v>
          </cell>
        </row>
        <row r="6215">
          <cell r="A6215" t="str">
            <v>P023</v>
          </cell>
          <cell r="B6215" t="str">
            <v>FETO Y R/N AFECTADOS POR SINDROMES DE TRANSFUSION PLACENTARIA</v>
          </cell>
          <cell r="C6215" t="str">
            <v>092</v>
          </cell>
        </row>
        <row r="6216">
          <cell r="A6216" t="str">
            <v>P024</v>
          </cell>
          <cell r="B6216" t="str">
            <v>FETO Y RECIEN NACIDO AFECTADOS POR PROLAPSO DEL CORDON UMBILICAL</v>
          </cell>
          <cell r="C6216" t="str">
            <v>092</v>
          </cell>
        </row>
        <row r="6217">
          <cell r="A6217" t="str">
            <v>P025</v>
          </cell>
          <cell r="B6217" t="str">
            <v>FETO Y R/N AFECTADOS POR OTRA COMPRESION DEL CORDON UMBILICAL</v>
          </cell>
          <cell r="C6217" t="str">
            <v>092</v>
          </cell>
        </row>
        <row r="6218">
          <cell r="A6218" t="str">
            <v>P026</v>
          </cell>
          <cell r="B6218" t="str">
            <v>FETO Y R/N AFECT. POR OTRAS COMPL. DEL CORDON UMBIL. Y LAS NO ESPECIF</v>
          </cell>
          <cell r="C6218" t="str">
            <v>092</v>
          </cell>
        </row>
        <row r="6219">
          <cell r="A6219" t="str">
            <v>P027</v>
          </cell>
          <cell r="B6219" t="str">
            <v>FETO Y RECIEN NACIDO AFECTADOS POR CORIOAMNIONITIS</v>
          </cell>
          <cell r="C6219" t="str">
            <v>092</v>
          </cell>
        </row>
        <row r="6220">
          <cell r="A6220" t="str">
            <v>P028</v>
          </cell>
          <cell r="B6220" t="str">
            <v>FETO Y RECIEN NACIDO AFECT. POR OTRAS ANORMALIDADES DE LAS MEMBRANAS</v>
          </cell>
          <cell r="C6220" t="str">
            <v>092</v>
          </cell>
        </row>
        <row r="6221">
          <cell r="A6221" t="str">
            <v>P029</v>
          </cell>
          <cell r="B6221" t="str">
            <v>FETO Y R/N AFECTADOS POR ANORMALIDAD NO ESPECIF. DE LAS MEMBRANAS</v>
          </cell>
          <cell r="C6221" t="str">
            <v>092</v>
          </cell>
        </row>
        <row r="6222">
          <cell r="A6222" t="str">
            <v>P03</v>
          </cell>
          <cell r="B6222" t="str">
            <v>FETO Y R/N AFECT. POR OTRAS COMPL. DEL TRABAJO Y DEL PARTO</v>
          </cell>
          <cell r="C6222" t="str">
            <v>092</v>
          </cell>
        </row>
        <row r="6223">
          <cell r="A6223" t="str">
            <v>P030</v>
          </cell>
          <cell r="B6223" t="str">
            <v>FETO Y RECIEN NACIDO AFECTADOS POR PARTO Y EXTRACCION DE NALGAS</v>
          </cell>
          <cell r="C6223" t="str">
            <v>092</v>
          </cell>
        </row>
        <row r="6224">
          <cell r="A6224" t="str">
            <v>P031</v>
          </cell>
          <cell r="B6224" t="str">
            <v>FETO Y R/N AFECT. POR OTRA PRESENT. ANOMALA, POSIC. ANOMALA Y DESPROP</v>
          </cell>
          <cell r="C6224" t="str">
            <v>092</v>
          </cell>
        </row>
        <row r="6225">
          <cell r="A6225" t="str">
            <v>P032</v>
          </cell>
          <cell r="B6225" t="str">
            <v>FETO Y RECIEN NACIDO AFECTADOS POR PARTO CON FORCEPS</v>
          </cell>
          <cell r="C6225" t="str">
            <v>092</v>
          </cell>
        </row>
        <row r="6226">
          <cell r="A6226" t="str">
            <v>P033</v>
          </cell>
          <cell r="B6226" t="str">
            <v>FETO Y RECIEN NACIDO AFECTADOS POR PARTO CON VENTOSA EXTRACTORA</v>
          </cell>
          <cell r="C6226" t="str">
            <v>092</v>
          </cell>
        </row>
        <row r="6227">
          <cell r="A6227" t="str">
            <v>P034</v>
          </cell>
          <cell r="B6227" t="str">
            <v>FETO Y RECIEN NACIDO AFECTADOS POR PARTO POR CESAREA</v>
          </cell>
          <cell r="C6227" t="str">
            <v>092</v>
          </cell>
        </row>
        <row r="6228">
          <cell r="A6228" t="str">
            <v>P035</v>
          </cell>
          <cell r="B6228" t="str">
            <v>FETO Y RECIEN NACIDO AFECTADOS POR PARTO PRECIPITADO</v>
          </cell>
          <cell r="C6228" t="str">
            <v>092</v>
          </cell>
        </row>
        <row r="6229">
          <cell r="A6229" t="str">
            <v>P036</v>
          </cell>
          <cell r="B6229" t="str">
            <v>FETO Y R/N AFECTADOS POR CONTRACCIONES UTERINAS ANORMALES</v>
          </cell>
          <cell r="C6229" t="str">
            <v>092</v>
          </cell>
        </row>
        <row r="6230">
          <cell r="A6230" t="str">
            <v>P038</v>
          </cell>
          <cell r="B6230" t="str">
            <v>FETO Y R/N AFECT. POR OTRAS COMPL. ESPECIF. DEL TRABAJO DE PARTO Y DEL</v>
          </cell>
          <cell r="C6230" t="str">
            <v>092</v>
          </cell>
        </row>
        <row r="6231">
          <cell r="A6231" t="str">
            <v>P039</v>
          </cell>
          <cell r="B6231" t="str">
            <v>FETO Y R/N AFECT. POR COMPL. NO ESPECIFICADAS DEL TRABAJO DEL PARTO</v>
          </cell>
          <cell r="C6231" t="str">
            <v>092</v>
          </cell>
        </row>
        <row r="6232">
          <cell r="A6232" t="str">
            <v>P04</v>
          </cell>
          <cell r="B6232" t="str">
            <v>FETO Y R/N AFECT. POR INFLUENCIAS NOCIVAS TRANSMIT. A TRAVES DE LA PLA</v>
          </cell>
          <cell r="C6232" t="str">
            <v>092</v>
          </cell>
        </row>
        <row r="6233">
          <cell r="A6233" t="str">
            <v>P040</v>
          </cell>
          <cell r="B6233" t="str">
            <v>FETO Y R/N AFECT. POR ANESTESIA Y ANALGESIA MATERNA EN EL EMB. EN EL P</v>
          </cell>
          <cell r="C6233" t="str">
            <v>092</v>
          </cell>
        </row>
        <row r="6234">
          <cell r="A6234" t="str">
            <v>P041</v>
          </cell>
          <cell r="B6234" t="str">
            <v>FETO Y RECIEN NACIDO POR OTRAS MEDICACIONES MATERNAS</v>
          </cell>
          <cell r="C6234" t="str">
            <v>092</v>
          </cell>
        </row>
        <row r="6235">
          <cell r="A6235" t="str">
            <v>P042</v>
          </cell>
          <cell r="B6235" t="str">
            <v>FETO Y RECIEN NACIDO AFECTADOS POR TABAQUISMO DE LA MADRE</v>
          </cell>
          <cell r="C6235" t="str">
            <v>092</v>
          </cell>
        </row>
        <row r="6236">
          <cell r="A6236" t="str">
            <v>P043</v>
          </cell>
          <cell r="B6236" t="str">
            <v>FETO Y RECIEN NACIDO AFECTADOS POR ALCOHOLISMO DE LA MADRE</v>
          </cell>
          <cell r="C6236" t="str">
            <v>092</v>
          </cell>
        </row>
        <row r="6237">
          <cell r="A6237" t="str">
            <v>P044</v>
          </cell>
          <cell r="B6237" t="str">
            <v>FETO Y RECIEN NACIDO AFECTADOS POR DROGADICCION MATERNA</v>
          </cell>
          <cell r="C6237" t="str">
            <v>092</v>
          </cell>
        </row>
        <row r="6238">
          <cell r="A6238" t="str">
            <v>P045</v>
          </cell>
          <cell r="B6238" t="str">
            <v>FETO Y R/N AFECT. POR EL USO MATERNO DE SUSTANC. QUIMIC. NUTRICIONALES</v>
          </cell>
          <cell r="C6238" t="str">
            <v>092</v>
          </cell>
        </row>
        <row r="6239">
          <cell r="A6239" t="str">
            <v>P046</v>
          </cell>
          <cell r="B6239" t="str">
            <v>FETO Y R/N AFECT. POR EXPOSIC. MATERNA A SUSTAN. QUIMICAS AMBIENTALES</v>
          </cell>
          <cell r="C6239" t="str">
            <v>092</v>
          </cell>
        </row>
        <row r="6240">
          <cell r="A6240" t="str">
            <v>P048</v>
          </cell>
          <cell r="B6240" t="str">
            <v>FETO Y R/N AFECTADOS POR OTRAS INFLUENCIAS NOCIVAS DE LA MADRE</v>
          </cell>
          <cell r="C6240" t="str">
            <v>092</v>
          </cell>
        </row>
        <row r="6241">
          <cell r="A6241" t="str">
            <v>P049</v>
          </cell>
          <cell r="B6241" t="str">
            <v>FETO Y R/N AFECT. POR INFLUENCIAS NOCIVAS DE LA MADRE, NO ESPECIFICADA</v>
          </cell>
          <cell r="C6241" t="str">
            <v>092</v>
          </cell>
        </row>
        <row r="6242">
          <cell r="A6242" t="str">
            <v>P05</v>
          </cell>
          <cell r="B6242" t="str">
            <v>RETARDO DEL CRECIMIENTO FETAL Y DESNUTRICION FETAL</v>
          </cell>
          <cell r="C6242" t="str">
            <v>092</v>
          </cell>
        </row>
        <row r="6243">
          <cell r="A6243" t="str">
            <v>P050</v>
          </cell>
          <cell r="B6243" t="str">
            <v>BAJO PESO PARA LA EDAD GESTACIONAL</v>
          </cell>
          <cell r="C6243" t="str">
            <v>092</v>
          </cell>
        </row>
        <row r="6244">
          <cell r="A6244" t="str">
            <v>P051</v>
          </cell>
          <cell r="B6244" t="str">
            <v>PEQUEÑO PARA LA EDAD GESTACIONAL</v>
          </cell>
          <cell r="C6244" t="str">
            <v>092</v>
          </cell>
        </row>
        <row r="6245">
          <cell r="A6245" t="str">
            <v>P052</v>
          </cell>
          <cell r="B6245" t="str">
            <v>DESNUTRICION FETAL, SIN MENCION DE PESO O TALLA PARA LA EDAD GESTACION</v>
          </cell>
          <cell r="C6245" t="str">
            <v>092</v>
          </cell>
        </row>
        <row r="6246">
          <cell r="A6246" t="str">
            <v>P059</v>
          </cell>
          <cell r="B6246" t="str">
            <v>RETARDO DEL CRECIMIENTO FETAL, NO ESPECIFICADO</v>
          </cell>
          <cell r="C6246" t="str">
            <v>092</v>
          </cell>
        </row>
        <row r="6247">
          <cell r="A6247" t="str">
            <v>P07</v>
          </cell>
          <cell r="B6247" t="str">
            <v>TRAST. RELAC. CON DURACION CORTA DE LA GEST. Y CON BAJO PESO AL NACER</v>
          </cell>
          <cell r="C6247" t="str">
            <v>092</v>
          </cell>
        </row>
        <row r="6248">
          <cell r="A6248" t="str">
            <v>P070</v>
          </cell>
          <cell r="B6248" t="str">
            <v>PESO EXTREMADAMEMTE BAJO AL NACER</v>
          </cell>
          <cell r="C6248" t="str">
            <v>092</v>
          </cell>
        </row>
        <row r="6249">
          <cell r="A6249" t="str">
            <v>P071</v>
          </cell>
          <cell r="B6249" t="str">
            <v>OTRO PESO BAJO AL NACER</v>
          </cell>
          <cell r="C6249" t="str">
            <v>092</v>
          </cell>
        </row>
        <row r="6250">
          <cell r="A6250" t="str">
            <v>P072</v>
          </cell>
          <cell r="B6250" t="str">
            <v>INMATURIDAD EXTREMA</v>
          </cell>
          <cell r="C6250" t="str">
            <v>092</v>
          </cell>
        </row>
        <row r="6251">
          <cell r="A6251" t="str">
            <v>P073</v>
          </cell>
          <cell r="B6251" t="str">
            <v>OTROS RECIEN NACIDOS PRETERMINO</v>
          </cell>
          <cell r="C6251" t="str">
            <v>092</v>
          </cell>
        </row>
        <row r="6252">
          <cell r="A6252" t="str">
            <v>P08</v>
          </cell>
          <cell r="B6252" t="str">
            <v>TRAST. RELAC. CON EL EMBARAZO PROLONG. Y CON SOBREPESO AL NACER</v>
          </cell>
          <cell r="C6252" t="str">
            <v>092</v>
          </cell>
        </row>
        <row r="6253">
          <cell r="A6253" t="str">
            <v>P080</v>
          </cell>
          <cell r="B6253" t="str">
            <v>RECIEN NACIDO EXCEPCIONALMEMTE GRANDE</v>
          </cell>
          <cell r="C6253" t="str">
            <v>092</v>
          </cell>
        </row>
        <row r="6254">
          <cell r="A6254" t="str">
            <v>P081</v>
          </cell>
          <cell r="B6254" t="str">
            <v>OTROS RECIEN NACIDOS CON SOBREPESO PARA LA EDAD GESTACIONAL</v>
          </cell>
          <cell r="C6254" t="str">
            <v>092</v>
          </cell>
        </row>
        <row r="6255">
          <cell r="A6255" t="str">
            <v>P082</v>
          </cell>
          <cell r="B6255" t="str">
            <v>RECIEN NACIDO POSTERMINO SIN SOBREPESO PARA SU EDAD GESTACIONAL</v>
          </cell>
          <cell r="C6255" t="str">
            <v>092</v>
          </cell>
        </row>
        <row r="6256">
          <cell r="A6256" t="str">
            <v>P10</v>
          </cell>
          <cell r="B6256" t="str">
            <v>HEMORRAGIA Y LACERACION INTRACRANEAL DEBIDAS A TRAUM. DEL NACIMIENTO</v>
          </cell>
          <cell r="C6256" t="str">
            <v>092</v>
          </cell>
        </row>
        <row r="6257">
          <cell r="A6257" t="str">
            <v>P100</v>
          </cell>
          <cell r="B6257" t="str">
            <v>HEMORRAGIA SUBDURAL DEBIDA A TRAUMATISMO DEL MACIMIENTO</v>
          </cell>
          <cell r="C6257" t="str">
            <v>092</v>
          </cell>
        </row>
        <row r="6258">
          <cell r="A6258" t="str">
            <v>P101</v>
          </cell>
          <cell r="B6258" t="str">
            <v>HEMORRAGIA CEREBRAL DEBIDA A TRAUMATISMO DEL NACIMIENTO</v>
          </cell>
          <cell r="C6258" t="str">
            <v>092</v>
          </cell>
        </row>
        <row r="6259">
          <cell r="A6259" t="str">
            <v>P102</v>
          </cell>
          <cell r="B6259" t="str">
            <v>HEMORRAGIA INTRAVENTICULAR DEBIDA A TRAUMATISMO DEL NACIMIENTO</v>
          </cell>
          <cell r="C6259" t="str">
            <v>092</v>
          </cell>
        </row>
        <row r="6260">
          <cell r="A6260" t="str">
            <v>P103</v>
          </cell>
          <cell r="B6260" t="str">
            <v>HEMORRAGIA SUBARACNOIDEA DEBIDA A TRAUMATISMO DEL NACIMIENTO</v>
          </cell>
          <cell r="C6260" t="str">
            <v>092</v>
          </cell>
        </row>
        <row r="6261">
          <cell r="A6261" t="str">
            <v>P104</v>
          </cell>
          <cell r="B6261" t="str">
            <v>DESGARRO TENTORIAL DEBIDO A TRAUMATISMO DEL NACIMIENTO</v>
          </cell>
          <cell r="C6261" t="str">
            <v>092</v>
          </cell>
        </row>
        <row r="6262">
          <cell r="A6262" t="str">
            <v>P108</v>
          </cell>
          <cell r="B6262" t="str">
            <v>OTRAS HEMORR. Y LACERAC. INTRACRAN. DEBIDAS A TRAUM. DEL NACIMIENTO</v>
          </cell>
          <cell r="C6262" t="str">
            <v>092</v>
          </cell>
        </row>
        <row r="6263">
          <cell r="A6263" t="str">
            <v>P109</v>
          </cell>
          <cell r="B6263" t="str">
            <v>HEMORR. Y LACERAC. INTRACRAN. NO ESPECIF. DEBIDAS A TRAUM. DEL NACIM</v>
          </cell>
          <cell r="C6263" t="str">
            <v>092</v>
          </cell>
        </row>
        <row r="6264">
          <cell r="A6264" t="str">
            <v>P11</v>
          </cell>
          <cell r="B6264" t="str">
            <v>OTROS TRAUMATISMOS DEL NACIMIENTO EN EL SISTEMA NERVIOSO CENTRAL</v>
          </cell>
          <cell r="C6264" t="str">
            <v>092</v>
          </cell>
        </row>
        <row r="6265">
          <cell r="A6265" t="str">
            <v>P110</v>
          </cell>
          <cell r="B6265" t="str">
            <v>EDEMA CEREBRAL DEBIDO A TRAUMATISMO DEL NACIMIENTO</v>
          </cell>
          <cell r="C6265" t="str">
            <v>092</v>
          </cell>
        </row>
        <row r="6266">
          <cell r="A6266" t="str">
            <v>P111</v>
          </cell>
          <cell r="B6266" t="str">
            <v>OTRAS LESIONES ESPECIFICADAS DEL ENCEFALO, DEBIDAS A TRAUM. DEL NAC.</v>
          </cell>
          <cell r="C6266" t="str">
            <v>092</v>
          </cell>
        </row>
        <row r="6267">
          <cell r="A6267" t="str">
            <v>P112</v>
          </cell>
          <cell r="B6267" t="str">
            <v>LESION NO ESPECIF. DEL ENCEFALO, DEBIDA A TRAUM. DEL NACIMIENTO</v>
          </cell>
          <cell r="C6267" t="str">
            <v>092</v>
          </cell>
        </row>
        <row r="6268">
          <cell r="A6268" t="str">
            <v>P113</v>
          </cell>
          <cell r="B6268" t="str">
            <v>TRAUMATISMO DEL NACIMIENTO EN EL NERVIO FACIAL</v>
          </cell>
          <cell r="C6268" t="str">
            <v>092</v>
          </cell>
        </row>
        <row r="6269">
          <cell r="A6269" t="str">
            <v>P114</v>
          </cell>
          <cell r="B6269" t="str">
            <v>TRAUMATISMO DEL NACIMIENTO EN OTROS NERVIOS CRANEALES</v>
          </cell>
          <cell r="C6269" t="str">
            <v>092</v>
          </cell>
        </row>
        <row r="6270">
          <cell r="A6270" t="str">
            <v>P115</v>
          </cell>
          <cell r="B6270" t="str">
            <v>TRAUMATISMO DEL NACIMIENTO EN LA COLUMNA VERTEBRAL Y EN LA MEDULA ESP</v>
          </cell>
          <cell r="C6270" t="str">
            <v>092</v>
          </cell>
        </row>
        <row r="6271">
          <cell r="A6271" t="str">
            <v>P119</v>
          </cell>
          <cell r="B6271" t="str">
            <v>TRAUMATISMO DEL NACIMIENTO EN EL SISTEMA NERVIOSO CENTRAL NO ESPECIF</v>
          </cell>
          <cell r="C6271" t="str">
            <v>092</v>
          </cell>
        </row>
        <row r="6272">
          <cell r="A6272" t="str">
            <v>P12</v>
          </cell>
          <cell r="B6272" t="str">
            <v>TRAUMATISMO DEL NACIMIENTO EN EL CUERO CABELLUDO</v>
          </cell>
          <cell r="C6272" t="str">
            <v>092</v>
          </cell>
        </row>
        <row r="6273">
          <cell r="A6273" t="str">
            <v>P120</v>
          </cell>
          <cell r="B6273" t="str">
            <v>CEFALOHEMATOMA DEBIDO A TRAUMATISMO DEL NACIMIENTO</v>
          </cell>
          <cell r="C6273" t="str">
            <v>092</v>
          </cell>
        </row>
        <row r="6274">
          <cell r="A6274" t="str">
            <v>P121</v>
          </cell>
          <cell r="B6274" t="str">
            <v>CAPUT SUCCEDANEUM DEBIDO A TRAUMATISMO DEL NACIMIENTO</v>
          </cell>
          <cell r="C6274" t="str">
            <v>092</v>
          </cell>
        </row>
        <row r="6275">
          <cell r="A6275" t="str">
            <v>P122</v>
          </cell>
          <cell r="B6275" t="str">
            <v>HEMORR. EPICRANEAL SUBAPONEUROTICA DEBIDA A TRAUM. DEL NACIMIENTO</v>
          </cell>
          <cell r="C6275" t="str">
            <v>092</v>
          </cell>
        </row>
        <row r="6276">
          <cell r="A6276" t="str">
            <v>P123</v>
          </cell>
          <cell r="B6276" t="str">
            <v>EQUINOSIS DEL CUERO CABELLUDO DEBIDA A TRAUM. DEL NACIMIENTO</v>
          </cell>
          <cell r="C6276" t="str">
            <v>092</v>
          </cell>
        </row>
        <row r="6277">
          <cell r="A6277" t="str">
            <v>P124</v>
          </cell>
          <cell r="B6277" t="str">
            <v>TRAUM. EN EL CUERO CABELLUDO DEL R/N POR MONITOREO FETAL</v>
          </cell>
          <cell r="C6277" t="str">
            <v>092</v>
          </cell>
        </row>
        <row r="6278">
          <cell r="A6278" t="str">
            <v>P128</v>
          </cell>
          <cell r="B6278" t="str">
            <v>OTROS TRAUMATISMOS DEL NACIMIENTO EN EL CUERO CABELLUDO</v>
          </cell>
          <cell r="C6278" t="str">
            <v>092</v>
          </cell>
        </row>
        <row r="6279">
          <cell r="A6279" t="str">
            <v>P129</v>
          </cell>
          <cell r="B6279" t="str">
            <v>TRAUMATISMO DEL NACIMIENTO EN EL CUERO CABELLUDO, NO ESPECIFICADO</v>
          </cell>
          <cell r="C6279" t="str">
            <v>092</v>
          </cell>
        </row>
        <row r="6280">
          <cell r="A6280" t="str">
            <v>P13</v>
          </cell>
          <cell r="B6280" t="str">
            <v>TRAUMATISMO DEL ESQUELETO DURANTE EL NACIMIENTO</v>
          </cell>
          <cell r="C6280" t="str">
            <v>092</v>
          </cell>
        </row>
        <row r="6281">
          <cell r="A6281" t="str">
            <v>P130</v>
          </cell>
          <cell r="B6281" t="str">
            <v>FRACTURA DEL CRANEO DEBIDA A TRAUMATISMO DEL NACIMIENTO</v>
          </cell>
          <cell r="C6281" t="str">
            <v>092</v>
          </cell>
        </row>
        <row r="6282">
          <cell r="A6282" t="str">
            <v>P131</v>
          </cell>
          <cell r="B6282" t="str">
            <v>OTROS TRAUMATISMOS DEL CRANEO DURANTE EL NACIMIENTO</v>
          </cell>
          <cell r="C6282" t="str">
            <v>092</v>
          </cell>
        </row>
        <row r="6283">
          <cell r="A6283" t="str">
            <v>P132</v>
          </cell>
          <cell r="B6283" t="str">
            <v>TRAUMATISMO DEL FEMUR DURANTE EL NACIMIENTO</v>
          </cell>
          <cell r="C6283" t="str">
            <v>092</v>
          </cell>
        </row>
        <row r="6284">
          <cell r="A6284" t="str">
            <v>P133</v>
          </cell>
          <cell r="B6284" t="str">
            <v>TRAUMATISMO DE OTROS HUESOS LARGOS DURANTE EL NACIMIENTO</v>
          </cell>
          <cell r="C6284" t="str">
            <v>092</v>
          </cell>
        </row>
        <row r="6285">
          <cell r="A6285" t="str">
            <v>P134</v>
          </cell>
          <cell r="B6285" t="str">
            <v>FRACTURA DE LA CLAVICULA DEBIDA A TRAUMATISMO DEL NACIMIENTO</v>
          </cell>
          <cell r="C6285" t="str">
            <v>092</v>
          </cell>
        </row>
        <row r="6286">
          <cell r="A6286" t="str">
            <v>P138</v>
          </cell>
          <cell r="B6286" t="str">
            <v>TRAUMATISMO DEL NACIMIENTO EN OTRAS PARTES DEL ESQUELETO</v>
          </cell>
          <cell r="C6286" t="str">
            <v>092</v>
          </cell>
        </row>
        <row r="6287">
          <cell r="A6287" t="str">
            <v>P139</v>
          </cell>
          <cell r="B6287" t="str">
            <v>TRAUMATISMO NO ESPECIFICADO DEL ESQUELETO DURANTE EL NACIMIENTO</v>
          </cell>
          <cell r="C6287" t="str">
            <v>092</v>
          </cell>
        </row>
        <row r="6288">
          <cell r="A6288" t="str">
            <v>P14</v>
          </cell>
          <cell r="B6288" t="str">
            <v>TRAUMATISMO DEL SISTEMA NERVIOSO PERIFERICO DURANTE EL NACIMIENTO</v>
          </cell>
          <cell r="C6288" t="str">
            <v>092</v>
          </cell>
        </row>
        <row r="6289">
          <cell r="A6289" t="str">
            <v>P140</v>
          </cell>
          <cell r="B6289" t="str">
            <v>PARALISIS DE ERB DEBIDA A TRAUMATISMO DEL NACIMIENTO</v>
          </cell>
          <cell r="C6289" t="str">
            <v>092</v>
          </cell>
        </row>
        <row r="6290">
          <cell r="A6290" t="str">
            <v>P141</v>
          </cell>
          <cell r="B6290" t="str">
            <v>PARALISIS DE KLUMPKE DEBIDA A TRAUMATISMO DEL NACIMIENTO</v>
          </cell>
          <cell r="C6290" t="str">
            <v>092</v>
          </cell>
        </row>
        <row r="6291">
          <cell r="A6291" t="str">
            <v>P142</v>
          </cell>
          <cell r="B6291" t="str">
            <v>PARALISIS DEL NERVIO FRENICO DEBIDA A TRAUMATISMO DEL NACIMIENTO</v>
          </cell>
          <cell r="C6291" t="str">
            <v>092</v>
          </cell>
        </row>
        <row r="6292">
          <cell r="A6292" t="str">
            <v>P143</v>
          </cell>
          <cell r="B6292" t="str">
            <v>OTRO TRAUMATISMO DEL PLEXO BRAQUIAL DURANTE EL NACIMIENTO</v>
          </cell>
          <cell r="C6292" t="str">
            <v>092</v>
          </cell>
        </row>
        <row r="6293">
          <cell r="A6293" t="str">
            <v>P148</v>
          </cell>
          <cell r="B6293" t="str">
            <v>TRAUM. DURANTE EL NACIM. EN OTRAS PARTES DEL SISTEMA NERVIOSO PERIF</v>
          </cell>
          <cell r="C6293" t="str">
            <v>092</v>
          </cell>
        </row>
        <row r="6294">
          <cell r="A6294" t="str">
            <v>P149</v>
          </cell>
          <cell r="B6294" t="str">
            <v>TRAUM. NO ESPECIF. DEL SIST. NERV. PERIFERICO DURANTE EL NACIMIENTO</v>
          </cell>
          <cell r="C6294" t="str">
            <v>092</v>
          </cell>
        </row>
        <row r="6295">
          <cell r="A6295" t="str">
            <v>P15</v>
          </cell>
          <cell r="B6295" t="str">
            <v>OTROS TRAUMATIMOS DEL NACIMIENTO</v>
          </cell>
          <cell r="C6295" t="str">
            <v>092</v>
          </cell>
        </row>
        <row r="6296">
          <cell r="A6296" t="str">
            <v>P150</v>
          </cell>
          <cell r="B6296" t="str">
            <v>LESION DEL HIGADO DURANTE EL NACIMIENTO</v>
          </cell>
          <cell r="C6296" t="str">
            <v>092</v>
          </cell>
        </row>
        <row r="6297">
          <cell r="A6297" t="str">
            <v>P151</v>
          </cell>
          <cell r="B6297" t="str">
            <v>LESION DEL BAZO DURANTE EL NACIMIENTO</v>
          </cell>
          <cell r="C6297" t="str">
            <v>092</v>
          </cell>
        </row>
        <row r="6298">
          <cell r="A6298" t="str">
            <v>P152</v>
          </cell>
          <cell r="B6298" t="str">
            <v>TRAUMATISMO DEL MUSCULO ESTERNOCLEIDOMASTOIDEO DURANTE EL NACIM</v>
          </cell>
          <cell r="C6298" t="str">
            <v>092</v>
          </cell>
        </row>
        <row r="6299">
          <cell r="A6299" t="str">
            <v>P153</v>
          </cell>
          <cell r="B6299" t="str">
            <v>TRAUMATISMO OCULAR DURANTE EL NACIMIENTO</v>
          </cell>
          <cell r="C6299" t="str">
            <v>092</v>
          </cell>
        </row>
        <row r="6300">
          <cell r="A6300" t="str">
            <v>P154</v>
          </cell>
          <cell r="B6300" t="str">
            <v>TRAUMATISMO FACIAL DURANTE EL NACIMIENTO</v>
          </cell>
          <cell r="C6300" t="str">
            <v>092</v>
          </cell>
        </row>
        <row r="6301">
          <cell r="A6301" t="str">
            <v>P155</v>
          </cell>
          <cell r="B6301" t="str">
            <v>TRAUMATISMO DE LOS GENITALES EXTERNOS DURANTE EL NACIMIENTO</v>
          </cell>
          <cell r="C6301" t="str">
            <v>092</v>
          </cell>
        </row>
        <row r="6302">
          <cell r="A6302" t="str">
            <v>P156</v>
          </cell>
          <cell r="B6302" t="str">
            <v>NECROSIS GRASA SUBCUTANEA DEBIDA A TRAUMATISMO DEL NACIMIENTO</v>
          </cell>
          <cell r="C6302" t="str">
            <v>092</v>
          </cell>
        </row>
        <row r="6303">
          <cell r="A6303" t="str">
            <v>P158</v>
          </cell>
          <cell r="B6303" t="str">
            <v>OTROS TRAUMATISMOS ESPECIFICADOS, DURANTE EL NACIMIENTO</v>
          </cell>
          <cell r="C6303" t="str">
            <v>092</v>
          </cell>
        </row>
        <row r="6304">
          <cell r="A6304" t="str">
            <v>P159</v>
          </cell>
          <cell r="B6304" t="str">
            <v>TRAUMATISMO NO ESPECIFICADO, DURANTE EL NACIMIENTO</v>
          </cell>
          <cell r="C6304" t="str">
            <v>092</v>
          </cell>
        </row>
        <row r="6305">
          <cell r="A6305" t="str">
            <v>P20</v>
          </cell>
          <cell r="B6305" t="str">
            <v>HIPOXIA INTRAUTERINA</v>
          </cell>
          <cell r="C6305" t="str">
            <v>092</v>
          </cell>
        </row>
        <row r="6306">
          <cell r="A6306" t="str">
            <v>P200</v>
          </cell>
          <cell r="B6306" t="str">
            <v>HIPOXIA INTRAUTERINA NOTADA POR PRIMERA VEZ ANTES DEL INICIO DE TRAB</v>
          </cell>
          <cell r="C6306" t="str">
            <v>092</v>
          </cell>
        </row>
        <row r="6307">
          <cell r="A6307" t="str">
            <v>P201</v>
          </cell>
          <cell r="B6307" t="str">
            <v>HIPOXIA INTRAUTERINA NOTADA POR PRIMERA VEZ DURANTE EL TRAB. DE PARTO</v>
          </cell>
          <cell r="C6307" t="str">
            <v>092</v>
          </cell>
        </row>
        <row r="6308">
          <cell r="A6308" t="str">
            <v>P209</v>
          </cell>
          <cell r="B6308" t="str">
            <v>HIPOXIA INTRAUTERINA, NO ESPECIFICADA.</v>
          </cell>
          <cell r="C6308" t="str">
            <v>092</v>
          </cell>
        </row>
        <row r="6309">
          <cell r="A6309" t="str">
            <v>P21</v>
          </cell>
          <cell r="B6309" t="str">
            <v>ASFIXIA DEL NACIMIENTO</v>
          </cell>
          <cell r="C6309" t="str">
            <v>092</v>
          </cell>
        </row>
        <row r="6310">
          <cell r="A6310" t="str">
            <v>P210</v>
          </cell>
          <cell r="B6310" t="str">
            <v>ASFIXIA DEL NACIMIENTO, SEVERA</v>
          </cell>
          <cell r="C6310" t="str">
            <v>092</v>
          </cell>
        </row>
        <row r="6311">
          <cell r="A6311" t="str">
            <v>P211</v>
          </cell>
          <cell r="B6311" t="str">
            <v>ASFIXIA DEL NACIMIENTO, LEVE Y MODERADA</v>
          </cell>
          <cell r="C6311" t="str">
            <v>092</v>
          </cell>
        </row>
        <row r="6312">
          <cell r="A6312" t="str">
            <v>P219</v>
          </cell>
          <cell r="B6312" t="str">
            <v>ASFIXIA DEL NACIMIENTO, NO ESPECIFICADA</v>
          </cell>
          <cell r="C6312" t="str">
            <v>092</v>
          </cell>
        </row>
        <row r="6313">
          <cell r="A6313" t="str">
            <v>P22</v>
          </cell>
          <cell r="B6313" t="str">
            <v>DIFICULTAD RESPIRATORIA DEL RECIEN NACIDO</v>
          </cell>
          <cell r="C6313" t="str">
            <v>092</v>
          </cell>
        </row>
        <row r="6314">
          <cell r="A6314" t="str">
            <v>P220</v>
          </cell>
          <cell r="B6314" t="str">
            <v>SINDROME DE DIFICULTAD RESPIRATORIA DEL RECIEN NACIDO</v>
          </cell>
          <cell r="C6314" t="str">
            <v>092</v>
          </cell>
        </row>
        <row r="6315">
          <cell r="A6315" t="str">
            <v>P221</v>
          </cell>
          <cell r="B6315" t="str">
            <v>TAQUIPNEA TRANSITORIA DEL RECIEN NACIDO</v>
          </cell>
          <cell r="C6315" t="str">
            <v>092</v>
          </cell>
        </row>
        <row r="6316">
          <cell r="A6316" t="str">
            <v>P228</v>
          </cell>
          <cell r="B6316" t="str">
            <v>OTRAS DIFICULTADES RESPIRATORIAS DEL RECIEN NACIDO</v>
          </cell>
          <cell r="C6316" t="str">
            <v>092</v>
          </cell>
        </row>
        <row r="6317">
          <cell r="A6317" t="str">
            <v>P229</v>
          </cell>
          <cell r="B6317" t="str">
            <v>DIFICULTAD RESPIRATORIA DEL RECIEN NACIDO, NO ESPECIFICADA</v>
          </cell>
          <cell r="C6317" t="str">
            <v>092</v>
          </cell>
        </row>
        <row r="6318">
          <cell r="A6318" t="str">
            <v>P23</v>
          </cell>
          <cell r="B6318" t="str">
            <v>NEUMONIA CONGENITA</v>
          </cell>
          <cell r="C6318" t="str">
            <v>092</v>
          </cell>
        </row>
        <row r="6319">
          <cell r="A6319" t="str">
            <v>P230</v>
          </cell>
          <cell r="B6319" t="str">
            <v>NEUMONIA CONGENITA DEBIDA A AGENTE VIRAL</v>
          </cell>
          <cell r="C6319" t="str">
            <v>092</v>
          </cell>
        </row>
        <row r="6320">
          <cell r="A6320" t="str">
            <v>P231</v>
          </cell>
          <cell r="B6320" t="str">
            <v>NEUMONIA CONGENITA DEBIDA A CHLAMYDIA</v>
          </cell>
          <cell r="C6320" t="str">
            <v>092</v>
          </cell>
        </row>
        <row r="6321">
          <cell r="A6321" t="str">
            <v>P232</v>
          </cell>
          <cell r="B6321" t="str">
            <v>NEUMONIA CONGENITA DEBIDA A ESTAFILOCOCOS</v>
          </cell>
          <cell r="C6321" t="str">
            <v>092</v>
          </cell>
        </row>
        <row r="6322">
          <cell r="A6322" t="str">
            <v>P233</v>
          </cell>
          <cell r="B6322" t="str">
            <v>NEUMONIA CONGENITA DEBIDA ESTREPTOCOCOS DEL GRUPO B</v>
          </cell>
          <cell r="C6322" t="str">
            <v>092</v>
          </cell>
        </row>
        <row r="6323">
          <cell r="A6323" t="str">
            <v>P234</v>
          </cell>
          <cell r="B6323" t="str">
            <v>NEUMONIA CONGENITA DEBIDA A ESCHERICHIA COLI</v>
          </cell>
          <cell r="C6323" t="str">
            <v>092</v>
          </cell>
        </row>
        <row r="6324">
          <cell r="A6324" t="str">
            <v>P235</v>
          </cell>
          <cell r="B6324" t="str">
            <v>NEUMONIA CONGENITA DEBIDA A PSEUDOMONAS</v>
          </cell>
          <cell r="C6324" t="str">
            <v>092</v>
          </cell>
        </row>
        <row r="6325">
          <cell r="A6325" t="str">
            <v>P236</v>
          </cell>
          <cell r="B6325" t="str">
            <v>NEUMONIA CONGENITA DEBIDA A OTROS AGENTES BACTERIANOS</v>
          </cell>
          <cell r="C6325" t="str">
            <v>092</v>
          </cell>
        </row>
        <row r="6326">
          <cell r="A6326" t="str">
            <v>P238</v>
          </cell>
          <cell r="B6326" t="str">
            <v>NEUMONIA CONGENITA DEBIDA A OTROS ORGANISMOS</v>
          </cell>
          <cell r="C6326" t="str">
            <v>092</v>
          </cell>
        </row>
        <row r="6327">
          <cell r="A6327" t="str">
            <v>P239</v>
          </cell>
          <cell r="B6327" t="str">
            <v>NEUMONIA CONGENITA, ORGANISMO NO ESPECIFICADO</v>
          </cell>
          <cell r="C6327" t="str">
            <v>092</v>
          </cell>
        </row>
        <row r="6328">
          <cell r="A6328" t="str">
            <v>P24</v>
          </cell>
          <cell r="B6328" t="str">
            <v>SINDROMES DE ASPIRACION NEONATAL</v>
          </cell>
          <cell r="C6328" t="str">
            <v>092</v>
          </cell>
        </row>
        <row r="6329">
          <cell r="A6329" t="str">
            <v>P240</v>
          </cell>
          <cell r="B6329" t="str">
            <v>ASPIRACION NEONATAL DE MECONIO</v>
          </cell>
          <cell r="C6329" t="str">
            <v>092</v>
          </cell>
        </row>
        <row r="6330">
          <cell r="A6330" t="str">
            <v>P241</v>
          </cell>
          <cell r="B6330" t="str">
            <v>ASPIRACION NEONATAL DE LIQUIDO AMNIOTICO Y DE MOCO</v>
          </cell>
          <cell r="C6330" t="str">
            <v>092</v>
          </cell>
        </row>
        <row r="6331">
          <cell r="A6331" t="str">
            <v>P242</v>
          </cell>
          <cell r="B6331" t="str">
            <v>ASPIRACION NEONATAL DE SANGRE</v>
          </cell>
          <cell r="C6331" t="str">
            <v>092</v>
          </cell>
        </row>
        <row r="6332">
          <cell r="A6332" t="str">
            <v>P243</v>
          </cell>
          <cell r="B6332" t="str">
            <v>ASPIRACION NEONATAL DE LECHE Y ALIMENTO REGURGITADO</v>
          </cell>
          <cell r="C6332" t="str">
            <v>092</v>
          </cell>
        </row>
        <row r="6333">
          <cell r="A6333" t="str">
            <v>P248</v>
          </cell>
          <cell r="B6333" t="str">
            <v>OTROS SINDROMES DE ASPIRACION NEONATAL</v>
          </cell>
          <cell r="C6333" t="str">
            <v>092</v>
          </cell>
        </row>
        <row r="6334">
          <cell r="A6334" t="str">
            <v>P249</v>
          </cell>
          <cell r="B6334" t="str">
            <v>SINDROME DE ASPIRACION NEONATAL, SIN OTRA ESPECIFICACION</v>
          </cell>
          <cell r="C6334" t="str">
            <v>092</v>
          </cell>
        </row>
        <row r="6335">
          <cell r="A6335" t="str">
            <v>P25</v>
          </cell>
          <cell r="B6335" t="str">
            <v>ENFISEMA INTERSTICIAL Y AFECCIONES RELACIONADAS, ORIG. EN EL PERIODO</v>
          </cell>
          <cell r="C6335" t="str">
            <v>092</v>
          </cell>
        </row>
        <row r="6336">
          <cell r="A6336" t="str">
            <v>P250</v>
          </cell>
          <cell r="B6336" t="str">
            <v>ENFISEMA INTERSTICIAL ORIGINADO EN EL PERIODO PERINATAL</v>
          </cell>
          <cell r="C6336" t="str">
            <v>092</v>
          </cell>
        </row>
        <row r="6337">
          <cell r="A6337" t="str">
            <v>P251</v>
          </cell>
          <cell r="B6337" t="str">
            <v>NEUMOTORAX ORIGINADO EN EL PERIODO PERINATAL</v>
          </cell>
          <cell r="C6337" t="str">
            <v>092</v>
          </cell>
        </row>
        <row r="6338">
          <cell r="A6338" t="str">
            <v>P252</v>
          </cell>
          <cell r="B6338" t="str">
            <v>NEUMOMEDIASTINO ORIGINADO EN EL PERIODO PERINATAL</v>
          </cell>
          <cell r="C6338" t="str">
            <v>092</v>
          </cell>
        </row>
        <row r="6339">
          <cell r="A6339" t="str">
            <v>P253</v>
          </cell>
          <cell r="B6339" t="str">
            <v>NEUMOPERICARDIO ORIGINADO EN EL PERIODO PERINATAL</v>
          </cell>
          <cell r="C6339" t="str">
            <v>092</v>
          </cell>
        </row>
        <row r="6340">
          <cell r="A6340" t="str">
            <v>P258</v>
          </cell>
          <cell r="B6340" t="str">
            <v>OTRAS AFECC. RELAC. CON EL ENFISEMA INTERST. ORIGIN. EN EL PERIOD. PER</v>
          </cell>
          <cell r="C6340" t="str">
            <v>092</v>
          </cell>
        </row>
        <row r="6341">
          <cell r="A6341" t="str">
            <v>P26</v>
          </cell>
          <cell r="B6341" t="str">
            <v>HEMORRAGIA PULMONAR ORIGINADA EN EL PERIODO PERINATAL</v>
          </cell>
          <cell r="C6341" t="str">
            <v>092</v>
          </cell>
        </row>
        <row r="6342">
          <cell r="A6342" t="str">
            <v>P260</v>
          </cell>
          <cell r="B6342" t="str">
            <v>HEMORRAGIA TRAQUEOBRONQUIAL ORIGINADA EN EL PERIODO PERINATAL</v>
          </cell>
          <cell r="C6342" t="str">
            <v>092</v>
          </cell>
        </row>
        <row r="6343">
          <cell r="A6343" t="str">
            <v>P261</v>
          </cell>
          <cell r="B6343" t="str">
            <v>HEMORRAGIA PULMONAR MASIVA ORIGINADA EN EL PERIODO PERINATAL</v>
          </cell>
          <cell r="C6343" t="str">
            <v>092</v>
          </cell>
        </row>
        <row r="6344">
          <cell r="A6344" t="str">
            <v>P268</v>
          </cell>
          <cell r="B6344" t="str">
            <v>OTRAS HEMORRAGIAS PULMONARES ORIGINADAS EN EL PERIODO PERINATAL</v>
          </cell>
          <cell r="C6344" t="str">
            <v>092</v>
          </cell>
        </row>
        <row r="6345">
          <cell r="A6345" t="str">
            <v>P269</v>
          </cell>
          <cell r="B6345" t="str">
            <v>HEMORRAGIA PULMONAR NO ESPECIFICADA, ORIG. EN EL PERIODO PERINATAL</v>
          </cell>
          <cell r="C6345" t="str">
            <v>092</v>
          </cell>
        </row>
        <row r="6346">
          <cell r="A6346" t="str">
            <v>P27</v>
          </cell>
          <cell r="B6346" t="str">
            <v>ENFERMEDAD RESPIRATORIA CRONICA ORIGINADA EN EL PERIODO PERINATAL</v>
          </cell>
          <cell r="C6346" t="str">
            <v>092</v>
          </cell>
        </row>
        <row r="6347">
          <cell r="A6347" t="str">
            <v>P270</v>
          </cell>
          <cell r="B6347" t="str">
            <v>SIDROME DE WILSON- MIKITY</v>
          </cell>
          <cell r="C6347" t="str">
            <v>092</v>
          </cell>
        </row>
        <row r="6348">
          <cell r="A6348" t="str">
            <v>P271</v>
          </cell>
          <cell r="B6348" t="str">
            <v>DISPLASIA BRONCOPULMONAR ORIGINADA EN EL PERIODO PERINATAL</v>
          </cell>
          <cell r="C6348" t="str">
            <v>092</v>
          </cell>
        </row>
        <row r="6349">
          <cell r="A6349" t="str">
            <v>P278</v>
          </cell>
          <cell r="B6349" t="str">
            <v>OTRAS ENFERMEDADES RESPIRATORIAS CRONICAS ORIGINADAS EN EL PERIODO</v>
          </cell>
          <cell r="C6349" t="str">
            <v>092</v>
          </cell>
        </row>
        <row r="6350">
          <cell r="A6350" t="str">
            <v>P279</v>
          </cell>
          <cell r="B6350" t="str">
            <v>ENF. RESP. CRONICA NO ESPECIFICADA ORIGINADA EN EL PERIODO PERINATAL</v>
          </cell>
          <cell r="C6350" t="str">
            <v>092</v>
          </cell>
        </row>
        <row r="6351">
          <cell r="A6351" t="str">
            <v>P28</v>
          </cell>
          <cell r="B6351" t="str">
            <v>OTROS PROBL. RESPIR. DEL R/N ORIGINADOS EN EL PERIODO PERINATAL</v>
          </cell>
          <cell r="C6351" t="str">
            <v>092</v>
          </cell>
        </row>
        <row r="6352">
          <cell r="A6352" t="str">
            <v>P280</v>
          </cell>
          <cell r="B6352" t="str">
            <v>ATELECTASIA PRIMARIA DEL RECIEN NACIDO</v>
          </cell>
          <cell r="C6352" t="str">
            <v>092</v>
          </cell>
        </row>
        <row r="6353">
          <cell r="A6353" t="str">
            <v>P281</v>
          </cell>
          <cell r="B6353" t="str">
            <v>OTRAS ATELECTASIAS DEL RECIEN NACIDO Y LAS NO ESPECIFICADA</v>
          </cell>
          <cell r="C6353" t="str">
            <v>092</v>
          </cell>
        </row>
        <row r="6354">
          <cell r="A6354" t="str">
            <v>P282</v>
          </cell>
          <cell r="B6354" t="str">
            <v>ATAQUE CIANOTICO DEL RECIEN NACIDO</v>
          </cell>
          <cell r="C6354" t="str">
            <v>092</v>
          </cell>
        </row>
        <row r="6355">
          <cell r="A6355" t="str">
            <v>P283</v>
          </cell>
          <cell r="B6355" t="str">
            <v>APNEA PRIMARIA DEL SUEÑO DEL RECIEN NACIDO</v>
          </cell>
          <cell r="C6355" t="str">
            <v>092</v>
          </cell>
        </row>
        <row r="6356">
          <cell r="A6356" t="str">
            <v>P284</v>
          </cell>
          <cell r="B6356" t="str">
            <v>OTRAS APNEAS DEL RECIEN NACIDO</v>
          </cell>
          <cell r="C6356" t="str">
            <v>092</v>
          </cell>
        </row>
        <row r="6357">
          <cell r="A6357" t="str">
            <v>P285</v>
          </cell>
          <cell r="B6357" t="str">
            <v>INSUFICIENCIA RESPIRATORIA DEL RECIEN NACIDO</v>
          </cell>
          <cell r="C6357" t="str">
            <v>092</v>
          </cell>
        </row>
        <row r="6358">
          <cell r="A6358" t="str">
            <v>P288</v>
          </cell>
          <cell r="B6358" t="str">
            <v>OTROS PROBLEMAS RESPIRATORIOS ESPECIFICADOS DEL RECIEN NACIDO</v>
          </cell>
          <cell r="C6358" t="str">
            <v>092</v>
          </cell>
        </row>
        <row r="6359">
          <cell r="A6359" t="str">
            <v>P289</v>
          </cell>
          <cell r="B6359" t="str">
            <v>AFECCION RESPIRATORIA NO ESPECIFICADA DEL RECIEN NACIDO</v>
          </cell>
          <cell r="C6359" t="str">
            <v>092</v>
          </cell>
        </row>
        <row r="6360">
          <cell r="A6360" t="str">
            <v>P29</v>
          </cell>
          <cell r="B6360" t="str">
            <v>TRASTRONOS CARDIOVASCULARES ORIGINADOS EN AL PERIODO PERINATAL</v>
          </cell>
          <cell r="C6360" t="str">
            <v>092</v>
          </cell>
        </row>
        <row r="6361">
          <cell r="A6361" t="str">
            <v>P290</v>
          </cell>
          <cell r="B6361" t="str">
            <v>INSUFICIENCIA CARDIACA NEONATAL</v>
          </cell>
          <cell r="C6361" t="str">
            <v>092</v>
          </cell>
        </row>
        <row r="6362">
          <cell r="A6362" t="str">
            <v>P291</v>
          </cell>
          <cell r="B6362" t="str">
            <v>DISRITMIA CARDIACA NEONATAL</v>
          </cell>
          <cell r="C6362" t="str">
            <v>092</v>
          </cell>
        </row>
        <row r="6363">
          <cell r="A6363" t="str">
            <v>P292</v>
          </cell>
          <cell r="B6363" t="str">
            <v>HIPERTENSION NEONATAL</v>
          </cell>
          <cell r="C6363" t="str">
            <v>092</v>
          </cell>
        </row>
        <row r="6364">
          <cell r="A6364" t="str">
            <v>P293</v>
          </cell>
          <cell r="B6364" t="str">
            <v>PERSISTENCIA DE LA CIRCULACION FETAL</v>
          </cell>
          <cell r="C6364" t="str">
            <v>092</v>
          </cell>
        </row>
        <row r="6365">
          <cell r="A6365" t="str">
            <v>P294</v>
          </cell>
          <cell r="B6365" t="str">
            <v>ISQUEMIA MIOCARDIACA TRANSITORIA DEL RECIEN NACIDO</v>
          </cell>
          <cell r="C6365" t="str">
            <v>092</v>
          </cell>
        </row>
        <row r="6366">
          <cell r="A6366" t="str">
            <v>P298</v>
          </cell>
          <cell r="B6366" t="str">
            <v>OTROS TRASTORNOS CARDIOVASCULARES ORIGINADOS EN EL PERIODO PERINATAL</v>
          </cell>
          <cell r="C6366" t="str">
            <v>092</v>
          </cell>
        </row>
        <row r="6367">
          <cell r="A6367" t="str">
            <v>P299</v>
          </cell>
          <cell r="B6367" t="str">
            <v>TRASTORNO CARDIOVASCULAR NO ESEOCIF. ORIGINADO EN EL PERIODO PERIN.</v>
          </cell>
          <cell r="C6367" t="str">
            <v>092</v>
          </cell>
        </row>
        <row r="6368">
          <cell r="A6368" t="str">
            <v>P35</v>
          </cell>
          <cell r="B6368" t="str">
            <v>ENFERMEDADES VIRALES CONGENITAS</v>
          </cell>
          <cell r="C6368" t="str">
            <v>092</v>
          </cell>
        </row>
        <row r="6369">
          <cell r="A6369" t="str">
            <v>P350</v>
          </cell>
          <cell r="B6369" t="str">
            <v>SINDROME DE RUBEOLA CONGENITA</v>
          </cell>
          <cell r="C6369" t="str">
            <v>092</v>
          </cell>
        </row>
        <row r="6370">
          <cell r="A6370" t="str">
            <v>P351</v>
          </cell>
          <cell r="B6370" t="str">
            <v>INFECCION CITOMEGALOVIRICA CONGENITA</v>
          </cell>
          <cell r="C6370" t="str">
            <v>092</v>
          </cell>
        </row>
        <row r="6371">
          <cell r="A6371" t="str">
            <v>P352</v>
          </cell>
          <cell r="B6371" t="str">
            <v>INFECCIONES CONGENITAS POR VIRUS DEL HERPES SIMPLE</v>
          </cell>
          <cell r="C6371" t="str">
            <v>092</v>
          </cell>
        </row>
        <row r="6372">
          <cell r="A6372" t="str">
            <v>P353</v>
          </cell>
          <cell r="B6372" t="str">
            <v>HEPATITIS VIRAL CONGENITA</v>
          </cell>
          <cell r="C6372" t="str">
            <v>092</v>
          </cell>
        </row>
        <row r="6373">
          <cell r="A6373" t="str">
            <v>P358</v>
          </cell>
          <cell r="B6373" t="str">
            <v>OTRAS ENFERMEDADES VIRALES CONGENITAS</v>
          </cell>
          <cell r="C6373" t="str">
            <v>092</v>
          </cell>
        </row>
        <row r="6374">
          <cell r="A6374" t="str">
            <v>P359</v>
          </cell>
          <cell r="B6374" t="str">
            <v>ENFERMEDAD VIRAL CONGENITA, SIN OTRA ESPECIFICACION</v>
          </cell>
          <cell r="C6374" t="str">
            <v>092</v>
          </cell>
        </row>
        <row r="6375">
          <cell r="A6375" t="str">
            <v>P36</v>
          </cell>
          <cell r="B6375" t="str">
            <v>SEPSIS BACTERIANA DEL RECIEN NACIDO</v>
          </cell>
          <cell r="C6375" t="str">
            <v>092</v>
          </cell>
        </row>
        <row r="6376">
          <cell r="A6376" t="str">
            <v>P360</v>
          </cell>
          <cell r="B6376" t="str">
            <v>SEPSIS DEL RECIEN NACIDO DEBIDA A ESTREPTOCOCO DEL GRUPO B</v>
          </cell>
          <cell r="C6376" t="str">
            <v>092</v>
          </cell>
        </row>
        <row r="6377">
          <cell r="A6377" t="str">
            <v>P361</v>
          </cell>
          <cell r="B6377" t="str">
            <v>SEPSIS DEL R/N DEBIDA A ESTREPTOCOCO DE OTRO GRUPO Y EL NO ESPECIF</v>
          </cell>
          <cell r="C6377" t="str">
            <v>092</v>
          </cell>
        </row>
        <row r="6378">
          <cell r="A6378" t="str">
            <v>P362</v>
          </cell>
          <cell r="B6378" t="str">
            <v>SEPSIS DEL RECIEN NACIDO DEBIDO A STAPHYLOCOCCUS AUREUS</v>
          </cell>
          <cell r="C6378" t="str">
            <v>092</v>
          </cell>
        </row>
        <row r="6379">
          <cell r="A6379" t="str">
            <v>P363</v>
          </cell>
          <cell r="B6379" t="str">
            <v>SEPSIS DEL R/N DEBIDA A ESTAFILOCOCO DE OTRA ESPECIE Y LA NO ESPECIFIC</v>
          </cell>
          <cell r="C6379" t="str">
            <v>092</v>
          </cell>
        </row>
        <row r="6380">
          <cell r="A6380" t="str">
            <v>P364</v>
          </cell>
          <cell r="B6380" t="str">
            <v>SEPSIS DEL RECIEN NACIDO DEBIDA A ESCHERICHIA COLI</v>
          </cell>
          <cell r="C6380" t="str">
            <v>092</v>
          </cell>
        </row>
        <row r="6381">
          <cell r="A6381" t="str">
            <v>P365</v>
          </cell>
          <cell r="B6381" t="str">
            <v>SEPSIS DEL RECIEN NACIDO DEBIDA A ANAEROBIOS</v>
          </cell>
          <cell r="C6381" t="str">
            <v>092</v>
          </cell>
        </row>
        <row r="6382">
          <cell r="A6382" t="str">
            <v>P368</v>
          </cell>
          <cell r="B6382" t="str">
            <v>SEPSIS DEL RECIEN NACIDO DEBIDA A OTRAS BACTERIAS</v>
          </cell>
          <cell r="C6382" t="str">
            <v>092</v>
          </cell>
        </row>
        <row r="6383">
          <cell r="A6383" t="str">
            <v>P369</v>
          </cell>
          <cell r="B6383" t="str">
            <v>SEPSIS BACTERIANA DEL RECIEN NACIDO, NO ESPECIFICADA</v>
          </cell>
          <cell r="C6383" t="str">
            <v>092</v>
          </cell>
        </row>
        <row r="6384">
          <cell r="A6384" t="str">
            <v>P37</v>
          </cell>
          <cell r="B6384" t="str">
            <v>OTRAS ENFERMEDADES INFECCIOSAS Y PARASITARIAS CONGENITAS</v>
          </cell>
          <cell r="C6384" t="str">
            <v>092</v>
          </cell>
        </row>
        <row r="6385">
          <cell r="A6385" t="str">
            <v>P370</v>
          </cell>
          <cell r="B6385" t="str">
            <v>TUBERCULOSIS CONGENITA</v>
          </cell>
          <cell r="C6385" t="str">
            <v>092</v>
          </cell>
        </row>
        <row r="6386">
          <cell r="A6386" t="str">
            <v>P371</v>
          </cell>
          <cell r="B6386" t="str">
            <v>TOXOPLASMOSIS CONGENITA</v>
          </cell>
          <cell r="C6386" t="str">
            <v>092</v>
          </cell>
        </row>
        <row r="6387">
          <cell r="A6387" t="str">
            <v>P372</v>
          </cell>
          <cell r="B6387" t="str">
            <v>LISTERIOSIS CONGENITA (DISEMINADA)</v>
          </cell>
          <cell r="C6387" t="str">
            <v>092</v>
          </cell>
        </row>
        <row r="6388">
          <cell r="A6388" t="str">
            <v>P373</v>
          </cell>
          <cell r="B6388" t="str">
            <v>PALUDISMO CONGENITO POR PLASMODIUM FALCIPARUM</v>
          </cell>
          <cell r="C6388" t="str">
            <v>092</v>
          </cell>
        </row>
        <row r="6389">
          <cell r="A6389" t="str">
            <v>P374</v>
          </cell>
          <cell r="B6389" t="str">
            <v>OTROS PALUDISMOS CONGENITOS</v>
          </cell>
          <cell r="C6389" t="str">
            <v>092</v>
          </cell>
        </row>
        <row r="6390">
          <cell r="A6390" t="str">
            <v>P375</v>
          </cell>
          <cell r="B6390" t="str">
            <v>CANDIDIASIS NEONATAL</v>
          </cell>
          <cell r="C6390" t="str">
            <v>092</v>
          </cell>
        </row>
        <row r="6391">
          <cell r="A6391" t="str">
            <v>P378</v>
          </cell>
          <cell r="B6391" t="str">
            <v>OTRAS ENFER. NEONATALES INFECCIOSAS O PARASITARIAS ESPECIFICADAS</v>
          </cell>
          <cell r="C6391" t="str">
            <v>092</v>
          </cell>
        </row>
        <row r="6392">
          <cell r="A6392" t="str">
            <v>P379</v>
          </cell>
          <cell r="B6392" t="str">
            <v>ENFERMEDAD INFECCIOSA Y PARASITARIA CONGENITA, NO ESPECIFICADA</v>
          </cell>
          <cell r="C6392" t="str">
            <v>092</v>
          </cell>
        </row>
        <row r="6393">
          <cell r="A6393" t="str">
            <v>P38</v>
          </cell>
          <cell r="B6393" t="str">
            <v>ONFALITIS DEL RECIEN NACIDO CON O SIN HEMORRAGIA LEVE</v>
          </cell>
          <cell r="C6393" t="str">
            <v>092</v>
          </cell>
        </row>
        <row r="6394">
          <cell r="A6394" t="str">
            <v>P39</v>
          </cell>
          <cell r="B6394" t="str">
            <v>OTRAS INFECCIONES ESPECIFICAS DEL PERIODO PERINATAL</v>
          </cell>
          <cell r="C6394" t="str">
            <v>092</v>
          </cell>
        </row>
        <row r="6395">
          <cell r="A6395" t="str">
            <v>P390</v>
          </cell>
          <cell r="B6395" t="str">
            <v>MASTITIS INFECCIOSA NEONATAL</v>
          </cell>
          <cell r="C6395" t="str">
            <v>092</v>
          </cell>
        </row>
        <row r="6396">
          <cell r="A6396" t="str">
            <v>P391</v>
          </cell>
          <cell r="B6396" t="str">
            <v>CONJUNTIVITIS Y DACRIOCISTITIS NEONATALES</v>
          </cell>
          <cell r="C6396" t="str">
            <v>092</v>
          </cell>
        </row>
        <row r="6397">
          <cell r="A6397" t="str">
            <v>P392</v>
          </cell>
          <cell r="B6397" t="str">
            <v>INFECCION INTRAAMNIOTICA DEL FETO, NO CLASIFICADA EN OTRA PARTE</v>
          </cell>
          <cell r="C6397" t="str">
            <v>092</v>
          </cell>
        </row>
        <row r="6398">
          <cell r="A6398" t="str">
            <v>P393</v>
          </cell>
          <cell r="B6398" t="str">
            <v>INFECCION NEONATAL DE LAS VIAS URINARIAS</v>
          </cell>
          <cell r="C6398" t="str">
            <v>092</v>
          </cell>
        </row>
        <row r="6399">
          <cell r="A6399" t="str">
            <v>P394</v>
          </cell>
          <cell r="B6399" t="str">
            <v>INFECCION CUTANEA NEONATAL</v>
          </cell>
          <cell r="C6399" t="str">
            <v>092</v>
          </cell>
        </row>
        <row r="6400">
          <cell r="A6400" t="str">
            <v>P398</v>
          </cell>
          <cell r="B6400" t="str">
            <v>OTRAS INFECCIONES ESPECIFICADAS PROPIAS DEL PERIODO PERINATAL</v>
          </cell>
          <cell r="C6400" t="str">
            <v>092</v>
          </cell>
        </row>
        <row r="6401">
          <cell r="A6401" t="str">
            <v>P399</v>
          </cell>
          <cell r="B6401" t="str">
            <v>INFECCION PROPIA DEL PERIODO PERINATAL, NO ESPECIFICADA</v>
          </cell>
          <cell r="C6401" t="str">
            <v>092</v>
          </cell>
        </row>
        <row r="6402">
          <cell r="A6402" t="str">
            <v>P50</v>
          </cell>
          <cell r="B6402" t="str">
            <v>PERDIDA DE SANGRE FETAL</v>
          </cell>
          <cell r="C6402" t="str">
            <v>092</v>
          </cell>
        </row>
        <row r="6403">
          <cell r="A6403" t="str">
            <v>P500</v>
          </cell>
          <cell r="B6403" t="str">
            <v>PERDIDA DE SANGRE FETAL POR VASA PREVIA</v>
          </cell>
          <cell r="C6403" t="str">
            <v>092</v>
          </cell>
        </row>
        <row r="6404">
          <cell r="A6404" t="str">
            <v>P501</v>
          </cell>
          <cell r="B6404" t="str">
            <v>PERDIDA DE SANGRE FETAL POR RUPTURA DEL CORDON UMBILICAL</v>
          </cell>
          <cell r="C6404" t="str">
            <v>092</v>
          </cell>
        </row>
        <row r="6405">
          <cell r="A6405" t="str">
            <v>P502</v>
          </cell>
          <cell r="B6405" t="str">
            <v>PERDIDA DE SANGRE FETAL POR LA PLACENTA</v>
          </cell>
          <cell r="C6405" t="str">
            <v>092</v>
          </cell>
        </row>
        <row r="6406">
          <cell r="A6406" t="str">
            <v>P503</v>
          </cell>
          <cell r="B6406" t="str">
            <v>HEMORRAGIA FETAL HACIA EL OTRO GEMELO</v>
          </cell>
          <cell r="C6406" t="str">
            <v>092</v>
          </cell>
        </row>
        <row r="6407">
          <cell r="A6407" t="str">
            <v>P504</v>
          </cell>
          <cell r="B6407" t="str">
            <v>HEMORRAGIA FETAL HACIA LA CIRCULACION MATERNA</v>
          </cell>
          <cell r="C6407" t="str">
            <v>092</v>
          </cell>
        </row>
        <row r="6408">
          <cell r="A6408" t="str">
            <v>P505</v>
          </cell>
          <cell r="B6408" t="str">
            <v>PERDIDA DE SANGRE FETAL POR EL CORTE DEL CORDON UMBILICAL EN OTRO GEM</v>
          </cell>
          <cell r="C6408" t="str">
            <v>092</v>
          </cell>
        </row>
        <row r="6409">
          <cell r="A6409" t="str">
            <v>P508</v>
          </cell>
          <cell r="B6409" t="str">
            <v>OTRAS PERDIDAS DE SANGRE FETAL</v>
          </cell>
          <cell r="C6409" t="str">
            <v>092</v>
          </cell>
        </row>
        <row r="6410">
          <cell r="A6410" t="str">
            <v>P509</v>
          </cell>
          <cell r="B6410" t="str">
            <v>PERDIDA DE SANGRE FETAL, NO ESPECIFICADA</v>
          </cell>
          <cell r="C6410" t="str">
            <v>092</v>
          </cell>
        </row>
        <row r="6411">
          <cell r="A6411" t="str">
            <v>P51</v>
          </cell>
          <cell r="B6411" t="str">
            <v>HEMORRAGIA UMBILICAL DEL RECIEN NACIDO</v>
          </cell>
          <cell r="C6411" t="str">
            <v>092</v>
          </cell>
        </row>
        <row r="6412">
          <cell r="A6412" t="str">
            <v>P510</v>
          </cell>
          <cell r="B6412" t="str">
            <v>HEMORRAGIA UMBILICAL MASIVA DEL RECIEN NACIDO</v>
          </cell>
          <cell r="C6412" t="str">
            <v>092</v>
          </cell>
        </row>
        <row r="6413">
          <cell r="A6413" t="str">
            <v>P518</v>
          </cell>
          <cell r="B6413" t="str">
            <v>OTRAS HEMORRAGIAS UMBILICALES DEL RECIEN NACIDO</v>
          </cell>
          <cell r="C6413" t="str">
            <v>092</v>
          </cell>
        </row>
        <row r="6414">
          <cell r="A6414" t="str">
            <v>P519</v>
          </cell>
          <cell r="B6414" t="str">
            <v>HEMORRAGIA UMBILICAL DEL RECIEN NACIDO, SIN OTRA ESPECIFICACION</v>
          </cell>
          <cell r="C6414" t="str">
            <v>092</v>
          </cell>
        </row>
        <row r="6415">
          <cell r="A6415" t="str">
            <v>P52</v>
          </cell>
          <cell r="B6415" t="str">
            <v>HEMORRAGIA INTRACRANEAL NO TRAUM. DEL FETO Y DEL RECIEN NACIDO</v>
          </cell>
          <cell r="C6415" t="str">
            <v>092</v>
          </cell>
        </row>
        <row r="6416">
          <cell r="A6416" t="str">
            <v>P520</v>
          </cell>
          <cell r="B6416" t="str">
            <v>HEMORRAGIA INTRAVENTRICULAR (NO TRAUM.) GRADO 1, DEL FETO Y DEL R/N</v>
          </cell>
          <cell r="C6416" t="str">
            <v>092</v>
          </cell>
        </row>
        <row r="6417">
          <cell r="A6417" t="str">
            <v>P521</v>
          </cell>
          <cell r="B6417" t="str">
            <v>HEMORRAGIA INTRAVENTRICULAR (NO TRAUM.) GRADO 2, DEL FETO Y DEL R/N</v>
          </cell>
          <cell r="C6417" t="str">
            <v>092</v>
          </cell>
        </row>
        <row r="6418">
          <cell r="A6418" t="str">
            <v>P522</v>
          </cell>
          <cell r="B6418" t="str">
            <v>HEMORRAGIA INTRAVENTRICULAR (NO TRAUM.) GRADO 3, DEL FETO Y DEL R/N</v>
          </cell>
          <cell r="C6418" t="str">
            <v>092</v>
          </cell>
        </row>
        <row r="6419">
          <cell r="A6419" t="str">
            <v>P523</v>
          </cell>
          <cell r="B6419" t="str">
            <v>HEMORRAGIA INTRAVENTRICULAR (NO TRAUM.) DEL FETO Y DEL R/N SIN OTRA ES</v>
          </cell>
          <cell r="C6419" t="str">
            <v>092</v>
          </cell>
        </row>
        <row r="6420">
          <cell r="A6420" t="str">
            <v>P524</v>
          </cell>
          <cell r="B6420" t="str">
            <v>HEMORRAGIA INTRACEREBRAL (NO TRAUM.) DEL FETO Y DEL RECIEN NACIDO</v>
          </cell>
          <cell r="C6420" t="str">
            <v>092</v>
          </cell>
        </row>
        <row r="6421">
          <cell r="A6421" t="str">
            <v>P525</v>
          </cell>
          <cell r="B6421" t="str">
            <v>HEMORRAGIA SUBARACNOIDEA ( NO TRAUM.) DEL FETO Y DEL RECIEN NACIDO</v>
          </cell>
          <cell r="C6421" t="str">
            <v>092</v>
          </cell>
        </row>
        <row r="6422">
          <cell r="A6422" t="str">
            <v>P526</v>
          </cell>
          <cell r="B6422" t="str">
            <v>HEMORRAGIA CEREBELOSA Y DE LA FOSA POSTERIOR (NO TRAUM.) DEL FETO Y DE</v>
          </cell>
          <cell r="C6422" t="str">
            <v>092</v>
          </cell>
        </row>
        <row r="6423">
          <cell r="A6423" t="str">
            <v>P528</v>
          </cell>
          <cell r="B6423" t="str">
            <v>OTRAS HEMORRAGIAS INTRACRANEALES (NO TRAUM.) DEL FETO Y DEL R/N</v>
          </cell>
          <cell r="C6423" t="str">
            <v>092</v>
          </cell>
        </row>
        <row r="6424">
          <cell r="A6424" t="str">
            <v>P529</v>
          </cell>
          <cell r="B6424" t="str">
            <v>HEMORRAGIA INTRACRANEAL (NO TRAUM.) DEL FETO Y DEL R/N SIN OTRA ESPEC</v>
          </cell>
          <cell r="C6424" t="str">
            <v>092</v>
          </cell>
        </row>
        <row r="6425">
          <cell r="A6425" t="str">
            <v>P53</v>
          </cell>
          <cell r="B6425" t="str">
            <v>ENFERMEDAD HEMORRAGICA DEL FETO Y DEL RECIEN NACIDO</v>
          </cell>
          <cell r="C6425" t="str">
            <v>092</v>
          </cell>
        </row>
        <row r="6426">
          <cell r="A6426" t="str">
            <v>P54</v>
          </cell>
          <cell r="B6426" t="str">
            <v>OTRAS HEMORRAGIAS NEONATALES</v>
          </cell>
          <cell r="C6426" t="str">
            <v>092</v>
          </cell>
        </row>
        <row r="6427">
          <cell r="A6427" t="str">
            <v>P540</v>
          </cell>
          <cell r="B6427" t="str">
            <v>HEMATEMESIS NEONATAL</v>
          </cell>
          <cell r="C6427" t="str">
            <v>092</v>
          </cell>
        </row>
        <row r="6428">
          <cell r="A6428" t="str">
            <v>P541</v>
          </cell>
          <cell r="B6428" t="str">
            <v>MELENA NEONATAL</v>
          </cell>
          <cell r="C6428" t="str">
            <v>092</v>
          </cell>
        </row>
        <row r="6429">
          <cell r="A6429" t="str">
            <v>P542</v>
          </cell>
          <cell r="B6429" t="str">
            <v>HEMORRAGIA RECTAL NEONATAL</v>
          </cell>
          <cell r="C6429" t="str">
            <v>092</v>
          </cell>
        </row>
        <row r="6430">
          <cell r="A6430" t="str">
            <v>P543</v>
          </cell>
          <cell r="B6430" t="str">
            <v>OTRAS HEMORRAGIAS GASTROINTESTINALES NEONATALES</v>
          </cell>
          <cell r="C6430" t="str">
            <v>092</v>
          </cell>
        </row>
        <row r="6431">
          <cell r="A6431" t="str">
            <v>P544</v>
          </cell>
          <cell r="B6431" t="str">
            <v>HEMORRAGIA SUPRARRENAL NEONATAL</v>
          </cell>
          <cell r="C6431" t="str">
            <v>092</v>
          </cell>
        </row>
        <row r="6432">
          <cell r="A6432" t="str">
            <v>P545</v>
          </cell>
          <cell r="B6432" t="str">
            <v>HEMORRAGIA CUTANEA NEONATAL</v>
          </cell>
          <cell r="C6432" t="str">
            <v>092</v>
          </cell>
        </row>
        <row r="6433">
          <cell r="A6433" t="str">
            <v>P546</v>
          </cell>
          <cell r="B6433" t="str">
            <v>HEMORRAGIA VAGINAL NEONATAL</v>
          </cell>
          <cell r="C6433" t="str">
            <v>092</v>
          </cell>
        </row>
        <row r="6434">
          <cell r="A6434" t="str">
            <v>P548</v>
          </cell>
          <cell r="B6434" t="str">
            <v>OTRAS HEMORRAGIAS FETALES Y NEONATALES ESPECIFICADAS</v>
          </cell>
          <cell r="C6434" t="str">
            <v>092</v>
          </cell>
        </row>
        <row r="6435">
          <cell r="A6435" t="str">
            <v>P549</v>
          </cell>
          <cell r="B6435" t="str">
            <v>HEMORRAGIA FETAL Y NEONATAL, NO ESPECIFICADA</v>
          </cell>
          <cell r="C6435" t="str">
            <v>092</v>
          </cell>
        </row>
        <row r="6436">
          <cell r="A6436" t="str">
            <v>P55</v>
          </cell>
          <cell r="B6436" t="str">
            <v>ENFERMEDAD HEMOLITICA DEL FETO Y DEL RECIEN NACIDO</v>
          </cell>
          <cell r="C6436" t="str">
            <v>092</v>
          </cell>
        </row>
        <row r="6437">
          <cell r="A6437" t="str">
            <v>P550</v>
          </cell>
          <cell r="B6437" t="str">
            <v>INCOMPATIBILIDAD RH DEL FETO Y DEL RECIEN NACIDO</v>
          </cell>
          <cell r="C6437" t="str">
            <v>092</v>
          </cell>
        </row>
        <row r="6438">
          <cell r="A6438" t="str">
            <v>P551</v>
          </cell>
          <cell r="B6438" t="str">
            <v>INCOMPATIBILIDAD ABO DEL FETO Y DEL RECIEN NACIDO</v>
          </cell>
          <cell r="C6438" t="str">
            <v>092</v>
          </cell>
        </row>
        <row r="6439">
          <cell r="A6439" t="str">
            <v>P558</v>
          </cell>
          <cell r="B6439" t="str">
            <v>OTRAS ENFERMEDADES HEMOLITICAS DEL FETO Y DEL RECIEN NACIDO</v>
          </cell>
          <cell r="C6439" t="str">
            <v>092</v>
          </cell>
        </row>
        <row r="6440">
          <cell r="A6440" t="str">
            <v>P559</v>
          </cell>
          <cell r="B6440" t="str">
            <v>ENFERMEDAD HEMOLITICA DEL FETO Y DEL RECIEN NACIDO, NO ESPECIFICADA</v>
          </cell>
          <cell r="C6440" t="str">
            <v>092</v>
          </cell>
        </row>
        <row r="6441">
          <cell r="A6441" t="str">
            <v>P56</v>
          </cell>
          <cell r="B6441" t="str">
            <v>HIDROPESIA FETAL DEBIDA A ENFERMEDAD HEMOLITICA</v>
          </cell>
          <cell r="C6441" t="str">
            <v>092</v>
          </cell>
        </row>
        <row r="6442">
          <cell r="A6442" t="str">
            <v>P560</v>
          </cell>
          <cell r="B6442" t="str">
            <v>HIDROPESIA FETAL DEBIDA A INCOMPATIBILIDAD</v>
          </cell>
          <cell r="C6442" t="str">
            <v>092</v>
          </cell>
        </row>
        <row r="6443">
          <cell r="A6443" t="str">
            <v>P569</v>
          </cell>
          <cell r="B6443" t="str">
            <v>HIDROPESIA FETAL DEBIDA A OTRAS ENFERM. HEMOLITICAS ESPECIF. Y LAS NO</v>
          </cell>
          <cell r="C6443" t="str">
            <v>092</v>
          </cell>
        </row>
        <row r="6444">
          <cell r="A6444" t="str">
            <v>P57</v>
          </cell>
          <cell r="B6444" t="str">
            <v>KERNICTERUS</v>
          </cell>
          <cell r="C6444" t="str">
            <v>092</v>
          </cell>
        </row>
        <row r="6445">
          <cell r="A6445" t="str">
            <v>P570</v>
          </cell>
          <cell r="B6445" t="str">
            <v>KERNICTERUS DEBIDO A INCOMPATIBILIDAD</v>
          </cell>
          <cell r="C6445" t="str">
            <v>092</v>
          </cell>
        </row>
        <row r="6446">
          <cell r="A6446" t="str">
            <v>P578</v>
          </cell>
          <cell r="B6446" t="str">
            <v>KERNICTERUS DEBIDO A OTRAS CAUSAS ESPECIFICADAS</v>
          </cell>
          <cell r="C6446" t="str">
            <v>092</v>
          </cell>
        </row>
        <row r="6447">
          <cell r="A6447" t="str">
            <v>P579</v>
          </cell>
          <cell r="B6447" t="str">
            <v>KERNICTERUS, NO ESPECIFICADO</v>
          </cell>
          <cell r="C6447" t="str">
            <v>092</v>
          </cell>
        </row>
        <row r="6448">
          <cell r="A6448" t="str">
            <v>P58</v>
          </cell>
          <cell r="B6448" t="str">
            <v>ICTERICIA NEONATAL DEBIDA A OTRAS HEMOLISIS EXCESIVAS</v>
          </cell>
          <cell r="C6448" t="str">
            <v>092</v>
          </cell>
        </row>
        <row r="6449">
          <cell r="A6449" t="str">
            <v>P580</v>
          </cell>
          <cell r="B6449" t="str">
            <v>ICTERICIA NEONATAL DEBIDA A CONTUSION</v>
          </cell>
          <cell r="C6449" t="str">
            <v>092</v>
          </cell>
        </row>
        <row r="6450">
          <cell r="A6450" t="str">
            <v>P581</v>
          </cell>
          <cell r="B6450" t="str">
            <v>ICTERICIA NEONATAL DEBIDA A HEMORRAGIA</v>
          </cell>
          <cell r="C6450" t="str">
            <v>092</v>
          </cell>
        </row>
        <row r="6451">
          <cell r="A6451" t="str">
            <v>P582</v>
          </cell>
          <cell r="B6451" t="str">
            <v>ICTERICIA NEONATAL DEBIDA A INFECCION</v>
          </cell>
          <cell r="C6451" t="str">
            <v>092</v>
          </cell>
        </row>
        <row r="6452">
          <cell r="A6452" t="str">
            <v>P583</v>
          </cell>
          <cell r="B6452" t="str">
            <v>ICTERICIA NEONATAL DEBIDA A POLICITEMIA</v>
          </cell>
          <cell r="C6452" t="str">
            <v>092</v>
          </cell>
        </row>
        <row r="6453">
          <cell r="A6453" t="str">
            <v>P584</v>
          </cell>
          <cell r="B6453" t="str">
            <v>ICTERICIA NEONATAL DEBIDA A DROGAS O TOXINAS TRANSMITIDAS PO LA MADRE</v>
          </cell>
          <cell r="C6453" t="str">
            <v>092</v>
          </cell>
        </row>
        <row r="6454">
          <cell r="A6454" t="str">
            <v>P585</v>
          </cell>
          <cell r="B6454" t="str">
            <v>ICTERICIA NEONATAL DEBIDA A DEGLUCION DE SANGRE MATERNA</v>
          </cell>
          <cell r="C6454" t="str">
            <v>092</v>
          </cell>
        </row>
        <row r="6455">
          <cell r="A6455" t="str">
            <v>P588</v>
          </cell>
          <cell r="B6455" t="str">
            <v>ICTERICIA NEONATAL DEBIDA A OTRAS HEMOLISIS EXCESIVAS</v>
          </cell>
          <cell r="C6455" t="str">
            <v>092</v>
          </cell>
        </row>
        <row r="6456">
          <cell r="A6456" t="str">
            <v>P589</v>
          </cell>
          <cell r="B6456" t="str">
            <v>ICTERICIA NEONATAL DEBIDA A HEMOLISIS EXCESIVA, SIN OTRA ESPECIFICACIO</v>
          </cell>
          <cell r="C6456" t="str">
            <v>092</v>
          </cell>
        </row>
        <row r="6457">
          <cell r="A6457" t="str">
            <v>P59</v>
          </cell>
          <cell r="B6457" t="str">
            <v>ICTERICIA NEONATAL POR OTRAS CAUSAS Y POR LAS NO ESPECIFICADAS</v>
          </cell>
          <cell r="C6457" t="str">
            <v>092</v>
          </cell>
        </row>
        <row r="6458">
          <cell r="A6458" t="str">
            <v>P590</v>
          </cell>
          <cell r="B6458" t="str">
            <v>ICTERICIA NEONATAL ASOCIADA CON EL PARTO ANTES DE TERMINO</v>
          </cell>
          <cell r="C6458" t="str">
            <v>092</v>
          </cell>
        </row>
        <row r="6459">
          <cell r="A6459" t="str">
            <v>P591</v>
          </cell>
          <cell r="B6459" t="str">
            <v>SINDROME DE LA BILIS ESPESA</v>
          </cell>
          <cell r="C6459" t="str">
            <v>092</v>
          </cell>
        </row>
        <row r="6460">
          <cell r="A6460" t="str">
            <v>P592</v>
          </cell>
          <cell r="B6460" t="str">
            <v>ICTERICIA NEONATAL DEBIDA A OTRA LESION HEPATICA ESPECIFICADA</v>
          </cell>
          <cell r="C6460" t="str">
            <v>092</v>
          </cell>
        </row>
        <row r="6461">
          <cell r="A6461" t="str">
            <v>P593</v>
          </cell>
          <cell r="B6461" t="str">
            <v>ICTERICIA NEONATAL POR INHIBIDOR DE LA LECHE MATERNA</v>
          </cell>
          <cell r="C6461" t="str">
            <v>092</v>
          </cell>
        </row>
        <row r="6462">
          <cell r="A6462" t="str">
            <v>P598</v>
          </cell>
          <cell r="B6462" t="str">
            <v>ICTERICIA NEONATAL POR DROGAS CAUSAS ESPECIFICADAS</v>
          </cell>
          <cell r="C6462" t="str">
            <v>092</v>
          </cell>
        </row>
        <row r="6463">
          <cell r="A6463" t="str">
            <v>P599</v>
          </cell>
          <cell r="B6463" t="str">
            <v>ICTERICIA NEONATAL, NO ESPECIFICADA</v>
          </cell>
          <cell r="C6463" t="str">
            <v>092</v>
          </cell>
        </row>
        <row r="6464">
          <cell r="A6464" t="str">
            <v>P60X</v>
          </cell>
          <cell r="B6464" t="str">
            <v>COAGULACION INTRAVASCULAR DISEMINADA EN EL FETO Y EL RECIEN NACIDO</v>
          </cell>
          <cell r="C6464" t="str">
            <v>092</v>
          </cell>
        </row>
        <row r="6465">
          <cell r="A6465" t="str">
            <v>P61</v>
          </cell>
          <cell r="B6465" t="str">
            <v>OTROS TRASTORNOS HEMATOLOGICOS PERINATALES</v>
          </cell>
          <cell r="C6465" t="str">
            <v>092</v>
          </cell>
        </row>
        <row r="6466">
          <cell r="A6466" t="str">
            <v>P610</v>
          </cell>
          <cell r="B6466" t="str">
            <v>TROMBOCITOPENIA NEONATAL TRANSITORIA</v>
          </cell>
          <cell r="C6466" t="str">
            <v>092</v>
          </cell>
        </row>
        <row r="6467">
          <cell r="A6467" t="str">
            <v>P611</v>
          </cell>
          <cell r="B6467" t="str">
            <v>POLICITEMIA NEONATAL</v>
          </cell>
          <cell r="C6467" t="str">
            <v>092</v>
          </cell>
        </row>
        <row r="6468">
          <cell r="A6468" t="str">
            <v>P612</v>
          </cell>
          <cell r="B6468" t="str">
            <v>ANEMIA DE LA PREMATURIDAD</v>
          </cell>
          <cell r="C6468" t="str">
            <v>092</v>
          </cell>
        </row>
        <row r="6469">
          <cell r="A6469" t="str">
            <v>P613</v>
          </cell>
          <cell r="B6469" t="str">
            <v>ANEMIA CONGENITA DEBIDA A PERDIDA DE SANGRE FETAL</v>
          </cell>
          <cell r="C6469" t="str">
            <v>092</v>
          </cell>
        </row>
        <row r="6470">
          <cell r="A6470" t="str">
            <v>P614</v>
          </cell>
          <cell r="B6470" t="str">
            <v>OTRAS ANEMIAS CONGENITAS, NO CLASIFICADAS EN OTRA PARTE</v>
          </cell>
          <cell r="C6470" t="str">
            <v>092</v>
          </cell>
        </row>
        <row r="6471">
          <cell r="A6471" t="str">
            <v>P615</v>
          </cell>
          <cell r="B6471" t="str">
            <v>NEUTROPENIA NEONATAL TRANSITORIA</v>
          </cell>
          <cell r="C6471" t="str">
            <v>092</v>
          </cell>
        </row>
        <row r="6472">
          <cell r="A6472" t="str">
            <v>P616</v>
          </cell>
          <cell r="B6472" t="str">
            <v>OTROS TRASTORNOS NEONATALES TRANSITORIOS DE LA COAGULACION</v>
          </cell>
          <cell r="C6472" t="str">
            <v>092</v>
          </cell>
        </row>
        <row r="6473">
          <cell r="A6473" t="str">
            <v>P618</v>
          </cell>
          <cell r="B6473" t="str">
            <v>OTROS TRASTORNOS HEMATOLOGICOS PERINATALES ESPECIFICADOS</v>
          </cell>
          <cell r="C6473" t="str">
            <v>092</v>
          </cell>
        </row>
        <row r="6474">
          <cell r="A6474" t="str">
            <v>P619</v>
          </cell>
          <cell r="B6474" t="str">
            <v>TRASTORNO HEMATOLOGICO PERINATAL, NO ESPECIFICADO</v>
          </cell>
          <cell r="C6474" t="str">
            <v>092</v>
          </cell>
        </row>
        <row r="6475">
          <cell r="A6475" t="str">
            <v>P70</v>
          </cell>
          <cell r="B6475" t="str">
            <v>TRAST. TRANSIT. DEL METABOL. DE LOS CARBOHIDRATOS ESPECIFICOS DEL FETO</v>
          </cell>
          <cell r="C6475" t="str">
            <v>092</v>
          </cell>
        </row>
        <row r="6476">
          <cell r="A6476" t="str">
            <v>P700</v>
          </cell>
          <cell r="B6476" t="str">
            <v>SINDROME DEL RECIEN NACIDO DE MADRE CON DIABETES GESTACIONAL</v>
          </cell>
          <cell r="C6476" t="str">
            <v>092</v>
          </cell>
        </row>
        <row r="6477">
          <cell r="A6477" t="str">
            <v>P701</v>
          </cell>
          <cell r="B6477" t="str">
            <v>SINDROME DEL RECIEN NACIDO DE MADRE DIABETICA</v>
          </cell>
          <cell r="C6477" t="str">
            <v>092</v>
          </cell>
        </row>
        <row r="6478">
          <cell r="A6478" t="str">
            <v>P702</v>
          </cell>
          <cell r="B6478" t="str">
            <v>DIABETES MELLITUS NEONATAL</v>
          </cell>
          <cell r="C6478" t="str">
            <v>092</v>
          </cell>
        </row>
        <row r="6479">
          <cell r="A6479" t="str">
            <v>P703</v>
          </cell>
          <cell r="B6479" t="str">
            <v>HIPOGLICEMIA NEONATAL YATROGENICA</v>
          </cell>
          <cell r="C6479" t="str">
            <v>092</v>
          </cell>
        </row>
        <row r="6480">
          <cell r="A6480" t="str">
            <v>P704</v>
          </cell>
          <cell r="B6480" t="str">
            <v>OTRAS HIPOGLICEMIAS NEONATALES</v>
          </cell>
          <cell r="C6480" t="str">
            <v>092</v>
          </cell>
        </row>
        <row r="6481">
          <cell r="A6481" t="str">
            <v>P708</v>
          </cell>
          <cell r="B6481" t="str">
            <v>OTROS TRAST. TRANSIT. DEL METABOL. DE LOS CARBOHIDRATOS EN EL FETO</v>
          </cell>
          <cell r="C6481" t="str">
            <v>092</v>
          </cell>
        </row>
        <row r="6482">
          <cell r="A6482" t="str">
            <v>P709</v>
          </cell>
          <cell r="B6482" t="str">
            <v>TRAST. TRANSIT. NO ESPECIF. DEL METABOLISMO DE LOS CARBOHID. EN EL FET</v>
          </cell>
          <cell r="C6482" t="str">
            <v>092</v>
          </cell>
        </row>
        <row r="6483">
          <cell r="A6483" t="str">
            <v>P71</v>
          </cell>
          <cell r="B6483" t="str">
            <v>TRASTORNOS NEONATALES TRANSITORIOS DEL METABOL. DEL CALCIO Y DEL MAGN</v>
          </cell>
          <cell r="C6483" t="str">
            <v>092</v>
          </cell>
        </row>
        <row r="6484">
          <cell r="A6484" t="str">
            <v>P710</v>
          </cell>
          <cell r="B6484" t="str">
            <v>HIPOCALCEMIA DEL RECIEN NACIDO DEBIDA A LA KECHE DE VACA</v>
          </cell>
          <cell r="C6484" t="str">
            <v>092</v>
          </cell>
        </row>
        <row r="6485">
          <cell r="A6485" t="str">
            <v>P711</v>
          </cell>
          <cell r="B6485" t="str">
            <v>OTRA HIPOCALCEMIA NEONATAL</v>
          </cell>
          <cell r="C6485" t="str">
            <v>092</v>
          </cell>
        </row>
        <row r="6486">
          <cell r="A6486" t="str">
            <v>P712</v>
          </cell>
          <cell r="B6486" t="str">
            <v>HIPOMAGNESEMIA NEONATAL</v>
          </cell>
          <cell r="C6486" t="str">
            <v>092</v>
          </cell>
        </row>
        <row r="6487">
          <cell r="A6487" t="str">
            <v>P713</v>
          </cell>
          <cell r="B6487" t="str">
            <v>TETANIA NEONATAL SIN MENCION DE DEFICIENCIA DE CALCIO O DE MAGNESIO</v>
          </cell>
          <cell r="C6487" t="str">
            <v>092</v>
          </cell>
        </row>
        <row r="6488">
          <cell r="A6488" t="str">
            <v>P714</v>
          </cell>
          <cell r="B6488" t="str">
            <v>HIPOPARATIROIDISMO NEONATAL TRANSITORIO</v>
          </cell>
          <cell r="C6488" t="str">
            <v>092</v>
          </cell>
        </row>
        <row r="6489">
          <cell r="A6489" t="str">
            <v>P718</v>
          </cell>
          <cell r="B6489" t="str">
            <v>OTROS TRASTORNO NEONATALES TRANSITORIOS DEL CALCIO Y DEL MAGNESIO</v>
          </cell>
          <cell r="C6489" t="str">
            <v>092</v>
          </cell>
        </row>
        <row r="6490">
          <cell r="A6490" t="str">
            <v>P719</v>
          </cell>
          <cell r="B6490" t="str">
            <v>TRASTORNO NEONATAL TRANSITORIO NO ESPECIF. DEL METABOL. DEL CALCIO</v>
          </cell>
          <cell r="C6490" t="str">
            <v>092</v>
          </cell>
        </row>
        <row r="6491">
          <cell r="A6491" t="str">
            <v>P72</v>
          </cell>
          <cell r="B6491" t="str">
            <v>OTROS TRASTORNOS ENDOCRINOS NEONATALES TRANSITORIOS</v>
          </cell>
          <cell r="C6491" t="str">
            <v>092</v>
          </cell>
        </row>
        <row r="6492">
          <cell r="A6492" t="str">
            <v>P720</v>
          </cell>
          <cell r="B6492" t="str">
            <v>BOCIO NEONATAL, NO CLASIFICADO EN OTRA PARTE</v>
          </cell>
          <cell r="C6492" t="str">
            <v>092</v>
          </cell>
        </row>
        <row r="6493">
          <cell r="A6493" t="str">
            <v>P721</v>
          </cell>
          <cell r="B6493" t="str">
            <v>HIPERTIROIDISMO NEONATAL TRANSITORIO</v>
          </cell>
          <cell r="C6493" t="str">
            <v>092</v>
          </cell>
        </row>
        <row r="6494">
          <cell r="A6494" t="str">
            <v>P722</v>
          </cell>
          <cell r="B6494" t="str">
            <v>OTROS TRASTORNOS NEONATALES TRANSIT. DE LA FUNSION TIROIDEA, NO CLASIF</v>
          </cell>
          <cell r="C6494" t="str">
            <v>092</v>
          </cell>
        </row>
        <row r="6495">
          <cell r="A6495" t="str">
            <v>P728</v>
          </cell>
          <cell r="B6495" t="str">
            <v>OTROS TRASTORNOS ENDOCRINOS NEONATALES TRANSITORIOS ESPECIFICADOS</v>
          </cell>
          <cell r="C6495" t="str">
            <v>092</v>
          </cell>
        </row>
        <row r="6496">
          <cell r="A6496" t="str">
            <v>P729</v>
          </cell>
          <cell r="B6496" t="str">
            <v>TRASTORNO ENDOCRINO NEONATAL TRANSITORIO, NO ESPECIFICADO</v>
          </cell>
          <cell r="C6496" t="str">
            <v>092</v>
          </cell>
        </row>
        <row r="6497">
          <cell r="A6497" t="str">
            <v>P74</v>
          </cell>
          <cell r="B6497" t="str">
            <v>OTRAS ALTERACIONES METABOLICAS Y ELECTROLITICAS NEONAT. TRANSITORIAS</v>
          </cell>
          <cell r="C6497" t="str">
            <v>092</v>
          </cell>
        </row>
        <row r="6498">
          <cell r="A6498" t="str">
            <v>P740</v>
          </cell>
          <cell r="B6498" t="str">
            <v>ACIDOSIS METABOLICA TARDIA DEL RECIEN NACIDO</v>
          </cell>
          <cell r="C6498" t="str">
            <v>092</v>
          </cell>
        </row>
        <row r="6499">
          <cell r="A6499" t="str">
            <v>P741</v>
          </cell>
          <cell r="B6499" t="str">
            <v>DESHIDRATACION DEL RECIEN NACIDO</v>
          </cell>
          <cell r="C6499" t="str">
            <v>092</v>
          </cell>
        </row>
        <row r="6500">
          <cell r="A6500" t="str">
            <v>P742</v>
          </cell>
          <cell r="B6500" t="str">
            <v>ALTERACIONES DEL EQUILIBRIO DEL SODIO EN EL RECIEN NACIDO</v>
          </cell>
          <cell r="C6500" t="str">
            <v>092</v>
          </cell>
        </row>
        <row r="6501">
          <cell r="A6501" t="str">
            <v>P743</v>
          </cell>
          <cell r="B6501" t="str">
            <v>ALTERACIONES DEL EQUILIBRIO DEL POTASIO EN EL RECIEN NACIDO</v>
          </cell>
          <cell r="C6501" t="str">
            <v>092</v>
          </cell>
        </row>
        <row r="6502">
          <cell r="A6502" t="str">
            <v>P744</v>
          </cell>
          <cell r="B6502" t="str">
            <v>OTRAS ALTERACIONES ELECTROLITICAS TRANSITORIAS DEL RECIEN NACIDO</v>
          </cell>
          <cell r="C6502" t="str">
            <v>092</v>
          </cell>
        </row>
        <row r="6503">
          <cell r="A6503" t="str">
            <v>P745</v>
          </cell>
          <cell r="B6503" t="str">
            <v>TIROSINEMIA TRANSITORIA DEL RECIEN NACIDO</v>
          </cell>
          <cell r="C6503" t="str">
            <v>092</v>
          </cell>
        </row>
        <row r="6504">
          <cell r="A6504" t="str">
            <v>P748</v>
          </cell>
          <cell r="B6504" t="str">
            <v>OTRAS ALTERACIONES METABOLICAS TRANSITORIAS DEL RECIEN NACIDO</v>
          </cell>
          <cell r="C6504" t="str">
            <v>092</v>
          </cell>
        </row>
        <row r="6505">
          <cell r="A6505" t="str">
            <v>P749</v>
          </cell>
          <cell r="B6505" t="str">
            <v>TRASTORNO METABOLICO TRANSITORIO DEL RECIEN NACIDO, NO ESPECIFICADO</v>
          </cell>
          <cell r="C6505" t="str">
            <v>092</v>
          </cell>
        </row>
        <row r="6506">
          <cell r="A6506" t="str">
            <v>P76</v>
          </cell>
          <cell r="B6506" t="str">
            <v>OTRAS OBSTRUCCIONES INTESTINALES DEL RECIEN NACIDO</v>
          </cell>
          <cell r="C6506" t="str">
            <v>092</v>
          </cell>
        </row>
        <row r="6507">
          <cell r="A6507" t="str">
            <v>P760</v>
          </cell>
          <cell r="B6507" t="str">
            <v>SINDROME DEL TAPON DE MECONIO</v>
          </cell>
          <cell r="C6507" t="str">
            <v>092</v>
          </cell>
        </row>
        <row r="6508">
          <cell r="A6508" t="str">
            <v>P761</v>
          </cell>
          <cell r="B6508" t="str">
            <v>ILEO TRANSITORIO DEL RECIEN NACIDO</v>
          </cell>
          <cell r="C6508" t="str">
            <v>092</v>
          </cell>
        </row>
        <row r="6509">
          <cell r="A6509" t="str">
            <v>P762</v>
          </cell>
          <cell r="B6509" t="str">
            <v>OBSTRUCCION INTESTINAL DEBIDA A LA LECHE ESPESA</v>
          </cell>
          <cell r="C6509" t="str">
            <v>092</v>
          </cell>
        </row>
        <row r="6510">
          <cell r="A6510" t="str">
            <v>P768</v>
          </cell>
          <cell r="B6510" t="str">
            <v>OTRAS OBSTRUCCIONES INTESTINALES ESPECIFICADAS DEL RECIEN NACIDO</v>
          </cell>
          <cell r="C6510" t="str">
            <v>092</v>
          </cell>
        </row>
        <row r="6511">
          <cell r="A6511" t="str">
            <v>P769</v>
          </cell>
          <cell r="B6511" t="str">
            <v>OBSTRUCCION INTESTINAL DEL RECIEN NACIDO, NO ESPECIFICADO</v>
          </cell>
          <cell r="C6511" t="str">
            <v>092</v>
          </cell>
        </row>
        <row r="6512">
          <cell r="A6512" t="str">
            <v>P77</v>
          </cell>
          <cell r="B6512" t="str">
            <v>ENTEROCOLITIS NECROTIZANTE DEL FETO Y DEL RECIEN NACIDO</v>
          </cell>
          <cell r="C6512" t="str">
            <v>092</v>
          </cell>
        </row>
        <row r="6513">
          <cell r="A6513" t="str">
            <v>P78</v>
          </cell>
          <cell r="B6513" t="str">
            <v>OTROS TRASTORNOS PERINATALES DEL SISTEMA DIGESTIVO</v>
          </cell>
          <cell r="C6513" t="str">
            <v>092</v>
          </cell>
        </row>
        <row r="6514">
          <cell r="A6514" t="str">
            <v>P780</v>
          </cell>
          <cell r="B6514" t="str">
            <v>PERFORACION INTESTINAL PERINATAL</v>
          </cell>
          <cell r="C6514" t="str">
            <v>092</v>
          </cell>
        </row>
        <row r="6515">
          <cell r="A6515" t="str">
            <v>P781</v>
          </cell>
          <cell r="B6515" t="str">
            <v>OTRAS PERITONITIS NEONATALES</v>
          </cell>
          <cell r="C6515" t="str">
            <v>092</v>
          </cell>
        </row>
        <row r="6516">
          <cell r="A6516" t="str">
            <v>P782</v>
          </cell>
          <cell r="B6516" t="str">
            <v>HEMATEMESIS Y MELENA NEONATALES DEBIDAS A LA DEGLUCION DE SANGRE MAT</v>
          </cell>
          <cell r="C6516" t="str">
            <v>092</v>
          </cell>
        </row>
        <row r="6517">
          <cell r="A6517" t="str">
            <v>P783</v>
          </cell>
          <cell r="B6517" t="str">
            <v>DIARREA NEONATAL NO INFECCIOSA</v>
          </cell>
          <cell r="C6517" t="str">
            <v>092</v>
          </cell>
        </row>
        <row r="6518">
          <cell r="A6518" t="str">
            <v>P788</v>
          </cell>
          <cell r="B6518" t="str">
            <v>OTROS TRASTORNOS PERINATALES ESPECIFICOS DEL SISTEMA DIGESTIVO</v>
          </cell>
          <cell r="C6518" t="str">
            <v>092</v>
          </cell>
        </row>
        <row r="6519">
          <cell r="A6519" t="str">
            <v>P789</v>
          </cell>
          <cell r="B6519" t="str">
            <v>TRASTORNO PERINATAL DEL SISTEMA DIGESTIVO, NO ESPECIFICADO</v>
          </cell>
          <cell r="C6519" t="str">
            <v>092</v>
          </cell>
        </row>
        <row r="6520">
          <cell r="A6520" t="str">
            <v>P80</v>
          </cell>
          <cell r="B6520" t="str">
            <v>HIPOTERMIA DEL RECIEN NACIDO</v>
          </cell>
          <cell r="C6520" t="str">
            <v>092</v>
          </cell>
        </row>
        <row r="6521">
          <cell r="A6521" t="str">
            <v>P800</v>
          </cell>
          <cell r="B6521" t="str">
            <v>SINDROME DEL ENFRIAMIENTO</v>
          </cell>
          <cell r="C6521" t="str">
            <v>092</v>
          </cell>
        </row>
        <row r="6522">
          <cell r="A6522" t="str">
            <v>P808</v>
          </cell>
          <cell r="B6522" t="str">
            <v>OTRAS HIPOTERMIAS DEL RECIEN NACIDO</v>
          </cell>
          <cell r="C6522" t="str">
            <v>092</v>
          </cell>
        </row>
        <row r="6523">
          <cell r="A6523" t="str">
            <v>P809</v>
          </cell>
          <cell r="B6523" t="str">
            <v>HIPOTERMIA DEL RECIEN NACIDO, NO ESPECIFICADA</v>
          </cell>
          <cell r="C6523" t="str">
            <v>092</v>
          </cell>
        </row>
        <row r="6524">
          <cell r="A6524" t="str">
            <v>P81</v>
          </cell>
          <cell r="B6524" t="str">
            <v>OTRAS ALTERACIONES DE LA REGULACION DE LA TEMPERATURA EN EL R/N</v>
          </cell>
          <cell r="C6524" t="str">
            <v>092</v>
          </cell>
        </row>
        <row r="6525">
          <cell r="A6525" t="str">
            <v>P810</v>
          </cell>
          <cell r="B6525" t="str">
            <v>HIPERTERMIA DEL RECIEN NACIDO INDUCIDA POR LAS CONDICIONES AMBIENTALES</v>
          </cell>
          <cell r="C6525" t="str">
            <v>092</v>
          </cell>
        </row>
        <row r="6526">
          <cell r="A6526" t="str">
            <v>P818</v>
          </cell>
          <cell r="B6526" t="str">
            <v>OTRAS ALTERACIONES ESPECIF. DE LA REGULACION DE LA TEMPERATURA DEL R/N</v>
          </cell>
          <cell r="C6526" t="str">
            <v>092</v>
          </cell>
        </row>
        <row r="6527">
          <cell r="A6527" t="str">
            <v>P819</v>
          </cell>
          <cell r="B6527" t="str">
            <v>ALTERACION NO ESPECIF. DE LA REGULACION DE LA TEMPERATURA EN EL R/N</v>
          </cell>
          <cell r="C6527" t="str">
            <v>092</v>
          </cell>
        </row>
        <row r="6528">
          <cell r="A6528" t="str">
            <v>P83</v>
          </cell>
          <cell r="B6528" t="str">
            <v>OTRAS AFECCIONES DE LA PIEL ESPECIFICAS DEL FETO DEL RECIEN NACIDO</v>
          </cell>
          <cell r="C6528" t="str">
            <v>092</v>
          </cell>
        </row>
        <row r="6529">
          <cell r="A6529" t="str">
            <v>P830</v>
          </cell>
          <cell r="B6529" t="str">
            <v>ESCLEREMA NEONATAL</v>
          </cell>
          <cell r="C6529" t="str">
            <v>092</v>
          </cell>
        </row>
        <row r="6530">
          <cell r="A6530" t="str">
            <v>P831</v>
          </cell>
          <cell r="B6530" t="str">
            <v>ERITEMA TOXICO NEONATAL</v>
          </cell>
          <cell r="C6530" t="str">
            <v>092</v>
          </cell>
        </row>
        <row r="6531">
          <cell r="A6531" t="str">
            <v>P832</v>
          </cell>
          <cell r="B6531" t="str">
            <v>HIDROPESIA FETAL NO DEBIDA A ENFERMEDAD HEMOLITICA</v>
          </cell>
          <cell r="C6531" t="str">
            <v>092</v>
          </cell>
        </row>
        <row r="6532">
          <cell r="A6532" t="str">
            <v>P833</v>
          </cell>
          <cell r="B6532" t="str">
            <v>OTROS EDEMAS Y LOS NO ESPECIFICADOS, PROPIOS DEL FETO Y DEL R/N</v>
          </cell>
          <cell r="C6532" t="str">
            <v>092</v>
          </cell>
        </row>
        <row r="6533">
          <cell r="A6533" t="str">
            <v>P834</v>
          </cell>
          <cell r="B6533" t="str">
            <v>INGURGITACION MAMARIA DEL RECIEN NACIDO</v>
          </cell>
          <cell r="C6533" t="str">
            <v>092</v>
          </cell>
        </row>
        <row r="6534">
          <cell r="A6534" t="str">
            <v>P835</v>
          </cell>
          <cell r="B6534" t="str">
            <v>HIDROCELE CONGENITO</v>
          </cell>
          <cell r="C6534" t="str">
            <v>092</v>
          </cell>
        </row>
        <row r="6535">
          <cell r="A6535" t="str">
            <v>P836</v>
          </cell>
          <cell r="B6535" t="str">
            <v>POLIPO UMBILICAL DEL RECIEN NACIDO</v>
          </cell>
          <cell r="C6535" t="str">
            <v>092</v>
          </cell>
        </row>
        <row r="6536">
          <cell r="A6536" t="str">
            <v>P838</v>
          </cell>
          <cell r="B6536" t="str">
            <v>OTRAS AFECCIONES ESPECIF. DE LA PIEL, PROPIAS DEL FETO Y DEL R/N</v>
          </cell>
          <cell r="C6536" t="str">
            <v>092</v>
          </cell>
        </row>
        <row r="6537">
          <cell r="A6537" t="str">
            <v>P839</v>
          </cell>
          <cell r="B6537" t="str">
            <v>AFECCION NO ESPECIFICADA DE LA PIEL, PROPIA DEL FETO Y DEL RECIEN NACI</v>
          </cell>
          <cell r="C6537" t="str">
            <v>092</v>
          </cell>
        </row>
        <row r="6538">
          <cell r="A6538" t="str">
            <v>P90</v>
          </cell>
          <cell r="B6538" t="str">
            <v>CONVULSIONES DEL RECIEN NACIDO</v>
          </cell>
          <cell r="C6538" t="str">
            <v>092</v>
          </cell>
        </row>
        <row r="6539">
          <cell r="A6539" t="str">
            <v>P91</v>
          </cell>
          <cell r="B6539" t="str">
            <v>OTRAS ALTERACIONES CEREBRALES DEL RECIEN NACIDO</v>
          </cell>
          <cell r="C6539" t="str">
            <v>092</v>
          </cell>
        </row>
        <row r="6540">
          <cell r="A6540" t="str">
            <v>P910</v>
          </cell>
          <cell r="B6540" t="str">
            <v>ISQUEMIA CEREBRAL NEONATAL</v>
          </cell>
          <cell r="C6540" t="str">
            <v>092</v>
          </cell>
        </row>
        <row r="6541">
          <cell r="A6541" t="str">
            <v>P911</v>
          </cell>
          <cell r="B6541" t="str">
            <v>QUISTES PERIVENTRICULARES ADQUIRIDOS DEL RECIEN NACIDO</v>
          </cell>
          <cell r="C6541" t="str">
            <v>092</v>
          </cell>
        </row>
        <row r="6542">
          <cell r="A6542" t="str">
            <v>P912</v>
          </cell>
          <cell r="B6542" t="str">
            <v>LEUCOMALACIA CEREBRAL NEONATAL</v>
          </cell>
          <cell r="C6542" t="str">
            <v>092</v>
          </cell>
        </row>
        <row r="6543">
          <cell r="A6543" t="str">
            <v>P913</v>
          </cell>
          <cell r="B6543" t="str">
            <v>IRRITABILIDAD CEREBRAL NEONATAL</v>
          </cell>
          <cell r="C6543" t="str">
            <v>092</v>
          </cell>
        </row>
        <row r="6544">
          <cell r="A6544" t="str">
            <v>P914</v>
          </cell>
          <cell r="B6544" t="str">
            <v>DEPRESION CEREBRAL NEONATAL</v>
          </cell>
          <cell r="C6544" t="str">
            <v>092</v>
          </cell>
        </row>
        <row r="6545">
          <cell r="A6545" t="str">
            <v>P915</v>
          </cell>
          <cell r="B6545" t="str">
            <v>COMA NEONATAL</v>
          </cell>
          <cell r="C6545" t="str">
            <v>092</v>
          </cell>
        </row>
        <row r="6546">
          <cell r="A6546" t="str">
            <v>P918</v>
          </cell>
          <cell r="B6546" t="str">
            <v>OTRAS ALTERACIONES CEREBRALES ESPECIFICADAS DEL RECIEN NACIDO</v>
          </cell>
          <cell r="C6546" t="str">
            <v>092</v>
          </cell>
        </row>
        <row r="6547">
          <cell r="A6547" t="str">
            <v>P919</v>
          </cell>
          <cell r="B6547" t="str">
            <v>ALTERACION CEREBRAL NO ESPECIFICADA DEL RECIEN NACIDO</v>
          </cell>
          <cell r="C6547" t="str">
            <v>092</v>
          </cell>
        </row>
        <row r="6548">
          <cell r="A6548" t="str">
            <v>P92</v>
          </cell>
          <cell r="B6548" t="str">
            <v>PROBLEMAS DE LA INGESTION DE ALIMENTOS DEL RECIEN NACIDO</v>
          </cell>
          <cell r="C6548" t="str">
            <v>092</v>
          </cell>
        </row>
        <row r="6549">
          <cell r="A6549" t="str">
            <v>P920</v>
          </cell>
          <cell r="B6549" t="str">
            <v>VOMITOS DEL RECIEN NACIDO</v>
          </cell>
          <cell r="C6549" t="str">
            <v>092</v>
          </cell>
        </row>
        <row r="6550">
          <cell r="A6550" t="str">
            <v>P921</v>
          </cell>
          <cell r="B6550" t="str">
            <v>REGURGITACION Y RUMIACION DEL RECIEN NACIDO</v>
          </cell>
          <cell r="C6550" t="str">
            <v>092</v>
          </cell>
        </row>
        <row r="6551">
          <cell r="A6551" t="str">
            <v>P922</v>
          </cell>
          <cell r="B6551" t="str">
            <v>LENTITUD EN LA INGESTION DE ALIMENTOS DEL RECIEN NACIDO</v>
          </cell>
          <cell r="C6551" t="str">
            <v>092</v>
          </cell>
        </row>
        <row r="6552">
          <cell r="A6552" t="str">
            <v>P923</v>
          </cell>
          <cell r="B6552" t="str">
            <v>HIPOALIMENTACION DEL RECIEN NACIDO</v>
          </cell>
          <cell r="C6552" t="str">
            <v>092</v>
          </cell>
        </row>
        <row r="6553">
          <cell r="A6553" t="str">
            <v>P924</v>
          </cell>
          <cell r="B6553" t="str">
            <v>HIPERALIMENTACION DEL RECIEN NACIDO</v>
          </cell>
          <cell r="C6553" t="str">
            <v>092</v>
          </cell>
        </row>
        <row r="6554">
          <cell r="A6554" t="str">
            <v>P925</v>
          </cell>
          <cell r="B6554" t="str">
            <v>DIFICULTAD NEONATAL EN LA LACTANCIA MATERNA</v>
          </cell>
          <cell r="C6554" t="str">
            <v>092</v>
          </cell>
        </row>
        <row r="6555">
          <cell r="A6555" t="str">
            <v>P928</v>
          </cell>
          <cell r="B6555" t="str">
            <v>OTROS PROBLEMAS DE ALIMENTACION DEL RECIEN NACIDO</v>
          </cell>
          <cell r="C6555" t="str">
            <v>092</v>
          </cell>
        </row>
        <row r="6556">
          <cell r="A6556" t="str">
            <v>P929</v>
          </cell>
          <cell r="B6556" t="str">
            <v>PROBLEMA NO ESPECIFICADO DE LA ALIMENTACION DEL RECIEN NACIDO</v>
          </cell>
          <cell r="C6556" t="str">
            <v>092</v>
          </cell>
        </row>
        <row r="6557">
          <cell r="A6557" t="str">
            <v>P93</v>
          </cell>
          <cell r="B6557" t="str">
            <v>REACCIONES E INTOXICACIONES DEBIDAS A DROGAS ADMINIST. AL FETO Y AL R/</v>
          </cell>
          <cell r="C6557" t="str">
            <v>092</v>
          </cell>
        </row>
        <row r="6558">
          <cell r="A6558" t="str">
            <v>P94</v>
          </cell>
          <cell r="B6558" t="str">
            <v>TRASTORNOS DEL TONO MUSCULAR EN EL RECIEN NACIDO</v>
          </cell>
          <cell r="C6558" t="str">
            <v>092</v>
          </cell>
        </row>
        <row r="6559">
          <cell r="A6559" t="str">
            <v>P940</v>
          </cell>
          <cell r="B6559" t="str">
            <v>MIASTENIA GRAVE NEONATAL TRANSITORIA</v>
          </cell>
          <cell r="C6559" t="str">
            <v>092</v>
          </cell>
        </row>
        <row r="6560">
          <cell r="A6560" t="str">
            <v>P941</v>
          </cell>
          <cell r="B6560" t="str">
            <v>HIPERTONIA CONGENITA</v>
          </cell>
          <cell r="C6560" t="str">
            <v>092</v>
          </cell>
        </row>
        <row r="6561">
          <cell r="A6561" t="str">
            <v>P942</v>
          </cell>
          <cell r="B6561" t="str">
            <v>HIPOTONIA CONGENITA</v>
          </cell>
          <cell r="C6561" t="str">
            <v>092</v>
          </cell>
        </row>
        <row r="6562">
          <cell r="A6562" t="str">
            <v>P948</v>
          </cell>
          <cell r="B6562" t="str">
            <v>OTROS TRASTORNOS DEL TONO MUSCULAR EN EL RECIEN NACIDO</v>
          </cell>
          <cell r="C6562" t="str">
            <v>092</v>
          </cell>
        </row>
        <row r="6563">
          <cell r="A6563" t="str">
            <v>P949</v>
          </cell>
          <cell r="B6563" t="str">
            <v>TRASTORNO NO ESPECIFICADO DEL TONO MUSCULAR EN EL RECIEN NACIDO</v>
          </cell>
          <cell r="C6563" t="str">
            <v>092</v>
          </cell>
        </row>
        <row r="6564">
          <cell r="A6564" t="str">
            <v>P95X</v>
          </cell>
          <cell r="B6564" t="str">
            <v>MUERTE FETAL DE CAUSA NO ESEPCIFICADA</v>
          </cell>
          <cell r="C6564" t="str">
            <v>092</v>
          </cell>
        </row>
        <row r="6565">
          <cell r="A6565" t="str">
            <v>P96</v>
          </cell>
          <cell r="B6565" t="str">
            <v>OTRAS AFECCIONES ORIGINADAS EN EL PERIODO PERINATAL</v>
          </cell>
          <cell r="C6565" t="str">
            <v>092</v>
          </cell>
        </row>
        <row r="6566">
          <cell r="A6566" t="str">
            <v>P960</v>
          </cell>
          <cell r="B6566" t="str">
            <v>INSUFICIENCIA RENAL CONGENITA</v>
          </cell>
          <cell r="C6566" t="str">
            <v>092</v>
          </cell>
        </row>
        <row r="6567">
          <cell r="A6567" t="str">
            <v>P961</v>
          </cell>
          <cell r="B6567" t="str">
            <v>SINTOMAS NEONATALES DE ABSTINENCIA POR DROGADICCION MATERNA</v>
          </cell>
          <cell r="C6567" t="str">
            <v>092</v>
          </cell>
        </row>
        <row r="6568">
          <cell r="A6568" t="str">
            <v>P962</v>
          </cell>
          <cell r="B6568" t="str">
            <v>SINTOMAS DE ABSTINENCIA POR EL USO TERAPEUTICO DE DROGAS EN EL R/N</v>
          </cell>
          <cell r="C6568" t="str">
            <v>092</v>
          </cell>
        </row>
        <row r="6569">
          <cell r="A6569" t="str">
            <v>P963</v>
          </cell>
          <cell r="B6569" t="str">
            <v>AMPLITUD DE LAS SUTURAS CRANEALES DEL RECIEN NACIDO</v>
          </cell>
          <cell r="C6569" t="str">
            <v>092</v>
          </cell>
        </row>
        <row r="6570">
          <cell r="A6570" t="str">
            <v>P964</v>
          </cell>
          <cell r="B6570" t="str">
            <v>TERMINACION DEL EMBARAZO, FETO Y RECIEN NACIDO</v>
          </cell>
          <cell r="C6570" t="str">
            <v>092</v>
          </cell>
        </row>
        <row r="6571">
          <cell r="A6571" t="str">
            <v>P965</v>
          </cell>
          <cell r="B6571" t="str">
            <v>COMPLICACIONES DE PROCEDIMIENTOS INTRAUTERINOS, NO CLASIF. EN OTRA PAR</v>
          </cell>
          <cell r="C6571" t="str">
            <v>092</v>
          </cell>
        </row>
        <row r="6572">
          <cell r="A6572" t="str">
            <v>P968</v>
          </cell>
          <cell r="B6572" t="str">
            <v>OTRAS AFECCIONES ESPECIFICADAS ORIGINADAS EN EL PERIODO PERINATAL</v>
          </cell>
          <cell r="C6572" t="str">
            <v>092</v>
          </cell>
        </row>
        <row r="6573">
          <cell r="A6573" t="str">
            <v>P969</v>
          </cell>
          <cell r="B6573" t="str">
            <v>AFECCION NO ESPECIFICADA ORIGINADA EN EL PERIODO PERINATAL</v>
          </cell>
          <cell r="C6573" t="str">
            <v>092</v>
          </cell>
        </row>
        <row r="6574">
          <cell r="A6574" t="str">
            <v>PFA1</v>
          </cell>
          <cell r="B6574" t="str">
            <v>PARALISIS FLACIDA AGUDA</v>
          </cell>
          <cell r="C6574" t="str">
            <v>000</v>
          </cell>
        </row>
        <row r="6575">
          <cell r="A6575" t="str">
            <v>Q00</v>
          </cell>
          <cell r="B6575" t="str">
            <v>ANENCEFALIA Y MALFORMACIONES CONGENITAS SIMILARES</v>
          </cell>
          <cell r="C6575" t="str">
            <v>093</v>
          </cell>
        </row>
        <row r="6576">
          <cell r="A6576" t="str">
            <v>Q000</v>
          </cell>
          <cell r="B6576" t="str">
            <v>ANENCEFALIA</v>
          </cell>
          <cell r="C6576" t="str">
            <v>093</v>
          </cell>
        </row>
        <row r="6577">
          <cell r="A6577" t="str">
            <v>Q001</v>
          </cell>
          <cell r="B6577" t="str">
            <v>CRANEORRAQUISQUISIS</v>
          </cell>
          <cell r="C6577" t="str">
            <v>093</v>
          </cell>
        </row>
        <row r="6578">
          <cell r="A6578" t="str">
            <v>Q002</v>
          </cell>
          <cell r="B6578" t="str">
            <v>INIENCEFALIA</v>
          </cell>
          <cell r="C6578" t="str">
            <v>093</v>
          </cell>
        </row>
        <row r="6579">
          <cell r="A6579" t="str">
            <v>Q01</v>
          </cell>
          <cell r="B6579" t="str">
            <v>ENCEFALOCELE</v>
          </cell>
          <cell r="C6579" t="str">
            <v>093</v>
          </cell>
        </row>
        <row r="6580">
          <cell r="A6580" t="str">
            <v>Q010</v>
          </cell>
          <cell r="B6580" t="str">
            <v>ENCEFALOCELE FRONTAL</v>
          </cell>
          <cell r="C6580" t="str">
            <v>093</v>
          </cell>
        </row>
        <row r="6581">
          <cell r="A6581" t="str">
            <v>Q011</v>
          </cell>
          <cell r="B6581" t="str">
            <v>ENCEFALOCELE NASOFRONTAL</v>
          </cell>
          <cell r="C6581" t="str">
            <v>093</v>
          </cell>
        </row>
        <row r="6582">
          <cell r="A6582" t="str">
            <v>Q012</v>
          </cell>
          <cell r="B6582" t="str">
            <v>ENCEFALOCELE OCCIPITAL</v>
          </cell>
          <cell r="C6582" t="str">
            <v>093</v>
          </cell>
        </row>
        <row r="6583">
          <cell r="A6583" t="str">
            <v>Q018</v>
          </cell>
          <cell r="B6583" t="str">
            <v>ENCEFALOCELE DE OTROS SITIOS</v>
          </cell>
          <cell r="C6583" t="str">
            <v>093</v>
          </cell>
        </row>
        <row r="6584">
          <cell r="A6584" t="str">
            <v>Q019</v>
          </cell>
          <cell r="B6584" t="str">
            <v>ENCEFALOCELE, NO ESPECIFICADO</v>
          </cell>
          <cell r="C6584" t="str">
            <v>093</v>
          </cell>
        </row>
        <row r="6585">
          <cell r="A6585" t="str">
            <v>Q02</v>
          </cell>
          <cell r="B6585" t="str">
            <v>MOCROCEFALIA</v>
          </cell>
          <cell r="C6585" t="str">
            <v>093</v>
          </cell>
        </row>
        <row r="6586">
          <cell r="A6586" t="str">
            <v>Q03</v>
          </cell>
          <cell r="B6586" t="str">
            <v>HIDROCEFALO CONGENITO</v>
          </cell>
          <cell r="C6586" t="str">
            <v>093</v>
          </cell>
        </row>
        <row r="6587">
          <cell r="A6587" t="str">
            <v>Q030</v>
          </cell>
          <cell r="B6587" t="str">
            <v>MALFORMACIONES DEL ACUEDUCTO DE SILVIO</v>
          </cell>
          <cell r="C6587" t="str">
            <v>093</v>
          </cell>
        </row>
        <row r="6588">
          <cell r="A6588" t="str">
            <v>Q031</v>
          </cell>
          <cell r="B6588" t="str">
            <v>ATRESIA DE LOS AGUJEROS DE MAGENDIE Y DE LUSCHKA</v>
          </cell>
          <cell r="C6588" t="str">
            <v>093</v>
          </cell>
        </row>
        <row r="6589">
          <cell r="A6589" t="str">
            <v>Q038</v>
          </cell>
          <cell r="B6589" t="str">
            <v>OTROS HIDROCEFALOS CONGENITOS</v>
          </cell>
          <cell r="C6589" t="str">
            <v>093</v>
          </cell>
        </row>
        <row r="6590">
          <cell r="A6590" t="str">
            <v>Q039</v>
          </cell>
          <cell r="B6590" t="str">
            <v>HIDROCEFALO CONGENITO, NO ESPECIFICADO</v>
          </cell>
          <cell r="C6590" t="str">
            <v>093</v>
          </cell>
        </row>
        <row r="6591">
          <cell r="A6591" t="str">
            <v>Q04</v>
          </cell>
          <cell r="B6591" t="str">
            <v>OTRAS MALFORMACIONES CONGENITAS DEL ENCEFALO</v>
          </cell>
          <cell r="C6591" t="str">
            <v>093</v>
          </cell>
        </row>
        <row r="6592">
          <cell r="A6592" t="str">
            <v>Q040</v>
          </cell>
          <cell r="B6592" t="str">
            <v>MALFORMACIONES CONGENITAS DEL CUERPO CALLOSO</v>
          </cell>
          <cell r="C6592" t="str">
            <v>093</v>
          </cell>
        </row>
        <row r="6593">
          <cell r="A6593" t="str">
            <v>Q041</v>
          </cell>
          <cell r="B6593" t="str">
            <v>ARRINENCEFALIA</v>
          </cell>
          <cell r="C6593" t="str">
            <v>093</v>
          </cell>
        </row>
        <row r="6594">
          <cell r="A6594" t="str">
            <v>Q042</v>
          </cell>
          <cell r="B6594" t="str">
            <v>HOLOPROSENCEFALIA</v>
          </cell>
          <cell r="C6594" t="str">
            <v>093</v>
          </cell>
        </row>
        <row r="6595">
          <cell r="A6595" t="str">
            <v>Q043</v>
          </cell>
          <cell r="B6595" t="str">
            <v>OTRAS ANOMALIAS HIPOPLASICAS DEL ENCEFALO</v>
          </cell>
          <cell r="C6595" t="str">
            <v>093</v>
          </cell>
        </row>
        <row r="6596">
          <cell r="A6596" t="str">
            <v>Q044</v>
          </cell>
          <cell r="B6596" t="str">
            <v>DISPLASIA OPTICOSEPTAL</v>
          </cell>
          <cell r="C6596" t="str">
            <v>093</v>
          </cell>
        </row>
        <row r="6597">
          <cell r="A6597" t="str">
            <v>Q045</v>
          </cell>
          <cell r="B6597" t="str">
            <v>MEGALENCEFALIA</v>
          </cell>
          <cell r="C6597" t="str">
            <v>093</v>
          </cell>
        </row>
        <row r="6598">
          <cell r="A6598" t="str">
            <v>Q046</v>
          </cell>
          <cell r="B6598" t="str">
            <v>QUISTES CEREBRALES CONGENITOS</v>
          </cell>
          <cell r="C6598" t="str">
            <v>093</v>
          </cell>
        </row>
        <row r="6599">
          <cell r="A6599" t="str">
            <v>Q048</v>
          </cell>
          <cell r="B6599" t="str">
            <v>OTRAS MALFORMACIONES CONGENITAS DEL ENCEFALO</v>
          </cell>
          <cell r="C6599" t="str">
            <v>093</v>
          </cell>
        </row>
        <row r="6600">
          <cell r="A6600" t="str">
            <v>Q049</v>
          </cell>
          <cell r="B6600" t="str">
            <v>MALFORMACIONES CONGENITOS DEL ENCEFALO, NO ESPECIFICADO</v>
          </cell>
          <cell r="C6600" t="str">
            <v>093</v>
          </cell>
        </row>
        <row r="6601">
          <cell r="A6601" t="str">
            <v>Q05</v>
          </cell>
          <cell r="B6601" t="str">
            <v>ESPINA BIFIDA</v>
          </cell>
          <cell r="C6601" t="str">
            <v>093</v>
          </cell>
        </row>
        <row r="6602">
          <cell r="A6602" t="str">
            <v>Q050</v>
          </cell>
          <cell r="B6602" t="str">
            <v>ESPINA BIFIDA CERVICAL CON HIDROCEFALO</v>
          </cell>
          <cell r="C6602" t="str">
            <v>093</v>
          </cell>
        </row>
        <row r="6603">
          <cell r="A6603" t="str">
            <v>Q051</v>
          </cell>
          <cell r="B6603" t="str">
            <v>ESPINA BIFIDA TORACICA CON HIDROCEFALO</v>
          </cell>
          <cell r="C6603" t="str">
            <v>093</v>
          </cell>
        </row>
        <row r="6604">
          <cell r="A6604" t="str">
            <v>Q052</v>
          </cell>
          <cell r="B6604" t="str">
            <v>ESPINA BIFIDA LUMBAR CON HIDROCEFALO</v>
          </cell>
          <cell r="C6604" t="str">
            <v>093</v>
          </cell>
        </row>
        <row r="6605">
          <cell r="A6605" t="str">
            <v>Q053</v>
          </cell>
          <cell r="B6605" t="str">
            <v>ESPINA BIFIDA SACRA CON HIDROCEFALO</v>
          </cell>
          <cell r="C6605" t="str">
            <v>093</v>
          </cell>
        </row>
        <row r="6606">
          <cell r="A6606" t="str">
            <v>Q054</v>
          </cell>
          <cell r="B6606" t="str">
            <v>ESPINA BIFIDA CON HIDROCEFALO, SIN OTRA ESPECIFICACION</v>
          </cell>
          <cell r="C6606" t="str">
            <v>093</v>
          </cell>
        </row>
        <row r="6607">
          <cell r="A6607" t="str">
            <v>Q055</v>
          </cell>
          <cell r="B6607" t="str">
            <v>ESPINA BIFIDA CERVICAL SIN HIDROCEFALO</v>
          </cell>
          <cell r="C6607" t="str">
            <v>093</v>
          </cell>
        </row>
        <row r="6608">
          <cell r="A6608" t="str">
            <v>Q056</v>
          </cell>
          <cell r="B6608" t="str">
            <v>ESPINA BIFIDA TORACICA SIN HIDROCEFALO</v>
          </cell>
          <cell r="C6608" t="str">
            <v>093</v>
          </cell>
        </row>
        <row r="6609">
          <cell r="A6609" t="str">
            <v>Q057</v>
          </cell>
          <cell r="B6609" t="str">
            <v>ESPINA BIFIDA LUMBAR SIN HIDROCEFALO</v>
          </cell>
          <cell r="C6609" t="str">
            <v>093</v>
          </cell>
        </row>
        <row r="6610">
          <cell r="A6610" t="str">
            <v>Q058</v>
          </cell>
          <cell r="B6610" t="str">
            <v>ESPINA BIFIDA SACRA SIN HIDROCEFALO</v>
          </cell>
          <cell r="C6610" t="str">
            <v>093</v>
          </cell>
        </row>
        <row r="6611">
          <cell r="A6611" t="str">
            <v>Q059</v>
          </cell>
          <cell r="B6611" t="str">
            <v>ESPINA BIFIDA, NO ESPECIFICADA</v>
          </cell>
          <cell r="C6611" t="str">
            <v>093</v>
          </cell>
        </row>
        <row r="6612">
          <cell r="A6612" t="str">
            <v>Q06</v>
          </cell>
          <cell r="B6612" t="str">
            <v>OTRAS MALFORMACIONES CONGENITAS DE LA MEDULA ESPINAL</v>
          </cell>
          <cell r="C6612" t="str">
            <v>093</v>
          </cell>
        </row>
        <row r="6613">
          <cell r="A6613" t="str">
            <v>Q060</v>
          </cell>
          <cell r="B6613" t="str">
            <v>AMIELIA</v>
          </cell>
          <cell r="C6613" t="str">
            <v>093</v>
          </cell>
        </row>
        <row r="6614">
          <cell r="A6614" t="str">
            <v>Q061</v>
          </cell>
          <cell r="B6614" t="str">
            <v>HIPOPLASIA Y DISPLASIA DE LA MEDULA ESPINAL</v>
          </cell>
          <cell r="C6614" t="str">
            <v>093</v>
          </cell>
        </row>
        <row r="6615">
          <cell r="A6615" t="str">
            <v>Q062</v>
          </cell>
          <cell r="B6615" t="str">
            <v>DIASTEMATOMIELIA</v>
          </cell>
          <cell r="C6615" t="str">
            <v>093</v>
          </cell>
        </row>
        <row r="6616">
          <cell r="A6616" t="str">
            <v>Q063</v>
          </cell>
          <cell r="B6616" t="str">
            <v>OTRAS ANOMALIAS CONGENITAS DE LA COLA DE CABALLO</v>
          </cell>
          <cell r="C6616" t="str">
            <v>093</v>
          </cell>
        </row>
        <row r="6617">
          <cell r="A6617" t="str">
            <v>Q064</v>
          </cell>
          <cell r="B6617" t="str">
            <v>HIDROMIELIA</v>
          </cell>
          <cell r="C6617" t="str">
            <v>093</v>
          </cell>
        </row>
        <row r="6618">
          <cell r="A6618" t="str">
            <v>Q068</v>
          </cell>
          <cell r="B6618" t="str">
            <v>OTRAS MALFORMACIONES CONGENITAS ESPECIFICADAS DE LA MEDULA ESPINAL</v>
          </cell>
          <cell r="C6618" t="str">
            <v>093</v>
          </cell>
        </row>
        <row r="6619">
          <cell r="A6619" t="str">
            <v>Q069</v>
          </cell>
          <cell r="B6619" t="str">
            <v>MALFORMACION CONGENITA DE LA MEDULA ESPINAL, NO ESPECIFICADA</v>
          </cell>
          <cell r="C6619" t="str">
            <v>093</v>
          </cell>
        </row>
        <row r="6620">
          <cell r="A6620" t="str">
            <v>Q07</v>
          </cell>
          <cell r="B6620" t="str">
            <v>OTRAS MALFORMACIONES CONGENITAS DEL SISTEMA NERVIOSO</v>
          </cell>
          <cell r="C6620" t="str">
            <v>093</v>
          </cell>
        </row>
        <row r="6621">
          <cell r="A6621" t="str">
            <v>Q070</v>
          </cell>
          <cell r="B6621" t="str">
            <v>SINDROME DE ARNOLD-CHIARI</v>
          </cell>
          <cell r="C6621" t="str">
            <v>093</v>
          </cell>
        </row>
        <row r="6622">
          <cell r="A6622" t="str">
            <v>Q078</v>
          </cell>
          <cell r="B6622" t="str">
            <v>OTRAS MALFORMACIONES CONGENITAS DEL SISTEMA NERVIOSO, ESPECIFICADAS</v>
          </cell>
          <cell r="C6622" t="str">
            <v>093</v>
          </cell>
        </row>
        <row r="6623">
          <cell r="A6623" t="str">
            <v>Q079</v>
          </cell>
          <cell r="B6623" t="str">
            <v>MALFORMACION CONGENITA DEL SISTEMA NERVIOSO, NO ESPECIFICADA</v>
          </cell>
          <cell r="C6623" t="str">
            <v>093</v>
          </cell>
        </row>
        <row r="6624">
          <cell r="A6624" t="str">
            <v>Q10</v>
          </cell>
          <cell r="B6624" t="str">
            <v>MALFORM. CONGEN. DE LOS PARPADOS, DEL APARATO LAGRIMAL Y DE LA ORBITA</v>
          </cell>
          <cell r="C6624" t="str">
            <v>093</v>
          </cell>
        </row>
        <row r="6625">
          <cell r="A6625" t="str">
            <v>Q100</v>
          </cell>
          <cell r="B6625" t="str">
            <v>BLEFAROPTOSIS</v>
          </cell>
          <cell r="C6625" t="str">
            <v>093</v>
          </cell>
        </row>
        <row r="6626">
          <cell r="A6626" t="str">
            <v>Q101</v>
          </cell>
          <cell r="B6626" t="str">
            <v>ECTROPION CONGENITO</v>
          </cell>
          <cell r="C6626" t="str">
            <v>093</v>
          </cell>
        </row>
        <row r="6627">
          <cell r="A6627" t="str">
            <v>Q102</v>
          </cell>
          <cell r="B6627" t="str">
            <v>ENTROPION CONGENITO</v>
          </cell>
          <cell r="C6627" t="str">
            <v>093</v>
          </cell>
        </row>
        <row r="6628">
          <cell r="A6628" t="str">
            <v>Q103</v>
          </cell>
          <cell r="B6628" t="str">
            <v>OTRAS MALFORMACIONES CONGENITAS DE LOS PARPADOS</v>
          </cell>
          <cell r="C6628" t="str">
            <v>093</v>
          </cell>
        </row>
        <row r="6629">
          <cell r="A6629" t="str">
            <v>Q104</v>
          </cell>
          <cell r="B6629" t="str">
            <v>AUSENCIA Y AGENESIA DEL APARATO LAGRIMAL</v>
          </cell>
          <cell r="C6629" t="str">
            <v>093</v>
          </cell>
        </row>
        <row r="6630">
          <cell r="A6630" t="str">
            <v>Q105</v>
          </cell>
          <cell r="B6630" t="str">
            <v>ESTENOSIS Y ESTRECHEZ CONGENITAS DEL CONDUCTO LAGRIMAL</v>
          </cell>
          <cell r="C6630" t="str">
            <v>093</v>
          </cell>
        </row>
        <row r="6631">
          <cell r="A6631" t="str">
            <v>Q106</v>
          </cell>
          <cell r="B6631" t="str">
            <v>OTRAS MALFORMACIONES CONGENITAS DEL APARATO LAGRIMAL</v>
          </cell>
          <cell r="C6631" t="str">
            <v>093</v>
          </cell>
        </row>
        <row r="6632">
          <cell r="A6632" t="str">
            <v>Q107</v>
          </cell>
          <cell r="B6632" t="str">
            <v>MALFORMACION CONGENITA DE LA ORBITA</v>
          </cell>
          <cell r="C6632" t="str">
            <v>093</v>
          </cell>
        </row>
        <row r="6633">
          <cell r="A6633" t="str">
            <v>Q11</v>
          </cell>
          <cell r="B6633" t="str">
            <v>ANOFTALMIA, MICROFTALMIA Y MACROFTALMIA</v>
          </cell>
          <cell r="C6633" t="str">
            <v>093</v>
          </cell>
        </row>
        <row r="6634">
          <cell r="A6634" t="str">
            <v>Q110</v>
          </cell>
          <cell r="B6634" t="str">
            <v>GLOBO OCULAR QUISTICO</v>
          </cell>
          <cell r="C6634" t="str">
            <v>093</v>
          </cell>
        </row>
        <row r="6635">
          <cell r="A6635" t="str">
            <v>Q111</v>
          </cell>
          <cell r="B6635" t="str">
            <v>OTRAS ANOFTALMIAS</v>
          </cell>
          <cell r="C6635" t="str">
            <v>093</v>
          </cell>
        </row>
        <row r="6636">
          <cell r="A6636" t="str">
            <v>Q112</v>
          </cell>
          <cell r="B6636" t="str">
            <v>MICROFTALMIA</v>
          </cell>
          <cell r="C6636" t="str">
            <v>093</v>
          </cell>
        </row>
        <row r="6637">
          <cell r="A6637" t="str">
            <v>Q113</v>
          </cell>
          <cell r="B6637" t="str">
            <v>MACROFTALMIA</v>
          </cell>
          <cell r="C6637" t="str">
            <v>093</v>
          </cell>
        </row>
        <row r="6638">
          <cell r="A6638" t="str">
            <v>Q12</v>
          </cell>
          <cell r="B6638" t="str">
            <v>MALFORMACIONES COGENITAS DEL CRISTALINO</v>
          </cell>
          <cell r="C6638" t="str">
            <v>093</v>
          </cell>
        </row>
        <row r="6639">
          <cell r="A6639" t="str">
            <v>Q120</v>
          </cell>
          <cell r="B6639" t="str">
            <v>CATARATA CONGENITA</v>
          </cell>
          <cell r="C6639" t="str">
            <v>093</v>
          </cell>
        </row>
        <row r="6640">
          <cell r="A6640" t="str">
            <v>Q121</v>
          </cell>
          <cell r="B6640" t="str">
            <v>DESPLAZAMIENTO CONGENITO DEL CRISTALINO</v>
          </cell>
          <cell r="C6640" t="str">
            <v>093</v>
          </cell>
        </row>
        <row r="6641">
          <cell r="A6641" t="str">
            <v>Q122</v>
          </cell>
          <cell r="B6641" t="str">
            <v>COLOBOMA DEL CRISTALINO</v>
          </cell>
          <cell r="C6641" t="str">
            <v>093</v>
          </cell>
        </row>
        <row r="6642">
          <cell r="A6642" t="str">
            <v>Q123</v>
          </cell>
          <cell r="B6642" t="str">
            <v>AFAQUIA CONGENITA</v>
          </cell>
          <cell r="C6642" t="str">
            <v>093</v>
          </cell>
        </row>
        <row r="6643">
          <cell r="A6643" t="str">
            <v>Q124</v>
          </cell>
          <cell r="B6643" t="str">
            <v>ESFEROFAQUIA</v>
          </cell>
          <cell r="C6643" t="str">
            <v>093</v>
          </cell>
        </row>
        <row r="6644">
          <cell r="A6644" t="str">
            <v>Q128</v>
          </cell>
          <cell r="B6644" t="str">
            <v>OTRAS MALFORMACIONES CONGENITAS DEL CRISTALINO</v>
          </cell>
          <cell r="C6644" t="str">
            <v>093</v>
          </cell>
        </row>
        <row r="6645">
          <cell r="A6645" t="str">
            <v>Q129</v>
          </cell>
          <cell r="B6645" t="str">
            <v>MALFORMACION CONGENITA DEL CRISTALINO, NO ESPECIFICADA</v>
          </cell>
          <cell r="C6645" t="str">
            <v>093</v>
          </cell>
        </row>
        <row r="6646">
          <cell r="A6646" t="str">
            <v>Q13</v>
          </cell>
          <cell r="B6646" t="str">
            <v>MALFORMACIONES CONGENITAS DEL SEGMENTO ANTERIOR DEL OJO</v>
          </cell>
          <cell r="C6646" t="str">
            <v>093</v>
          </cell>
        </row>
        <row r="6647">
          <cell r="A6647" t="str">
            <v>Q130</v>
          </cell>
          <cell r="B6647" t="str">
            <v>COLOBOMA DEL IRIS</v>
          </cell>
          <cell r="C6647" t="str">
            <v>093</v>
          </cell>
        </row>
        <row r="6648">
          <cell r="A6648" t="str">
            <v>Q131</v>
          </cell>
          <cell r="B6648" t="str">
            <v>AUSENCIA DEL IRIS</v>
          </cell>
          <cell r="C6648" t="str">
            <v>093</v>
          </cell>
        </row>
        <row r="6649">
          <cell r="A6649" t="str">
            <v>Q132</v>
          </cell>
          <cell r="B6649" t="str">
            <v>OTRAS MALFORMACIONES CONGENITAS DEL IRIS</v>
          </cell>
          <cell r="C6649" t="str">
            <v>093</v>
          </cell>
        </row>
        <row r="6650">
          <cell r="A6650" t="str">
            <v>Q133</v>
          </cell>
          <cell r="B6650" t="str">
            <v>OPACIDAD CORNEAL CONGENITA</v>
          </cell>
          <cell r="C6650" t="str">
            <v>093</v>
          </cell>
        </row>
        <row r="6651">
          <cell r="A6651" t="str">
            <v>Q134</v>
          </cell>
          <cell r="B6651" t="str">
            <v>OTRAS MALFORMACIONES CONGENITAS DE LA CORNEA</v>
          </cell>
          <cell r="C6651" t="str">
            <v>093</v>
          </cell>
        </row>
        <row r="6652">
          <cell r="A6652" t="str">
            <v>Q135</v>
          </cell>
          <cell r="B6652" t="str">
            <v>ESCLEROTICA AZUL</v>
          </cell>
          <cell r="C6652" t="str">
            <v>093</v>
          </cell>
        </row>
        <row r="6653">
          <cell r="A6653" t="str">
            <v>Q138</v>
          </cell>
          <cell r="B6653" t="str">
            <v>OTRAS MALFORMACIONES CONGENITAS DEL SEGMENTO ANTERIOR DEL OJO</v>
          </cell>
          <cell r="C6653" t="str">
            <v>093</v>
          </cell>
        </row>
        <row r="6654">
          <cell r="A6654" t="str">
            <v>Q139</v>
          </cell>
          <cell r="B6654" t="str">
            <v>MALFORMACION CONGENITA DEL SEGMENTO ANTERIOR DEL OJO, NO ESPECIFICADA</v>
          </cell>
          <cell r="C6654" t="str">
            <v>093</v>
          </cell>
        </row>
        <row r="6655">
          <cell r="A6655" t="str">
            <v>Q14</v>
          </cell>
          <cell r="B6655" t="str">
            <v>MALFORMACIONES CONGENITAS DEL SEGMENTO POSTERIOR DEL OJO</v>
          </cell>
          <cell r="C6655" t="str">
            <v>093</v>
          </cell>
        </row>
        <row r="6656">
          <cell r="A6656" t="str">
            <v>Q140</v>
          </cell>
          <cell r="B6656" t="str">
            <v>MALFORMACION CONGENITA DEL HUMOR VITREO</v>
          </cell>
          <cell r="C6656" t="str">
            <v>093</v>
          </cell>
        </row>
        <row r="6657">
          <cell r="A6657" t="str">
            <v>Q141</v>
          </cell>
          <cell r="B6657" t="str">
            <v>MALFORMACION CONGENITA DE LA RETINA</v>
          </cell>
          <cell r="C6657" t="str">
            <v>093</v>
          </cell>
        </row>
        <row r="6658">
          <cell r="A6658" t="str">
            <v>Q142</v>
          </cell>
          <cell r="B6658" t="str">
            <v>MALFORMACION CONGENITA DEL DISCO OPTICO</v>
          </cell>
          <cell r="C6658" t="str">
            <v>093</v>
          </cell>
        </row>
        <row r="6659">
          <cell r="A6659" t="str">
            <v>Q143</v>
          </cell>
          <cell r="B6659" t="str">
            <v>MALFORMACION CONGENITA DE LA COROIDES</v>
          </cell>
          <cell r="C6659" t="str">
            <v>093</v>
          </cell>
        </row>
        <row r="6660">
          <cell r="A6660" t="str">
            <v>Q148</v>
          </cell>
          <cell r="B6660" t="str">
            <v>OTRAS MALFORMACIONES CONGENITAS DEL SEGMENTO POSTERIOR DEL OJO</v>
          </cell>
          <cell r="C6660" t="str">
            <v>093</v>
          </cell>
        </row>
        <row r="6661">
          <cell r="A6661" t="str">
            <v>Q149</v>
          </cell>
          <cell r="B6661" t="str">
            <v>MALFORMACION CONGENITA DEL SEGMENTO POSTERIOR DEL OJO, NO ESPECIF</v>
          </cell>
          <cell r="C6661" t="str">
            <v>093</v>
          </cell>
        </row>
        <row r="6662">
          <cell r="A6662" t="str">
            <v>Q15</v>
          </cell>
          <cell r="B6662" t="str">
            <v>OTRAS MALFORMACIONES CONGENITAS DEL OJO</v>
          </cell>
          <cell r="C6662" t="str">
            <v>093</v>
          </cell>
        </row>
        <row r="6663">
          <cell r="A6663" t="str">
            <v>Q150</v>
          </cell>
          <cell r="B6663" t="str">
            <v>GLAUCOMA CONGENITO</v>
          </cell>
          <cell r="C6663" t="str">
            <v>093</v>
          </cell>
        </row>
        <row r="6664">
          <cell r="A6664" t="str">
            <v>Q158</v>
          </cell>
          <cell r="B6664" t="str">
            <v>OTRAS MALFORMACIONES CONGENITAS DEL OJO, ESPEFICICADAS</v>
          </cell>
          <cell r="C6664" t="str">
            <v>093</v>
          </cell>
        </row>
        <row r="6665">
          <cell r="A6665" t="str">
            <v>Q159</v>
          </cell>
          <cell r="B6665" t="str">
            <v>MALFORMACIONES CONGENITAS DELOJO, NO ESPECIFICADAS</v>
          </cell>
          <cell r="C6665" t="str">
            <v>093</v>
          </cell>
        </row>
        <row r="6666">
          <cell r="A6666" t="str">
            <v>Q16</v>
          </cell>
          <cell r="B6666" t="str">
            <v>MALFORMACIONES CONGENITAS DEL OIDO QUE CAUSAN ALTERACION DE LA AUDICIO</v>
          </cell>
          <cell r="C6666" t="str">
            <v>093</v>
          </cell>
        </row>
        <row r="6667">
          <cell r="A6667" t="str">
            <v>Q160</v>
          </cell>
          <cell r="B6667" t="str">
            <v>AUSENCIA CONGENITA DEL PABELLON (DE LA OREJA)</v>
          </cell>
          <cell r="C6667" t="str">
            <v>093</v>
          </cell>
        </row>
        <row r="6668">
          <cell r="A6668" t="str">
            <v>Q161</v>
          </cell>
          <cell r="B6668" t="str">
            <v>AUSENCIA CONGENITA, ATRESIA O ESTRECHEZ DEL CONDUCTO AUDITIVO (EXTERNO</v>
          </cell>
          <cell r="C6668" t="str">
            <v>093</v>
          </cell>
        </row>
        <row r="6669">
          <cell r="A6669" t="str">
            <v>Q162</v>
          </cell>
          <cell r="B6669" t="str">
            <v>AUSENCIA DE LA TROMPA DE EUSTAQUIO</v>
          </cell>
          <cell r="C6669" t="str">
            <v>093</v>
          </cell>
        </row>
        <row r="6670">
          <cell r="A6670" t="str">
            <v>Q163</v>
          </cell>
          <cell r="B6670" t="str">
            <v>MALFORMACION CONGENITA DE LOS HUESECILLOS DEL OIDO</v>
          </cell>
          <cell r="C6670" t="str">
            <v>093</v>
          </cell>
        </row>
        <row r="6671">
          <cell r="A6671" t="str">
            <v>Q164</v>
          </cell>
          <cell r="B6671" t="str">
            <v>OTRAS MALFORMACIONES CONGENITAS DEL OIDO MEDIO</v>
          </cell>
          <cell r="C6671" t="str">
            <v>093</v>
          </cell>
        </row>
        <row r="6672">
          <cell r="A6672" t="str">
            <v>Q165</v>
          </cell>
          <cell r="B6672" t="str">
            <v>MALFORMACION CONGENITA DEL OIDO INTERNO</v>
          </cell>
          <cell r="C6672" t="str">
            <v>093</v>
          </cell>
        </row>
        <row r="6673">
          <cell r="A6673" t="str">
            <v>Q169</v>
          </cell>
          <cell r="B6673" t="str">
            <v>MALFORM. CONGEN. DEL OIDO QUE CAUSA ALTER. DE LA AUDIC. SIN OTRA ESPEC</v>
          </cell>
          <cell r="C6673" t="str">
            <v>093</v>
          </cell>
        </row>
        <row r="6674">
          <cell r="A6674" t="str">
            <v>Q17</v>
          </cell>
          <cell r="B6674" t="str">
            <v>OTRAS MALFORMACIONES CONGENITAS DEL OIDO</v>
          </cell>
          <cell r="C6674" t="str">
            <v>093</v>
          </cell>
        </row>
        <row r="6675">
          <cell r="A6675" t="str">
            <v>Q170</v>
          </cell>
          <cell r="B6675" t="str">
            <v>OREJA SUPERNUMERARIA</v>
          </cell>
          <cell r="C6675" t="str">
            <v>093</v>
          </cell>
        </row>
        <row r="6676">
          <cell r="A6676" t="str">
            <v>Q171</v>
          </cell>
          <cell r="B6676" t="str">
            <v>MACROTIA</v>
          </cell>
          <cell r="C6676" t="str">
            <v>093</v>
          </cell>
        </row>
        <row r="6677">
          <cell r="A6677" t="str">
            <v>Q172</v>
          </cell>
          <cell r="B6677" t="str">
            <v>MICROTIA</v>
          </cell>
          <cell r="C6677" t="str">
            <v>093</v>
          </cell>
        </row>
        <row r="6678">
          <cell r="A6678" t="str">
            <v>Q173</v>
          </cell>
          <cell r="B6678" t="str">
            <v>OTRAS DEFORMIDADES DEL PABELLON AURICULAR</v>
          </cell>
          <cell r="C6678" t="str">
            <v>093</v>
          </cell>
        </row>
        <row r="6679">
          <cell r="A6679" t="str">
            <v>Q174</v>
          </cell>
          <cell r="B6679" t="str">
            <v>ANOMALIA DE LA POSICION DE LA OREJA</v>
          </cell>
          <cell r="C6679" t="str">
            <v>093</v>
          </cell>
        </row>
        <row r="6680">
          <cell r="A6680" t="str">
            <v>Q175</v>
          </cell>
          <cell r="B6680" t="str">
            <v>OREJA PROMINENTE</v>
          </cell>
          <cell r="C6680" t="str">
            <v>093</v>
          </cell>
        </row>
        <row r="6681">
          <cell r="A6681" t="str">
            <v>Q178</v>
          </cell>
          <cell r="B6681" t="str">
            <v>OTRAS MALFORMACIONES CONGENITAS DEL OIDO, ESPECIFICADAS</v>
          </cell>
          <cell r="C6681" t="str">
            <v>093</v>
          </cell>
        </row>
        <row r="6682">
          <cell r="A6682" t="str">
            <v>Q179</v>
          </cell>
          <cell r="B6682" t="str">
            <v>MALFORMACION CONGENITA DEL OIDO, NO ESPECIFICADA</v>
          </cell>
          <cell r="C6682" t="str">
            <v>093</v>
          </cell>
        </row>
        <row r="6683">
          <cell r="A6683" t="str">
            <v>Q18</v>
          </cell>
          <cell r="B6683" t="str">
            <v>OTRAS MALFORMACIONES CONGENITAS DE LA CARA Y DEL CUELLO</v>
          </cell>
          <cell r="C6683" t="str">
            <v>093</v>
          </cell>
        </row>
        <row r="6684">
          <cell r="A6684" t="str">
            <v>Q180</v>
          </cell>
          <cell r="B6684" t="str">
            <v>SENO, FISTULA O QUISTE DE LA HENDIDURA BRANQUIAL</v>
          </cell>
          <cell r="C6684" t="str">
            <v>093</v>
          </cell>
        </row>
        <row r="6685">
          <cell r="A6685" t="str">
            <v>Q181</v>
          </cell>
          <cell r="B6685" t="str">
            <v>SENO Y QUISTE PREAURICULAR</v>
          </cell>
          <cell r="C6685" t="str">
            <v>093</v>
          </cell>
        </row>
        <row r="6686">
          <cell r="A6686" t="str">
            <v>Q182</v>
          </cell>
          <cell r="B6686" t="str">
            <v>OTRAS MALFORMACIONES DE LAS HENDIDURAS BRANQUIALES</v>
          </cell>
          <cell r="C6686" t="str">
            <v>093</v>
          </cell>
        </row>
        <row r="6687">
          <cell r="A6687" t="str">
            <v>Q183</v>
          </cell>
          <cell r="B6687" t="str">
            <v>PTERIGION DEL CUELLO</v>
          </cell>
          <cell r="C6687" t="str">
            <v>093</v>
          </cell>
        </row>
        <row r="6688">
          <cell r="A6688" t="str">
            <v>Q184</v>
          </cell>
          <cell r="B6688" t="str">
            <v>MACROSTOMIA</v>
          </cell>
          <cell r="C6688" t="str">
            <v>093</v>
          </cell>
        </row>
        <row r="6689">
          <cell r="A6689" t="str">
            <v>Q185</v>
          </cell>
          <cell r="B6689" t="str">
            <v>MICROSTOMIA</v>
          </cell>
          <cell r="C6689" t="str">
            <v>093</v>
          </cell>
        </row>
        <row r="6690">
          <cell r="A6690" t="str">
            <v>Q186</v>
          </cell>
          <cell r="B6690" t="str">
            <v>MACROQIEILIA</v>
          </cell>
          <cell r="C6690" t="str">
            <v>093</v>
          </cell>
        </row>
        <row r="6691">
          <cell r="A6691" t="str">
            <v>Q187</v>
          </cell>
          <cell r="B6691" t="str">
            <v>MICROQUEILIA</v>
          </cell>
          <cell r="C6691" t="str">
            <v>093</v>
          </cell>
        </row>
        <row r="6692">
          <cell r="A6692" t="str">
            <v>Q188</v>
          </cell>
          <cell r="B6692" t="str">
            <v>OTRAS MALFORMACIONES CONGENITAS ESPECIFICADAS DE LA CARA Y CUELLO</v>
          </cell>
          <cell r="C6692" t="str">
            <v>093</v>
          </cell>
        </row>
        <row r="6693">
          <cell r="A6693" t="str">
            <v>Q189</v>
          </cell>
          <cell r="B6693" t="str">
            <v>MALFORMACION CONGENITA DE LA CARA Y DEL CUELLO, NO ESPECIFICADA</v>
          </cell>
          <cell r="C6693" t="str">
            <v>093</v>
          </cell>
        </row>
        <row r="6694">
          <cell r="A6694" t="str">
            <v>Q20</v>
          </cell>
          <cell r="B6694" t="str">
            <v>MALFORMACIONES CONGENITAS DE LAS CAMARAS CARDIACAS Y SUS CONEXIONES</v>
          </cell>
          <cell r="C6694" t="str">
            <v>093</v>
          </cell>
        </row>
        <row r="6695">
          <cell r="A6695" t="str">
            <v>Q200</v>
          </cell>
          <cell r="B6695" t="str">
            <v>TRONCO ARTERIOSO COMUN</v>
          </cell>
          <cell r="C6695" t="str">
            <v>093</v>
          </cell>
        </row>
        <row r="6696">
          <cell r="A6696" t="str">
            <v>Q201</v>
          </cell>
          <cell r="B6696" t="str">
            <v>TRANSPOSICION DE LOS GRANDES VASOS EN VENTRICULO DERECHO</v>
          </cell>
          <cell r="C6696" t="str">
            <v>093</v>
          </cell>
        </row>
        <row r="6697">
          <cell r="A6697" t="str">
            <v>Q202</v>
          </cell>
          <cell r="B6697" t="str">
            <v>TRANSPOSICION DE LOS GRANDES VASOS EN VENTRICULO IZQUIERDO</v>
          </cell>
          <cell r="C6697" t="str">
            <v>093</v>
          </cell>
        </row>
        <row r="6698">
          <cell r="A6698" t="str">
            <v>Q203</v>
          </cell>
          <cell r="B6698" t="str">
            <v>DISCORDANCIA DE LA CONEXION VENTRICULOARTERIAL</v>
          </cell>
          <cell r="C6698" t="str">
            <v>093</v>
          </cell>
        </row>
        <row r="6699">
          <cell r="A6699" t="str">
            <v>Q204</v>
          </cell>
          <cell r="B6699" t="str">
            <v>VENTRICULO CON DOBLE ENTRADA</v>
          </cell>
          <cell r="C6699" t="str">
            <v>093</v>
          </cell>
        </row>
        <row r="6700">
          <cell r="A6700" t="str">
            <v>Q205</v>
          </cell>
          <cell r="B6700" t="str">
            <v>DISCORDANCIA DE LA CONEXION AURICULOVENTRICULAR</v>
          </cell>
          <cell r="C6700" t="str">
            <v>093</v>
          </cell>
        </row>
        <row r="6701">
          <cell r="A6701" t="str">
            <v>Q206</v>
          </cell>
          <cell r="B6701" t="str">
            <v>ISOMERISMO DE LOS APENDICES AURICULARES</v>
          </cell>
          <cell r="C6701" t="str">
            <v>093</v>
          </cell>
        </row>
        <row r="6702">
          <cell r="A6702" t="str">
            <v>Q208</v>
          </cell>
          <cell r="B6702" t="str">
            <v>OTRAS MALFORMACIONES CONGENITAS DE LAS CAMARAS CARDIACAS Y SUS CONEX</v>
          </cell>
          <cell r="C6702" t="str">
            <v>093</v>
          </cell>
        </row>
        <row r="6703">
          <cell r="A6703" t="str">
            <v>Q209</v>
          </cell>
          <cell r="B6703" t="str">
            <v>MALFORM. CONGEN. DE LAS CAMARAS Y SUS CONEXIONES, NO ESPECIFICADAS</v>
          </cell>
          <cell r="C6703" t="str">
            <v>093</v>
          </cell>
        </row>
        <row r="6704">
          <cell r="A6704" t="str">
            <v>Q21</v>
          </cell>
          <cell r="B6704" t="str">
            <v>MALFORMACIONES CONGENITAS DE LOS TABIQUES CARDIACOS</v>
          </cell>
          <cell r="C6704" t="str">
            <v>093</v>
          </cell>
        </row>
        <row r="6705">
          <cell r="A6705" t="str">
            <v>Q210</v>
          </cell>
          <cell r="B6705" t="str">
            <v>DEFECTO DEL TABIQUE VENTRICULAR</v>
          </cell>
          <cell r="C6705" t="str">
            <v>093</v>
          </cell>
        </row>
        <row r="6706">
          <cell r="A6706" t="str">
            <v>Q211</v>
          </cell>
          <cell r="B6706" t="str">
            <v>DEFECTO DEL TABIQUE AURICULAR</v>
          </cell>
          <cell r="C6706" t="str">
            <v>093</v>
          </cell>
        </row>
        <row r="6707">
          <cell r="A6707" t="str">
            <v>Q212</v>
          </cell>
          <cell r="B6707" t="str">
            <v>DEFECTO DEL TABIQUE AURICULOVENTRICULAR</v>
          </cell>
          <cell r="C6707" t="str">
            <v>093</v>
          </cell>
        </row>
        <row r="6708">
          <cell r="A6708" t="str">
            <v>Q213</v>
          </cell>
          <cell r="B6708" t="str">
            <v>TETRALOGIA DE FALLOT</v>
          </cell>
          <cell r="C6708" t="str">
            <v>093</v>
          </cell>
        </row>
        <row r="6709">
          <cell r="A6709" t="str">
            <v>Q214</v>
          </cell>
          <cell r="B6709" t="str">
            <v>DEFECTO DEL TABIQUE AORTOPULMONAR</v>
          </cell>
          <cell r="C6709" t="str">
            <v>093</v>
          </cell>
        </row>
        <row r="6710">
          <cell r="A6710" t="str">
            <v>Q218</v>
          </cell>
          <cell r="B6710" t="str">
            <v>OTRAS MALFORMACIONES CONGENITAS DE LOS TABIQUES CARDIACOS</v>
          </cell>
          <cell r="C6710" t="str">
            <v>093</v>
          </cell>
        </row>
        <row r="6711">
          <cell r="A6711" t="str">
            <v>Q219</v>
          </cell>
          <cell r="B6711" t="str">
            <v>MALFORMACION CONGENITA DEL TABIQUE CARDIACO, NO ESPECIFICADA</v>
          </cell>
          <cell r="C6711" t="str">
            <v>093</v>
          </cell>
        </row>
        <row r="6712">
          <cell r="A6712" t="str">
            <v>Q22</v>
          </cell>
          <cell r="B6712" t="str">
            <v>MALFORMACIONES CONGENITAS DE LAS VALVULAS PULMONAR Y TRICUSPIDE</v>
          </cell>
          <cell r="C6712" t="str">
            <v>093</v>
          </cell>
        </row>
        <row r="6713">
          <cell r="A6713" t="str">
            <v>Q220</v>
          </cell>
          <cell r="B6713" t="str">
            <v>ATRESIA DE LA VALVULA PULMONAR</v>
          </cell>
          <cell r="C6713" t="str">
            <v>093</v>
          </cell>
        </row>
        <row r="6714">
          <cell r="A6714" t="str">
            <v>Q221</v>
          </cell>
          <cell r="B6714" t="str">
            <v>ESTENOSIS CONGENITA DE LA VALVULA PULMONAR</v>
          </cell>
          <cell r="C6714" t="str">
            <v>093</v>
          </cell>
        </row>
        <row r="6715">
          <cell r="A6715" t="str">
            <v>Q222</v>
          </cell>
          <cell r="B6715" t="str">
            <v>INSUFICIENCIA CONGENITA DE LA VALVULA PULMONAR</v>
          </cell>
          <cell r="C6715" t="str">
            <v>093</v>
          </cell>
        </row>
        <row r="6716">
          <cell r="A6716" t="str">
            <v>Q223</v>
          </cell>
          <cell r="B6716" t="str">
            <v>OTRAS MALFORMACIONES CONGENITAS DE LA VALVULA PULMONAR</v>
          </cell>
          <cell r="C6716" t="str">
            <v>093</v>
          </cell>
        </row>
        <row r="6717">
          <cell r="A6717" t="str">
            <v>Q224</v>
          </cell>
          <cell r="B6717" t="str">
            <v>ESTENOSIS CONGENITA DE LA VALVULA TRICUSPIDE</v>
          </cell>
          <cell r="C6717" t="str">
            <v>093</v>
          </cell>
        </row>
        <row r="6718">
          <cell r="A6718" t="str">
            <v>Q225</v>
          </cell>
          <cell r="B6718" t="str">
            <v>ANOMALIA DE EBSTEIN</v>
          </cell>
          <cell r="C6718" t="str">
            <v>093</v>
          </cell>
        </row>
        <row r="6719">
          <cell r="A6719" t="str">
            <v>Q226</v>
          </cell>
          <cell r="B6719" t="str">
            <v>SINDROME DE HIPOPLASIA DEL CORAZON DERECHO</v>
          </cell>
          <cell r="C6719" t="str">
            <v>093</v>
          </cell>
        </row>
        <row r="6720">
          <cell r="A6720" t="str">
            <v>Q228</v>
          </cell>
          <cell r="B6720" t="str">
            <v>OTRAS MALFORMACIONES CONGENITAS DE LA VALVULA TRICUSPIDE</v>
          </cell>
          <cell r="C6720" t="str">
            <v>093</v>
          </cell>
        </row>
        <row r="6721">
          <cell r="A6721" t="str">
            <v>Q229</v>
          </cell>
          <cell r="B6721" t="str">
            <v>MALFORMACION CONGENITA DE LA VALVULA TRICUSPIDE, NO ESPECIFICADA</v>
          </cell>
          <cell r="C6721" t="str">
            <v>093</v>
          </cell>
        </row>
        <row r="6722">
          <cell r="A6722" t="str">
            <v>Q23</v>
          </cell>
          <cell r="B6722" t="str">
            <v>MALFORMACION CONGENITA DE LAS VALVULAS AORTICA Y MITRAL</v>
          </cell>
          <cell r="C6722" t="str">
            <v>093</v>
          </cell>
        </row>
        <row r="6723">
          <cell r="A6723" t="str">
            <v>Q230</v>
          </cell>
          <cell r="B6723" t="str">
            <v>ESTENOSIS CONGENITA DE LA VALVULA AORTICA</v>
          </cell>
          <cell r="C6723" t="str">
            <v>093</v>
          </cell>
        </row>
        <row r="6724">
          <cell r="A6724" t="str">
            <v>Q231</v>
          </cell>
          <cell r="B6724" t="str">
            <v>INSUFICIENCIA CONGENITA DE LA VALVULA AORTICA</v>
          </cell>
          <cell r="C6724" t="str">
            <v>093</v>
          </cell>
        </row>
        <row r="6725">
          <cell r="A6725" t="str">
            <v>Q232</v>
          </cell>
          <cell r="B6725" t="str">
            <v>ESTENOSIS MITRAL CONGENITA</v>
          </cell>
          <cell r="C6725" t="str">
            <v>093</v>
          </cell>
        </row>
        <row r="6726">
          <cell r="A6726" t="str">
            <v>Q233</v>
          </cell>
          <cell r="B6726" t="str">
            <v>INSUFICIENCIA MITRAL CONGENITA</v>
          </cell>
          <cell r="C6726" t="str">
            <v>093</v>
          </cell>
        </row>
        <row r="6727">
          <cell r="A6727" t="str">
            <v>Q234</v>
          </cell>
          <cell r="B6727" t="str">
            <v>SINDROME DE HIPOPLASIA DEL CORAZON IZQUIERDO</v>
          </cell>
          <cell r="C6727" t="str">
            <v>093</v>
          </cell>
        </row>
        <row r="6728">
          <cell r="A6728" t="str">
            <v>Q238</v>
          </cell>
          <cell r="B6728" t="str">
            <v>OTRAS MALFORMACIONES CONGENITAS DE LAS VALVULAS AORTICA Y MITRAL</v>
          </cell>
          <cell r="C6728" t="str">
            <v>093</v>
          </cell>
        </row>
        <row r="6729">
          <cell r="A6729" t="str">
            <v>Q239</v>
          </cell>
          <cell r="B6729" t="str">
            <v>MALFORMACION CONGENITA DE LAS VALVULAS AORTICA Y MITRAL, NO ESPECIFICA</v>
          </cell>
          <cell r="C6729" t="str">
            <v>093</v>
          </cell>
        </row>
        <row r="6730">
          <cell r="A6730" t="str">
            <v>Q24</v>
          </cell>
          <cell r="B6730" t="str">
            <v>OTRAS MALFORMACIONES CONGENITAS DEL CORAZON</v>
          </cell>
          <cell r="C6730" t="str">
            <v>093</v>
          </cell>
        </row>
        <row r="6731">
          <cell r="A6731" t="str">
            <v>Q240</v>
          </cell>
          <cell r="B6731" t="str">
            <v>DEXTROCARDIA</v>
          </cell>
          <cell r="C6731" t="str">
            <v>093</v>
          </cell>
        </row>
        <row r="6732">
          <cell r="A6732" t="str">
            <v>Q241</v>
          </cell>
          <cell r="B6732" t="str">
            <v>LEVOCARDIA</v>
          </cell>
          <cell r="C6732" t="str">
            <v>093</v>
          </cell>
        </row>
        <row r="6733">
          <cell r="A6733" t="str">
            <v>Q242</v>
          </cell>
          <cell r="B6733" t="str">
            <v>CORAZON TRIAURICULAR</v>
          </cell>
          <cell r="C6733" t="str">
            <v>093</v>
          </cell>
        </row>
        <row r="6734">
          <cell r="A6734" t="str">
            <v>Q243</v>
          </cell>
          <cell r="B6734" t="str">
            <v>ESTENOSIS DEL INFUNDIBULO PULMONAR</v>
          </cell>
          <cell r="C6734" t="str">
            <v>093</v>
          </cell>
        </row>
        <row r="6735">
          <cell r="A6735" t="str">
            <v>Q244</v>
          </cell>
          <cell r="B6735" t="str">
            <v>ESTENOSIS SUBAORTICA CONGENITA</v>
          </cell>
          <cell r="C6735" t="str">
            <v>093</v>
          </cell>
        </row>
        <row r="6736">
          <cell r="A6736" t="str">
            <v>Q245</v>
          </cell>
          <cell r="B6736" t="str">
            <v>MALFORMACION DE LOS VASOS CORONARIOS</v>
          </cell>
          <cell r="C6736" t="str">
            <v>093</v>
          </cell>
        </row>
        <row r="6737">
          <cell r="A6737" t="str">
            <v>Q246</v>
          </cell>
          <cell r="B6737" t="str">
            <v>BLOQUEO CARDIACO CONGENITO</v>
          </cell>
          <cell r="C6737" t="str">
            <v>093</v>
          </cell>
        </row>
        <row r="6738">
          <cell r="A6738" t="str">
            <v>Q248</v>
          </cell>
          <cell r="B6738" t="str">
            <v>OTRAS MALFORMACIONES CONGENITAS DEL CORAZON, ESPECIFICADAS</v>
          </cell>
          <cell r="C6738" t="str">
            <v>093</v>
          </cell>
        </row>
        <row r="6739">
          <cell r="A6739" t="str">
            <v>Q249</v>
          </cell>
          <cell r="B6739" t="str">
            <v>MALFORMACION CONGENITA DEL CORAZON, NO ESPECIFICADA</v>
          </cell>
          <cell r="C6739" t="str">
            <v>093</v>
          </cell>
        </row>
        <row r="6740">
          <cell r="A6740" t="str">
            <v>Q25</v>
          </cell>
          <cell r="B6740" t="str">
            <v>MALFORMACIONES CONGENITAS DE LAS GRANDES ARTERIAS</v>
          </cell>
          <cell r="C6740" t="str">
            <v>093</v>
          </cell>
        </row>
        <row r="6741">
          <cell r="A6741" t="str">
            <v>Q250</v>
          </cell>
          <cell r="B6741" t="str">
            <v>CONDUCTO ARTERIOSO PERMEABLE</v>
          </cell>
          <cell r="C6741" t="str">
            <v>093</v>
          </cell>
        </row>
        <row r="6742">
          <cell r="A6742" t="str">
            <v>Q251</v>
          </cell>
          <cell r="B6742" t="str">
            <v>COARTACION DE LA AORTA</v>
          </cell>
          <cell r="C6742" t="str">
            <v>093</v>
          </cell>
        </row>
        <row r="6743">
          <cell r="A6743" t="str">
            <v>Q252</v>
          </cell>
          <cell r="B6743" t="str">
            <v>ATRESIA DE LA AORTA</v>
          </cell>
          <cell r="C6743" t="str">
            <v>093</v>
          </cell>
        </row>
        <row r="6744">
          <cell r="A6744" t="str">
            <v>Q253</v>
          </cell>
          <cell r="B6744" t="str">
            <v>ESTENOSIS DE LA AORTA</v>
          </cell>
          <cell r="C6744" t="str">
            <v>093</v>
          </cell>
        </row>
        <row r="6745">
          <cell r="A6745" t="str">
            <v>Q254</v>
          </cell>
          <cell r="B6745" t="str">
            <v>OTRAS MALFORMACIONES CONGENITAS DE LA AORTA</v>
          </cell>
          <cell r="C6745" t="str">
            <v>093</v>
          </cell>
        </row>
        <row r="6746">
          <cell r="A6746" t="str">
            <v>Q255</v>
          </cell>
          <cell r="B6746" t="str">
            <v>ATRESIA DE LA ARTERIA PULMONAR</v>
          </cell>
          <cell r="C6746" t="str">
            <v>093</v>
          </cell>
        </row>
        <row r="6747">
          <cell r="A6747" t="str">
            <v>Q256</v>
          </cell>
          <cell r="B6747" t="str">
            <v>ESTENOSIS DE LA ARTERIA PULMONAR</v>
          </cell>
          <cell r="C6747" t="str">
            <v>093</v>
          </cell>
        </row>
        <row r="6748">
          <cell r="A6748" t="str">
            <v>Q257</v>
          </cell>
          <cell r="B6748" t="str">
            <v>OTRAS MALFORMACIONES CONGENITAS DE LA ARTERIA PULMONAR</v>
          </cell>
          <cell r="C6748" t="str">
            <v>093</v>
          </cell>
        </row>
        <row r="6749">
          <cell r="A6749" t="str">
            <v>Q258</v>
          </cell>
          <cell r="B6749" t="str">
            <v>OTRAS MALFORMACIONES DE LAS GRANDES ARTERIAS</v>
          </cell>
          <cell r="C6749" t="str">
            <v>093</v>
          </cell>
        </row>
        <row r="6750">
          <cell r="A6750" t="str">
            <v>Q259</v>
          </cell>
          <cell r="B6750" t="str">
            <v>MALFORMACION CONGENITA DE LAS GRANDES ARTERIAS, NO ESPECIFICADA</v>
          </cell>
          <cell r="C6750" t="str">
            <v>093</v>
          </cell>
        </row>
        <row r="6751">
          <cell r="A6751" t="str">
            <v>Q26</v>
          </cell>
          <cell r="B6751" t="str">
            <v>MALFORMACIONES CONGENITAS DE LAS GRANDES VENAS</v>
          </cell>
          <cell r="C6751" t="str">
            <v>093</v>
          </cell>
        </row>
        <row r="6752">
          <cell r="A6752" t="str">
            <v>Q260</v>
          </cell>
          <cell r="B6752" t="str">
            <v>ESTENOSIS CONGENITAS DE LA VENA CAVA</v>
          </cell>
          <cell r="C6752" t="str">
            <v>093</v>
          </cell>
        </row>
        <row r="6753">
          <cell r="A6753" t="str">
            <v>Q261</v>
          </cell>
          <cell r="B6753" t="str">
            <v>PERSISTENCIA DE LA VENA CAVA SUPERIOR IZQUIERDO</v>
          </cell>
          <cell r="C6753" t="str">
            <v>093</v>
          </cell>
        </row>
        <row r="6754">
          <cell r="A6754" t="str">
            <v>Q262</v>
          </cell>
          <cell r="B6754" t="str">
            <v>CONEXION ANOMALA TOTAL DE LAS VENAS PULMONARES</v>
          </cell>
          <cell r="C6754" t="str">
            <v>093</v>
          </cell>
        </row>
        <row r="6755">
          <cell r="A6755" t="str">
            <v>Q263</v>
          </cell>
          <cell r="B6755" t="str">
            <v>CONEXION ANOMALA PARCIAL DE LAS VENAS PULMONARES</v>
          </cell>
          <cell r="C6755" t="str">
            <v>093</v>
          </cell>
        </row>
        <row r="6756">
          <cell r="A6756" t="str">
            <v>Q264</v>
          </cell>
          <cell r="B6756" t="str">
            <v>CONEXION ANOMALA DE LAS VENAS PULMONARES, SIN OTRA ESPECIFICACION</v>
          </cell>
          <cell r="C6756" t="str">
            <v>093</v>
          </cell>
        </row>
        <row r="6757">
          <cell r="A6757" t="str">
            <v>Q265</v>
          </cell>
          <cell r="B6757" t="str">
            <v>CONEXION ANOMALA DE LA VENA PORTA</v>
          </cell>
          <cell r="C6757" t="str">
            <v>093</v>
          </cell>
        </row>
        <row r="6758">
          <cell r="A6758" t="str">
            <v>Q266</v>
          </cell>
          <cell r="B6758" t="str">
            <v>FISTULA ARTERIA HEPATICA-VENA PORTA</v>
          </cell>
          <cell r="C6758" t="str">
            <v>093</v>
          </cell>
        </row>
        <row r="6759">
          <cell r="A6759" t="str">
            <v>Q268</v>
          </cell>
          <cell r="B6759" t="str">
            <v>OTRAS MALFORMACIONES CONGENITAS DE LAS GRANDES VENAS</v>
          </cell>
          <cell r="C6759" t="str">
            <v>093</v>
          </cell>
        </row>
        <row r="6760">
          <cell r="A6760" t="str">
            <v>Q269</v>
          </cell>
          <cell r="B6760" t="str">
            <v>MALFORMACION CONGENITA DE LAS GRANDES VENAS, NO ESPECIFICADA</v>
          </cell>
          <cell r="C6760" t="str">
            <v>093</v>
          </cell>
        </row>
        <row r="6761">
          <cell r="A6761" t="str">
            <v>Q27</v>
          </cell>
          <cell r="B6761" t="str">
            <v>OTRAS MALFORMACIONES CONGENITAS DEL SISTEMA VASCULAR PERIFERICO</v>
          </cell>
          <cell r="C6761" t="str">
            <v>093</v>
          </cell>
        </row>
        <row r="6762">
          <cell r="A6762" t="str">
            <v>Q270</v>
          </cell>
          <cell r="B6762" t="str">
            <v>AUSENCIA E HIPOPLASIA CONGENITA DE LA ARTERIA UMBILICAL</v>
          </cell>
          <cell r="C6762" t="str">
            <v>093</v>
          </cell>
        </row>
        <row r="6763">
          <cell r="A6763" t="str">
            <v>Q271</v>
          </cell>
          <cell r="B6763" t="str">
            <v>ESTENOSIS CONGENITA DE LA ARTERIA RENAL</v>
          </cell>
          <cell r="C6763" t="str">
            <v>093</v>
          </cell>
        </row>
        <row r="6764">
          <cell r="A6764" t="str">
            <v>Q272</v>
          </cell>
          <cell r="B6764" t="str">
            <v>OTRAS MALFORMACIONES CONGENITAS DE LA ARTERIA RENAL</v>
          </cell>
          <cell r="C6764" t="str">
            <v>093</v>
          </cell>
        </row>
        <row r="6765">
          <cell r="A6765" t="str">
            <v>Q273</v>
          </cell>
          <cell r="B6765" t="str">
            <v>MALFORMACION ARTERIOVENOSA PERIFERICA</v>
          </cell>
          <cell r="C6765" t="str">
            <v>093</v>
          </cell>
        </row>
        <row r="6766">
          <cell r="A6766" t="str">
            <v>Q274</v>
          </cell>
          <cell r="B6766" t="str">
            <v>FLEBECTASIA CONGENITA</v>
          </cell>
          <cell r="C6766" t="str">
            <v>093</v>
          </cell>
        </row>
        <row r="6767">
          <cell r="A6767" t="str">
            <v>Q278</v>
          </cell>
          <cell r="B6767" t="str">
            <v>OTRAS MALFORM. CONGEN. DEL SISTEMA VASCULAR PERIFERICO, ESPECIFICADAS</v>
          </cell>
          <cell r="C6767" t="str">
            <v>093</v>
          </cell>
        </row>
        <row r="6768">
          <cell r="A6768" t="str">
            <v>Q279</v>
          </cell>
          <cell r="B6768" t="str">
            <v>MALFORMACION CONGENITA DEL SISTEMA VASCULAR PERIFERICO, NO ESPECIF</v>
          </cell>
          <cell r="C6768" t="str">
            <v>093</v>
          </cell>
        </row>
        <row r="6769">
          <cell r="A6769" t="str">
            <v>Q28</v>
          </cell>
          <cell r="B6769" t="str">
            <v>OTRAS MALFORMACIONES CONGENITAS DEL SISTEMA CIRCULATORIO</v>
          </cell>
          <cell r="C6769" t="str">
            <v>093</v>
          </cell>
        </row>
        <row r="6770">
          <cell r="A6770" t="str">
            <v>Q280</v>
          </cell>
          <cell r="B6770" t="str">
            <v>MALFORMACION ARTERIOVENOSA DE LOS VASOS PRECEREBRALES</v>
          </cell>
          <cell r="C6770" t="str">
            <v>093</v>
          </cell>
        </row>
        <row r="6771">
          <cell r="A6771" t="str">
            <v>Q281</v>
          </cell>
          <cell r="B6771" t="str">
            <v>OTRAS MALFORMACIONES DE LOS VASOS PRECEREBRALES</v>
          </cell>
          <cell r="C6771" t="str">
            <v>093</v>
          </cell>
        </row>
        <row r="6772">
          <cell r="A6772" t="str">
            <v>Q282</v>
          </cell>
          <cell r="B6772" t="str">
            <v>MALFORMACION ARTERIOVENOSA DE LOS VASOS CEREBRALES</v>
          </cell>
          <cell r="C6772" t="str">
            <v>093</v>
          </cell>
        </row>
        <row r="6773">
          <cell r="A6773" t="str">
            <v>Q283</v>
          </cell>
          <cell r="B6773" t="str">
            <v>OTRAS MALFORMACIONES DE LOS VASOS CEREBRALES</v>
          </cell>
          <cell r="C6773" t="str">
            <v>093</v>
          </cell>
        </row>
        <row r="6774">
          <cell r="A6774" t="str">
            <v>Q288</v>
          </cell>
          <cell r="B6774" t="str">
            <v>OTRAS MALFORMACIONES CONGENITAS DEL SISTEMA CIRCULATORIO, ESPECIF</v>
          </cell>
          <cell r="C6774" t="str">
            <v>093</v>
          </cell>
        </row>
        <row r="6775">
          <cell r="A6775" t="str">
            <v>Q289</v>
          </cell>
          <cell r="B6775" t="str">
            <v>MALFORMACION CONGENITA DEL SISTEMA CIRCULATORIO, NO ESPECIFICADA</v>
          </cell>
          <cell r="C6775" t="str">
            <v>093</v>
          </cell>
        </row>
        <row r="6776">
          <cell r="A6776" t="str">
            <v>Q30</v>
          </cell>
          <cell r="B6776" t="str">
            <v>MALFORMACIONES CONGENITAS DE LA NARIZ</v>
          </cell>
          <cell r="C6776" t="str">
            <v>093</v>
          </cell>
        </row>
        <row r="6777">
          <cell r="A6777" t="str">
            <v>Q300</v>
          </cell>
          <cell r="B6777" t="str">
            <v>ATRESIA DE LAS COANAS</v>
          </cell>
          <cell r="C6777" t="str">
            <v>093</v>
          </cell>
        </row>
        <row r="6778">
          <cell r="A6778" t="str">
            <v>Q301</v>
          </cell>
          <cell r="B6778" t="str">
            <v>AGENESIA O HIPOPLASIA DE LA NARIZ</v>
          </cell>
          <cell r="C6778" t="str">
            <v>093</v>
          </cell>
        </row>
        <row r="6779">
          <cell r="A6779" t="str">
            <v>Q302</v>
          </cell>
          <cell r="B6779" t="str">
            <v>HENDIDURA, FISURA O MUESCA DE LA NARIZ</v>
          </cell>
          <cell r="C6779" t="str">
            <v>093</v>
          </cell>
        </row>
        <row r="6780">
          <cell r="A6780" t="str">
            <v>Q303</v>
          </cell>
          <cell r="B6780" t="str">
            <v>PERFORACION CONGENITA DEL TABIQUE NASAL</v>
          </cell>
          <cell r="C6780" t="str">
            <v>093</v>
          </cell>
        </row>
        <row r="6781">
          <cell r="A6781" t="str">
            <v>Q308</v>
          </cell>
          <cell r="B6781" t="str">
            <v>OTRAS MALFORMACIONES CONGENITAS DE LA NARIZ</v>
          </cell>
          <cell r="C6781" t="str">
            <v>093</v>
          </cell>
        </row>
        <row r="6782">
          <cell r="A6782" t="str">
            <v>Q309</v>
          </cell>
          <cell r="B6782" t="str">
            <v>MALFORMACION CONGENITA DE LA NARIZ, NO ESPECIFICADA</v>
          </cell>
          <cell r="C6782" t="str">
            <v>093</v>
          </cell>
        </row>
        <row r="6783">
          <cell r="A6783" t="str">
            <v>Q31</v>
          </cell>
          <cell r="B6783" t="str">
            <v>MALFORMACIONES CONGENITAS DE LA LARINGE</v>
          </cell>
          <cell r="C6783" t="str">
            <v>093</v>
          </cell>
        </row>
        <row r="6784">
          <cell r="A6784" t="str">
            <v>Q310</v>
          </cell>
          <cell r="B6784" t="str">
            <v>PTERIGION DE LA LARINGE</v>
          </cell>
          <cell r="C6784" t="str">
            <v>093</v>
          </cell>
        </row>
        <row r="6785">
          <cell r="A6785" t="str">
            <v>Q311</v>
          </cell>
          <cell r="B6785" t="str">
            <v>ESTENOSIS SUBGLOTICA CONGENITA</v>
          </cell>
          <cell r="C6785" t="str">
            <v>093</v>
          </cell>
        </row>
        <row r="6786">
          <cell r="A6786" t="str">
            <v>Q312</v>
          </cell>
          <cell r="B6786" t="str">
            <v>HIPOPLASIA LARINGEA</v>
          </cell>
          <cell r="C6786" t="str">
            <v>093</v>
          </cell>
        </row>
        <row r="6787">
          <cell r="A6787" t="str">
            <v>Q313</v>
          </cell>
          <cell r="B6787" t="str">
            <v>LARINGOCELE</v>
          </cell>
          <cell r="C6787" t="str">
            <v>093</v>
          </cell>
        </row>
        <row r="6788">
          <cell r="A6788" t="str">
            <v>Q314</v>
          </cell>
          <cell r="B6788" t="str">
            <v>ESTRIDOR LARINGEO CONGENITO</v>
          </cell>
          <cell r="C6788" t="str">
            <v>093</v>
          </cell>
        </row>
        <row r="6789">
          <cell r="A6789" t="str">
            <v>Q318</v>
          </cell>
          <cell r="B6789" t="str">
            <v>OTRAS MALFORMACIONES CONGENITAS DE LA LARINGE</v>
          </cell>
          <cell r="C6789" t="str">
            <v>093</v>
          </cell>
        </row>
        <row r="6790">
          <cell r="A6790" t="str">
            <v>Q319</v>
          </cell>
          <cell r="B6790" t="str">
            <v>MALFORMACION CONGENITA DE LA LARINGE, NO ESPECIFICADA</v>
          </cell>
          <cell r="C6790" t="str">
            <v>093</v>
          </cell>
        </row>
        <row r="6791">
          <cell r="A6791" t="str">
            <v>Q32</v>
          </cell>
          <cell r="B6791" t="str">
            <v>MALFORMACIONES CONGENITAS DE LA TRAQUEA Y DE LOS BRONQUIOS</v>
          </cell>
          <cell r="C6791" t="str">
            <v>093</v>
          </cell>
        </row>
        <row r="6792">
          <cell r="A6792" t="str">
            <v>Q320</v>
          </cell>
          <cell r="B6792" t="str">
            <v>TRAQUEOMALACIA CONGENITA</v>
          </cell>
          <cell r="C6792" t="str">
            <v>093</v>
          </cell>
        </row>
        <row r="6793">
          <cell r="A6793" t="str">
            <v>Q321</v>
          </cell>
          <cell r="B6793" t="str">
            <v>OTRAS MALFORMACIONES CONGENITAS DE LA TRAQUEA</v>
          </cell>
          <cell r="C6793" t="str">
            <v>093</v>
          </cell>
        </row>
        <row r="6794">
          <cell r="A6794" t="str">
            <v>Q322</v>
          </cell>
          <cell r="B6794" t="str">
            <v>BRONCOMALACIA CONGENITA</v>
          </cell>
          <cell r="C6794" t="str">
            <v>093</v>
          </cell>
        </row>
        <row r="6795">
          <cell r="A6795" t="str">
            <v>Q323</v>
          </cell>
          <cell r="B6795" t="str">
            <v>ESTENOSIS CONGENITA DE LOS BRONQUIOS</v>
          </cell>
          <cell r="C6795" t="str">
            <v>093</v>
          </cell>
        </row>
        <row r="6796">
          <cell r="A6796" t="str">
            <v>Q324</v>
          </cell>
          <cell r="B6796" t="str">
            <v>OTRAS MALFORMACIONES CONGENITAS DE LOS BRONQUIOS</v>
          </cell>
          <cell r="C6796" t="str">
            <v>093</v>
          </cell>
        </row>
        <row r="6797">
          <cell r="A6797" t="str">
            <v>Q33</v>
          </cell>
          <cell r="B6797" t="str">
            <v>MALFORMACIONES CONGENITAS DEL PULMON</v>
          </cell>
          <cell r="C6797" t="str">
            <v>093</v>
          </cell>
        </row>
        <row r="6798">
          <cell r="A6798" t="str">
            <v>Q330</v>
          </cell>
          <cell r="B6798" t="str">
            <v>QUISTE PULMONAR CONGENITO</v>
          </cell>
          <cell r="C6798" t="str">
            <v>093</v>
          </cell>
        </row>
        <row r="6799">
          <cell r="A6799" t="str">
            <v>Q331</v>
          </cell>
          <cell r="B6799" t="str">
            <v>LOBULO PULMONAR SUPERNUMERARIO</v>
          </cell>
          <cell r="C6799" t="str">
            <v>093</v>
          </cell>
        </row>
        <row r="6800">
          <cell r="A6800" t="str">
            <v>Q332</v>
          </cell>
          <cell r="B6800" t="str">
            <v>SECUESTRO DEL PULMON</v>
          </cell>
          <cell r="C6800" t="str">
            <v>093</v>
          </cell>
        </row>
        <row r="6801">
          <cell r="A6801" t="str">
            <v>Q333</v>
          </cell>
          <cell r="B6801" t="str">
            <v>AGENESIA DEL PULMON</v>
          </cell>
          <cell r="C6801" t="str">
            <v>093</v>
          </cell>
        </row>
        <row r="6802">
          <cell r="A6802" t="str">
            <v>Q334</v>
          </cell>
          <cell r="B6802" t="str">
            <v>BRONQUIECTASIA CONGENITA</v>
          </cell>
          <cell r="C6802" t="str">
            <v>093</v>
          </cell>
        </row>
        <row r="6803">
          <cell r="A6803" t="str">
            <v>Q335</v>
          </cell>
          <cell r="B6803" t="str">
            <v>TEJIDO ECTOPICO EN EL PULMON</v>
          </cell>
          <cell r="C6803" t="str">
            <v>093</v>
          </cell>
        </row>
        <row r="6804">
          <cell r="A6804" t="str">
            <v>Q336</v>
          </cell>
          <cell r="B6804" t="str">
            <v>HIPOPLASIA Y DISPLASIA PULMONAR</v>
          </cell>
          <cell r="C6804" t="str">
            <v>093</v>
          </cell>
        </row>
        <row r="6805">
          <cell r="A6805" t="str">
            <v>Q338</v>
          </cell>
          <cell r="B6805" t="str">
            <v>OTRAS MALFORMACIONES CONGENITAS DEL PULMON</v>
          </cell>
          <cell r="C6805" t="str">
            <v>093</v>
          </cell>
        </row>
        <row r="6806">
          <cell r="A6806" t="str">
            <v>Q339</v>
          </cell>
          <cell r="B6806" t="str">
            <v>MALFORMACION CONGENITA DEL PULMON, NO ESPECIFICADA</v>
          </cell>
          <cell r="C6806" t="str">
            <v>093</v>
          </cell>
        </row>
        <row r="6807">
          <cell r="A6807" t="str">
            <v>Q34</v>
          </cell>
          <cell r="B6807" t="str">
            <v>OTRAS MALFORMACIONES CONGENITAS DEL SISTEMA RESPIRATORIO</v>
          </cell>
          <cell r="C6807" t="str">
            <v>093</v>
          </cell>
        </row>
        <row r="6808">
          <cell r="A6808" t="str">
            <v>Q340</v>
          </cell>
          <cell r="B6808" t="str">
            <v>ANOMALIA DE LA PLEURA</v>
          </cell>
          <cell r="C6808" t="str">
            <v>093</v>
          </cell>
        </row>
        <row r="6809">
          <cell r="A6809" t="str">
            <v>Q341</v>
          </cell>
          <cell r="B6809" t="str">
            <v>QUISTE CONGENITO DEL MEDIASTINO</v>
          </cell>
          <cell r="C6809" t="str">
            <v>093</v>
          </cell>
        </row>
        <row r="6810">
          <cell r="A6810" t="str">
            <v>Q348</v>
          </cell>
          <cell r="B6810" t="str">
            <v>OTRAS MALFORMACIONES CONGENITAS ESPECIF. DEL SISTEMA RESPIRATORIO</v>
          </cell>
          <cell r="C6810" t="str">
            <v>093</v>
          </cell>
        </row>
        <row r="6811">
          <cell r="A6811" t="str">
            <v>Q349</v>
          </cell>
          <cell r="B6811" t="str">
            <v>MALFORMACION CONGENITA DEL SISTEMA RESPIRATORIO, NO ESPECIFICADA</v>
          </cell>
          <cell r="C6811" t="str">
            <v>093</v>
          </cell>
        </row>
        <row r="6812">
          <cell r="A6812" t="str">
            <v>Q35</v>
          </cell>
          <cell r="B6812" t="str">
            <v>FISURA DEL PALADAR</v>
          </cell>
          <cell r="C6812" t="str">
            <v>093</v>
          </cell>
        </row>
        <row r="6813">
          <cell r="A6813" t="str">
            <v>Q350</v>
          </cell>
          <cell r="B6813" t="str">
            <v>FISURA DEL PALADAR DURO, BILATERAL</v>
          </cell>
          <cell r="C6813" t="str">
            <v>093</v>
          </cell>
        </row>
        <row r="6814">
          <cell r="A6814" t="str">
            <v>Q351</v>
          </cell>
          <cell r="B6814" t="str">
            <v>FISURA DEL PALADAR DURO, UNILATERAL</v>
          </cell>
          <cell r="C6814" t="str">
            <v>093</v>
          </cell>
        </row>
        <row r="6815">
          <cell r="A6815" t="str">
            <v>Q352</v>
          </cell>
          <cell r="B6815" t="str">
            <v>FISURA DEL PALADAR BLANDO, BILATERAL</v>
          </cell>
          <cell r="C6815" t="str">
            <v>093</v>
          </cell>
        </row>
        <row r="6816">
          <cell r="A6816" t="str">
            <v>Q353</v>
          </cell>
          <cell r="B6816" t="str">
            <v>FISURA DEL PALADAR BLANDO, UNILATERAL</v>
          </cell>
          <cell r="C6816" t="str">
            <v>093</v>
          </cell>
        </row>
        <row r="6817">
          <cell r="A6817" t="str">
            <v>Q354</v>
          </cell>
          <cell r="B6817" t="str">
            <v>FISURA DEL PALADAR DURO Y DEL PALADAR BLANDO, BILATERAL</v>
          </cell>
          <cell r="C6817" t="str">
            <v>093</v>
          </cell>
        </row>
        <row r="6818">
          <cell r="A6818" t="str">
            <v>Q355</v>
          </cell>
          <cell r="B6818" t="str">
            <v>FISURA DEL PALADAR DURO Y DEL PALADAR BLANDO, UNILATERAL</v>
          </cell>
          <cell r="C6818" t="str">
            <v>093</v>
          </cell>
        </row>
        <row r="6819">
          <cell r="A6819" t="str">
            <v>Q356</v>
          </cell>
          <cell r="B6819" t="str">
            <v>FISURA DEL PALADAR, LINEA MEDIA</v>
          </cell>
          <cell r="C6819" t="str">
            <v>093</v>
          </cell>
        </row>
        <row r="6820">
          <cell r="A6820" t="str">
            <v>Q357</v>
          </cell>
          <cell r="B6820" t="str">
            <v>FISURA DE LA UVULA</v>
          </cell>
          <cell r="C6820" t="str">
            <v>093</v>
          </cell>
        </row>
        <row r="6821">
          <cell r="A6821" t="str">
            <v>Q358</v>
          </cell>
          <cell r="B6821" t="str">
            <v>FISURA DEL PALADAR BILATERAL, SIN OTRA ESPECIFICACION</v>
          </cell>
          <cell r="C6821" t="str">
            <v>093</v>
          </cell>
        </row>
        <row r="6822">
          <cell r="A6822" t="str">
            <v>Q359</v>
          </cell>
          <cell r="B6822" t="str">
            <v>FISURA DEL PALADAR UNILATERAL, SIN OTRA ESPECIFICACION</v>
          </cell>
          <cell r="C6822" t="str">
            <v>093</v>
          </cell>
        </row>
        <row r="6823">
          <cell r="A6823" t="str">
            <v>Q36</v>
          </cell>
          <cell r="B6823" t="str">
            <v>LABIO LEPORINO</v>
          </cell>
          <cell r="C6823" t="str">
            <v>093</v>
          </cell>
        </row>
        <row r="6824">
          <cell r="A6824" t="str">
            <v>Q360</v>
          </cell>
          <cell r="B6824" t="str">
            <v>LABIO LEPORINO, BILATERAL</v>
          </cell>
          <cell r="C6824" t="str">
            <v>093</v>
          </cell>
        </row>
        <row r="6825">
          <cell r="A6825" t="str">
            <v>Q361</v>
          </cell>
          <cell r="B6825" t="str">
            <v>LABIO LEPORINO, LINEA MEDIA</v>
          </cell>
          <cell r="C6825" t="str">
            <v>093</v>
          </cell>
        </row>
        <row r="6826">
          <cell r="A6826" t="str">
            <v>Q369</v>
          </cell>
          <cell r="B6826" t="str">
            <v>LABIO LEPORINO UNILATERAL</v>
          </cell>
          <cell r="C6826" t="str">
            <v>093</v>
          </cell>
        </row>
        <row r="6827">
          <cell r="A6827" t="str">
            <v>Q37</v>
          </cell>
          <cell r="B6827" t="str">
            <v>FISURA DEL PALADAR CON LABIO LEPORINO</v>
          </cell>
          <cell r="C6827" t="str">
            <v>093</v>
          </cell>
        </row>
        <row r="6828">
          <cell r="A6828" t="str">
            <v>Q370</v>
          </cell>
          <cell r="B6828" t="str">
            <v>FISURA DEL PALADAR DURO CON LABIO LEPORINO, BILATERAL</v>
          </cell>
          <cell r="C6828" t="str">
            <v>093</v>
          </cell>
        </row>
        <row r="6829">
          <cell r="A6829" t="str">
            <v>Q371</v>
          </cell>
          <cell r="B6829" t="str">
            <v>FISURA DEL PALADAR DURO CON LABIO LEPORINO, UNILATERAL</v>
          </cell>
          <cell r="C6829" t="str">
            <v>093</v>
          </cell>
        </row>
        <row r="6830">
          <cell r="A6830" t="str">
            <v>Q372</v>
          </cell>
          <cell r="B6830" t="str">
            <v>FISURA DEL PALADAR BLANDO CON LABIO LEPORINO, BILATERAL</v>
          </cell>
          <cell r="C6830" t="str">
            <v>093</v>
          </cell>
        </row>
        <row r="6831">
          <cell r="A6831" t="str">
            <v>Q373</v>
          </cell>
          <cell r="B6831" t="str">
            <v>FISURA DEL PALADAR BLANDO CON LABIO LEPORINO, UNILATERAL</v>
          </cell>
          <cell r="C6831" t="str">
            <v>093</v>
          </cell>
        </row>
        <row r="6832">
          <cell r="A6832" t="str">
            <v>Q374</v>
          </cell>
          <cell r="B6832" t="str">
            <v>FISURA DEL PALADAR DURO Y DEL PALADAR BLANDO CON LABIO LEPORINO, BILAT</v>
          </cell>
          <cell r="C6832" t="str">
            <v>093</v>
          </cell>
        </row>
        <row r="6833">
          <cell r="A6833" t="str">
            <v>Q375</v>
          </cell>
          <cell r="B6833" t="str">
            <v>FISURA DEL PALADAR DURO Y DEL PALADAR BLANDO CON LABIO LEPORINO, UNIL</v>
          </cell>
          <cell r="C6833" t="str">
            <v>093</v>
          </cell>
        </row>
        <row r="6834">
          <cell r="A6834" t="str">
            <v>Q378</v>
          </cell>
          <cell r="B6834" t="str">
            <v>FISURA DEL PALADAR CON LABIO LEPORINO BILATERAL, SIN OTRA ESPECIFIC</v>
          </cell>
          <cell r="C6834" t="str">
            <v>093</v>
          </cell>
        </row>
        <row r="6835">
          <cell r="A6835" t="str">
            <v>Q379</v>
          </cell>
          <cell r="B6835" t="str">
            <v>FISURA DEL PALADAR CON LABIO LEPORINO UNILATERAL, SIN OTRA ESPECIFIC</v>
          </cell>
          <cell r="C6835" t="str">
            <v>093</v>
          </cell>
        </row>
        <row r="6836">
          <cell r="A6836" t="str">
            <v>Q38</v>
          </cell>
          <cell r="B6836" t="str">
            <v>OTRAS MALFORMACIONES CONGENITAS DE LA LENGUA, DE LA BOCA Y DE LA FARIN</v>
          </cell>
          <cell r="C6836" t="str">
            <v>093</v>
          </cell>
        </row>
        <row r="6837">
          <cell r="A6837" t="str">
            <v>Q380</v>
          </cell>
          <cell r="B6837" t="str">
            <v>MALFORMACIONES CONGENITAS DE LOS LABIOS, NO CLASIFIC. EN OTRA PARTE</v>
          </cell>
          <cell r="C6837" t="str">
            <v>093</v>
          </cell>
        </row>
        <row r="6838">
          <cell r="A6838" t="str">
            <v>Q381</v>
          </cell>
          <cell r="B6838" t="str">
            <v>ANQUILOGLOSIA</v>
          </cell>
          <cell r="C6838" t="str">
            <v>093</v>
          </cell>
        </row>
        <row r="6839">
          <cell r="A6839" t="str">
            <v>Q382</v>
          </cell>
          <cell r="B6839" t="str">
            <v>MACROGLOSIA</v>
          </cell>
          <cell r="C6839" t="str">
            <v>093</v>
          </cell>
        </row>
        <row r="6840">
          <cell r="A6840" t="str">
            <v>Q383</v>
          </cell>
          <cell r="B6840" t="str">
            <v>OTRAS MALFORMACIONES CONGENITAS DE LA LENGUA</v>
          </cell>
          <cell r="C6840" t="str">
            <v>093</v>
          </cell>
        </row>
        <row r="6841">
          <cell r="A6841" t="str">
            <v>Q384</v>
          </cell>
          <cell r="B6841" t="str">
            <v>MALFORM. CONGEN. DE LAS GLANDULAS Y DE LOS CONDUCTOS SALIVALES</v>
          </cell>
          <cell r="C6841" t="str">
            <v>093</v>
          </cell>
        </row>
        <row r="6842">
          <cell r="A6842" t="str">
            <v>Q385</v>
          </cell>
          <cell r="B6842" t="str">
            <v>MALFORM. CONGEN. DEL PALADAR, NO CLASIFICADAS EN OTRA PARTE</v>
          </cell>
          <cell r="C6842" t="str">
            <v>093</v>
          </cell>
        </row>
        <row r="6843">
          <cell r="A6843" t="str">
            <v>Q386</v>
          </cell>
          <cell r="B6843" t="str">
            <v>OTRAS MALFORMACIONES CONGENITAS DE LA BOCA</v>
          </cell>
          <cell r="C6843" t="str">
            <v>093</v>
          </cell>
        </row>
        <row r="6844">
          <cell r="A6844" t="str">
            <v>Q387</v>
          </cell>
          <cell r="B6844" t="str">
            <v>DIVERTICULO FARINGEO</v>
          </cell>
          <cell r="C6844" t="str">
            <v>093</v>
          </cell>
        </row>
        <row r="6845">
          <cell r="A6845" t="str">
            <v>Q388</v>
          </cell>
          <cell r="B6845" t="str">
            <v>OTRAS MALFORMACIONES CONGENITAS DE LA FARINGE</v>
          </cell>
          <cell r="C6845" t="str">
            <v>093</v>
          </cell>
        </row>
        <row r="6846">
          <cell r="A6846" t="str">
            <v>Q39</v>
          </cell>
          <cell r="B6846" t="str">
            <v>MALFORMACIONES CONGENITAS DEL ESOFAGO</v>
          </cell>
          <cell r="C6846" t="str">
            <v>093</v>
          </cell>
        </row>
        <row r="6847">
          <cell r="A6847" t="str">
            <v>Q390</v>
          </cell>
          <cell r="B6847" t="str">
            <v>ATRESIA DEL ESOFAGO SIN MENCION DE FISTULA</v>
          </cell>
          <cell r="C6847" t="str">
            <v>093</v>
          </cell>
        </row>
        <row r="6848">
          <cell r="A6848" t="str">
            <v>Q391</v>
          </cell>
          <cell r="B6848" t="str">
            <v>ATRESIA DEL ESOFAGO CON FISTULA TRAQUEOESOFAGICA</v>
          </cell>
          <cell r="C6848" t="str">
            <v>093</v>
          </cell>
        </row>
        <row r="6849">
          <cell r="A6849" t="str">
            <v>Q392</v>
          </cell>
          <cell r="B6849" t="str">
            <v>FISTULA TRAQUEOESOFAGICA CONGENITA SIN MENCION DE ATRESIA</v>
          </cell>
          <cell r="C6849" t="str">
            <v>093</v>
          </cell>
        </row>
        <row r="6850">
          <cell r="A6850" t="str">
            <v>Q393</v>
          </cell>
          <cell r="B6850" t="str">
            <v>ESTRECHEZ O ESTENOSIS CONGENITA DEL ESOFAGO</v>
          </cell>
          <cell r="C6850" t="str">
            <v>093</v>
          </cell>
        </row>
        <row r="6851">
          <cell r="A6851" t="str">
            <v>Q394</v>
          </cell>
          <cell r="B6851" t="str">
            <v>PTERIGION DEL ESOFAGO</v>
          </cell>
          <cell r="C6851" t="str">
            <v>093</v>
          </cell>
        </row>
        <row r="6852">
          <cell r="A6852" t="str">
            <v>Q395</v>
          </cell>
          <cell r="B6852" t="str">
            <v>DILATACION CONGENITA DEL ESOFAGO</v>
          </cell>
          <cell r="C6852" t="str">
            <v>093</v>
          </cell>
        </row>
        <row r="6853">
          <cell r="A6853" t="str">
            <v>Q396</v>
          </cell>
          <cell r="B6853" t="str">
            <v>DIVERTICULO DEL ESOFAGO</v>
          </cell>
          <cell r="C6853" t="str">
            <v>093</v>
          </cell>
        </row>
        <row r="6854">
          <cell r="A6854" t="str">
            <v>Q398</v>
          </cell>
          <cell r="B6854" t="str">
            <v>OTRAS MALFORMACIONES CONGENITAS DEL ESOFAGO</v>
          </cell>
          <cell r="C6854" t="str">
            <v>093</v>
          </cell>
        </row>
        <row r="6855">
          <cell r="A6855" t="str">
            <v>Q399</v>
          </cell>
          <cell r="B6855" t="str">
            <v>MALFORMACION CONGENITA DEL ESOFAGO, NO ESPECIFICADA</v>
          </cell>
          <cell r="C6855" t="str">
            <v>093</v>
          </cell>
        </row>
        <row r="6856">
          <cell r="A6856" t="str">
            <v>Q40</v>
          </cell>
          <cell r="B6856" t="str">
            <v>OTRAS MALFORM. CONGEN. DE LA PARTE SUPERIOR DEL TUBO DIGESTIVO</v>
          </cell>
          <cell r="C6856" t="str">
            <v>093</v>
          </cell>
        </row>
        <row r="6857">
          <cell r="A6857" t="str">
            <v>Q400</v>
          </cell>
          <cell r="B6857" t="str">
            <v>ESTENOSIS HIPERTROFICA CONGENITA DEL PILORO</v>
          </cell>
          <cell r="C6857" t="str">
            <v>093</v>
          </cell>
        </row>
        <row r="6858">
          <cell r="A6858" t="str">
            <v>Q401</v>
          </cell>
          <cell r="B6858" t="str">
            <v>HERNIA HIATAL CONGENITA</v>
          </cell>
          <cell r="C6858" t="str">
            <v>093</v>
          </cell>
        </row>
        <row r="6859">
          <cell r="A6859" t="str">
            <v>Q402</v>
          </cell>
          <cell r="B6859" t="str">
            <v>OTRAS MALFORMACIONES CONGENITAS DEL ESTOMAGO, ESPECIFICADAS</v>
          </cell>
          <cell r="C6859" t="str">
            <v>093</v>
          </cell>
        </row>
        <row r="6860">
          <cell r="A6860" t="str">
            <v>Q403</v>
          </cell>
          <cell r="B6860" t="str">
            <v>MALFORMACION CONGENITA DEL ESTOMAGO, NO ESPECIFICADA</v>
          </cell>
          <cell r="C6860" t="str">
            <v>093</v>
          </cell>
        </row>
        <row r="6861">
          <cell r="A6861" t="str">
            <v>Q408</v>
          </cell>
          <cell r="B6861" t="str">
            <v>OTRAS MALFORNACIONES CONGN. DE LA PARTE SUPERIOR DEL TUBO DIGESTIVO</v>
          </cell>
          <cell r="C6861" t="str">
            <v>093</v>
          </cell>
        </row>
        <row r="6862">
          <cell r="A6862" t="str">
            <v>Q409</v>
          </cell>
          <cell r="B6862" t="str">
            <v>MALFORM. CONGEN. DE LA PARTE SUPERIOR DEL TIBO DIGESTIVO, NO ESPECIF</v>
          </cell>
          <cell r="C6862" t="str">
            <v>093</v>
          </cell>
        </row>
        <row r="6863">
          <cell r="A6863" t="str">
            <v>Q41</v>
          </cell>
          <cell r="B6863" t="str">
            <v>AUSENCIA, ATRESIA Y ESTENOSIS CONGENITA DEL INTESTINO DELGADO</v>
          </cell>
          <cell r="C6863" t="str">
            <v>093</v>
          </cell>
        </row>
        <row r="6864">
          <cell r="A6864" t="str">
            <v>Q410</v>
          </cell>
          <cell r="B6864" t="str">
            <v>AUSENCIA, ATRESIA Y ESTENOSIS CONGENITA DEL DUODENO</v>
          </cell>
          <cell r="C6864" t="str">
            <v>093</v>
          </cell>
        </row>
        <row r="6865">
          <cell r="A6865" t="str">
            <v>Q411</v>
          </cell>
          <cell r="B6865" t="str">
            <v>AUSENCIA, ATRESIA Y ESTENOSIS CONGENITA DEL YEYUNO</v>
          </cell>
          <cell r="C6865" t="str">
            <v>093</v>
          </cell>
        </row>
        <row r="6866">
          <cell r="A6866" t="str">
            <v>Q412</v>
          </cell>
          <cell r="B6866" t="str">
            <v>AUSENCIA, ATRESIA Y ESTENOSIS CONGENITA DEL ILEON</v>
          </cell>
          <cell r="C6866" t="str">
            <v>093</v>
          </cell>
        </row>
        <row r="6867">
          <cell r="A6867" t="str">
            <v>Q418</v>
          </cell>
          <cell r="B6867" t="str">
            <v>AUSENCIA, ATRESIA Y ESTENOSIS CONGEN. DE OTRAS PARTES ESPECIF. DEL INT</v>
          </cell>
          <cell r="C6867" t="str">
            <v>093</v>
          </cell>
        </row>
        <row r="6868">
          <cell r="A6868" t="str">
            <v>Q419</v>
          </cell>
          <cell r="B6868" t="str">
            <v>AUSENCIA, ATRESIA Y ESTENOSIS CONG. DEL INTESTINO DELGADO, PARTE NO ES</v>
          </cell>
          <cell r="C6868" t="str">
            <v>093</v>
          </cell>
        </row>
        <row r="6869">
          <cell r="A6869" t="str">
            <v>Q422</v>
          </cell>
          <cell r="B6869" t="str">
            <v>AUSENCIA, ATRESIA Y ESTENOSIS DEL ANO, CON FISTULA</v>
          </cell>
          <cell r="C6869" t="str">
            <v>093</v>
          </cell>
        </row>
        <row r="6870">
          <cell r="A6870" t="str">
            <v>Q423</v>
          </cell>
          <cell r="B6870" t="str">
            <v>AUSENCIA, ATRESIA Y ESTENOSIS CONGENITA DEL ANO, SIN FISTULA</v>
          </cell>
          <cell r="C6870" t="str">
            <v>093</v>
          </cell>
        </row>
        <row r="6871">
          <cell r="A6871" t="str">
            <v>Q428</v>
          </cell>
          <cell r="B6871" t="str">
            <v>AUSENCIA, ATRESIA Y ESTENOSIS CONG. DE OTRAS PARTES DEL INTESTINO GRUE</v>
          </cell>
          <cell r="C6871" t="str">
            <v>093</v>
          </cell>
        </row>
        <row r="6872">
          <cell r="A6872" t="str">
            <v>Q429</v>
          </cell>
          <cell r="B6872" t="str">
            <v>AUSENCIA, ATRESIA Y ESTENOSIS CONG. DEL INTEST. GRUESO, PARTE NO ESPEC</v>
          </cell>
          <cell r="C6872" t="str">
            <v>093</v>
          </cell>
        </row>
        <row r="6873">
          <cell r="A6873" t="str">
            <v>Q43</v>
          </cell>
          <cell r="B6873" t="str">
            <v>OTRAS MALFORMACIONES CONGENITAS DEL INTESTINO</v>
          </cell>
          <cell r="C6873" t="str">
            <v>093</v>
          </cell>
        </row>
        <row r="6874">
          <cell r="A6874" t="str">
            <v>Q430</v>
          </cell>
          <cell r="B6874" t="str">
            <v>DIVERTICULO DE MECKEL</v>
          </cell>
          <cell r="C6874" t="str">
            <v>093</v>
          </cell>
        </row>
        <row r="6875">
          <cell r="A6875" t="str">
            <v>Q431</v>
          </cell>
          <cell r="B6875" t="str">
            <v>ENFERMEDAD DE HIRSCHSPRUNG</v>
          </cell>
          <cell r="C6875" t="str">
            <v>093</v>
          </cell>
        </row>
        <row r="6876">
          <cell r="A6876" t="str">
            <v>Q432</v>
          </cell>
          <cell r="B6876" t="str">
            <v>OTROS TRASTORNMOS FUNCIONALES CONGENITOS DEL COLON</v>
          </cell>
          <cell r="C6876" t="str">
            <v>093</v>
          </cell>
        </row>
        <row r="6877">
          <cell r="A6877" t="str">
            <v>Q433</v>
          </cell>
          <cell r="B6877" t="str">
            <v>MALFORMACIONES CONGENITAS DE LA FIJACION DEL INTESTINO</v>
          </cell>
          <cell r="C6877" t="str">
            <v>093</v>
          </cell>
        </row>
        <row r="6878">
          <cell r="A6878" t="str">
            <v>Q434</v>
          </cell>
          <cell r="B6878" t="str">
            <v>DUPLICACION DEL INTESTINO</v>
          </cell>
          <cell r="C6878" t="str">
            <v>093</v>
          </cell>
        </row>
        <row r="6879">
          <cell r="A6879" t="str">
            <v>Q435</v>
          </cell>
          <cell r="B6879" t="str">
            <v>ANO ECTOPICO</v>
          </cell>
          <cell r="C6879" t="str">
            <v>093</v>
          </cell>
        </row>
        <row r="6880">
          <cell r="A6880" t="str">
            <v>Q436</v>
          </cell>
          <cell r="B6880" t="str">
            <v>FISTULA CONGENITA DEL RECTO Y DEL ANO</v>
          </cell>
          <cell r="C6880" t="str">
            <v>093</v>
          </cell>
        </row>
        <row r="6881">
          <cell r="A6881" t="str">
            <v>Q437</v>
          </cell>
          <cell r="B6881" t="str">
            <v>PERSISTENCIA DE LA CLOACA</v>
          </cell>
          <cell r="C6881" t="str">
            <v>093</v>
          </cell>
        </row>
        <row r="6882">
          <cell r="A6882" t="str">
            <v>Q438</v>
          </cell>
          <cell r="B6882" t="str">
            <v>OTRAS MALFORMACIONES CONGENITAS DEL INTESTINO, ESPECIFICADAS</v>
          </cell>
          <cell r="C6882" t="str">
            <v>093</v>
          </cell>
        </row>
        <row r="6883">
          <cell r="A6883" t="str">
            <v>Q439</v>
          </cell>
          <cell r="B6883" t="str">
            <v>MALFORMACION CONGENITA DEL INTESTINO, NO ESPECIFICADA</v>
          </cell>
          <cell r="C6883" t="str">
            <v>093</v>
          </cell>
        </row>
        <row r="6884">
          <cell r="A6884" t="str">
            <v>Q44</v>
          </cell>
          <cell r="B6884" t="str">
            <v>MALFORM. CONG. DE LA VESICULA BILIAR, DE LOS CONDUCTOS BILIAR. Y DEL H</v>
          </cell>
          <cell r="C6884" t="str">
            <v>093</v>
          </cell>
        </row>
        <row r="6885">
          <cell r="A6885" t="str">
            <v>Q440</v>
          </cell>
          <cell r="B6885" t="str">
            <v>AGENESIA, APLASIA E HIPOPLASIA DE LA VESICULA BILIAR</v>
          </cell>
          <cell r="C6885" t="str">
            <v>093</v>
          </cell>
        </row>
        <row r="6886">
          <cell r="A6886" t="str">
            <v>Q441</v>
          </cell>
          <cell r="B6886" t="str">
            <v>OTRAS MALFORMACIONES CONGENITAS DE LA VASICULA BILIAR</v>
          </cell>
          <cell r="C6886" t="str">
            <v>093</v>
          </cell>
        </row>
        <row r="6887">
          <cell r="A6887" t="str">
            <v>Q442</v>
          </cell>
          <cell r="B6887" t="str">
            <v>ATRESIA DE LOS CONDUCTOS BILIARES</v>
          </cell>
          <cell r="C6887" t="str">
            <v>093</v>
          </cell>
        </row>
        <row r="6888">
          <cell r="A6888" t="str">
            <v>Q443</v>
          </cell>
          <cell r="B6888" t="str">
            <v>ESTRECHEZ Y ESTENOSIS CONGENITA DE LOS CONDUCTOS BILIARES</v>
          </cell>
          <cell r="C6888" t="str">
            <v>093</v>
          </cell>
        </row>
        <row r="6889">
          <cell r="A6889" t="str">
            <v>Q444</v>
          </cell>
          <cell r="B6889" t="str">
            <v>QUISTE DEL COLEDOCO</v>
          </cell>
          <cell r="C6889" t="str">
            <v>093</v>
          </cell>
        </row>
        <row r="6890">
          <cell r="A6890" t="str">
            <v>Q445</v>
          </cell>
          <cell r="B6890" t="str">
            <v>OTRAS MALFORMACIONES CONGENITAS DE LOS CONDUCTOS BILIARES</v>
          </cell>
          <cell r="C6890" t="str">
            <v>093</v>
          </cell>
        </row>
        <row r="6891">
          <cell r="A6891" t="str">
            <v>Q446</v>
          </cell>
          <cell r="B6891" t="str">
            <v>ENFERMEDAD QUISTICA DEL HIGADO</v>
          </cell>
          <cell r="C6891" t="str">
            <v>093</v>
          </cell>
        </row>
        <row r="6892">
          <cell r="A6892" t="str">
            <v>Q447</v>
          </cell>
          <cell r="B6892" t="str">
            <v>OTRAS MALFORMACIONES CONGENITAS DEL HIGADO</v>
          </cell>
          <cell r="C6892" t="str">
            <v>093</v>
          </cell>
        </row>
        <row r="6893">
          <cell r="A6893" t="str">
            <v>Q45</v>
          </cell>
          <cell r="B6893" t="str">
            <v>OTRAS MALFORMACIONES CONGENITAS DEL SISTEMA DIGESTIVO</v>
          </cell>
          <cell r="C6893" t="str">
            <v>093</v>
          </cell>
        </row>
        <row r="6894">
          <cell r="A6894" t="str">
            <v>Q450</v>
          </cell>
          <cell r="B6894" t="str">
            <v>AGENESIA, APLASIA E HIPOPLASIA DEL PANCREAS</v>
          </cell>
          <cell r="C6894" t="str">
            <v>093</v>
          </cell>
        </row>
        <row r="6895">
          <cell r="A6895" t="str">
            <v>Q451</v>
          </cell>
          <cell r="B6895" t="str">
            <v>PANCREAS ANULAR</v>
          </cell>
          <cell r="C6895" t="str">
            <v>093</v>
          </cell>
        </row>
        <row r="6896">
          <cell r="A6896" t="str">
            <v>Q452</v>
          </cell>
          <cell r="B6896" t="str">
            <v>QUISTE CONGENITO DEL PANCREAS</v>
          </cell>
          <cell r="C6896" t="str">
            <v>093</v>
          </cell>
        </row>
        <row r="6897">
          <cell r="A6897" t="str">
            <v>Q453</v>
          </cell>
          <cell r="B6897" t="str">
            <v>OTRAS MALFORM. CONGEN. DEL PANCREAS Y DEL CONDUCTO PANCREATICO</v>
          </cell>
          <cell r="C6897" t="str">
            <v>093</v>
          </cell>
        </row>
        <row r="6898">
          <cell r="A6898" t="str">
            <v>Q458</v>
          </cell>
          <cell r="B6898" t="str">
            <v>OTRAS MALFORMACIONES CONGENITAS DEL SISTEMA DIGESTIVO. ESPECIFICADAS</v>
          </cell>
          <cell r="C6898" t="str">
            <v>093</v>
          </cell>
        </row>
        <row r="6899">
          <cell r="A6899" t="str">
            <v>Q459</v>
          </cell>
          <cell r="B6899" t="str">
            <v>MALFORMACION CONGENITA DEL SISTEMA DIGESTIVO, NO ESPECIFICADA</v>
          </cell>
          <cell r="C6899" t="str">
            <v>093</v>
          </cell>
        </row>
        <row r="6900">
          <cell r="A6900" t="str">
            <v>Q50</v>
          </cell>
          <cell r="B6900" t="str">
            <v>MALFORM. CONG. DE LOS OVARIOS, DE LAS TROMPAS DE FALOPIO E DE LOS LIG</v>
          </cell>
          <cell r="C6900" t="str">
            <v>093</v>
          </cell>
        </row>
        <row r="6901">
          <cell r="A6901" t="str">
            <v>Q500</v>
          </cell>
          <cell r="B6901" t="str">
            <v>AUSENCIA CONGENITA DE OVARIO</v>
          </cell>
          <cell r="C6901" t="str">
            <v>093</v>
          </cell>
        </row>
        <row r="6902">
          <cell r="A6902" t="str">
            <v>Q501</v>
          </cell>
          <cell r="B6902" t="str">
            <v>QUISTE EN DESARROLLO DEL OVARIO</v>
          </cell>
          <cell r="C6902" t="str">
            <v>093</v>
          </cell>
        </row>
        <row r="6903">
          <cell r="A6903" t="str">
            <v>Q502</v>
          </cell>
          <cell r="B6903" t="str">
            <v>TORSION CONGENITA DEL OVARIO</v>
          </cell>
          <cell r="C6903" t="str">
            <v>093</v>
          </cell>
        </row>
        <row r="6904">
          <cell r="A6904" t="str">
            <v>Q503</v>
          </cell>
          <cell r="B6904" t="str">
            <v>OTRAS MALFORMACIONES CONGENITAS DE LOS OVARIOS</v>
          </cell>
          <cell r="C6904" t="str">
            <v>093</v>
          </cell>
        </row>
        <row r="6905">
          <cell r="A6905" t="str">
            <v>Q504</v>
          </cell>
          <cell r="B6905" t="str">
            <v>QUISTE EMBRIONARIO DE LA TROMPA DE FALOPIO</v>
          </cell>
          <cell r="C6905" t="str">
            <v>093</v>
          </cell>
        </row>
        <row r="6906">
          <cell r="A6906" t="str">
            <v>Q505</v>
          </cell>
          <cell r="B6906" t="str">
            <v>QUISTE EMBRIONARIO DEL LIGAMENTO ANCHO</v>
          </cell>
          <cell r="C6906" t="str">
            <v>093</v>
          </cell>
        </row>
        <row r="6907">
          <cell r="A6907" t="str">
            <v>Q506</v>
          </cell>
          <cell r="B6907" t="str">
            <v>OTRAS MALFORM. GONGEN. DE LA TROMPA DE FALOPIO Y DEL LIGAM. ANCHO</v>
          </cell>
          <cell r="C6907" t="str">
            <v>093</v>
          </cell>
        </row>
        <row r="6908">
          <cell r="A6908" t="str">
            <v>Q51</v>
          </cell>
          <cell r="B6908" t="str">
            <v>MALFORMACIONES CONGENITAS DEL UTERO Y DEL CUELLO UTERINO</v>
          </cell>
          <cell r="C6908" t="str">
            <v>093</v>
          </cell>
        </row>
        <row r="6909">
          <cell r="A6909" t="str">
            <v>Q510</v>
          </cell>
          <cell r="B6909" t="str">
            <v>AGENESIA Y APLASIA DEL UTERO</v>
          </cell>
          <cell r="C6909" t="str">
            <v>093</v>
          </cell>
        </row>
        <row r="6910">
          <cell r="A6910" t="str">
            <v>Q511</v>
          </cell>
          <cell r="B6910" t="str">
            <v>DIPLICACION DEL UERO CON DUPLICACION DEL CUELLO UTERINO Y DE LA VAGINA</v>
          </cell>
          <cell r="C6910" t="str">
            <v>093</v>
          </cell>
        </row>
        <row r="6911">
          <cell r="A6911" t="str">
            <v>Q512</v>
          </cell>
          <cell r="B6911" t="str">
            <v xml:space="preserve"> OTRA DUPLICACION DEL UTERO</v>
          </cell>
          <cell r="C6911" t="str">
            <v>093</v>
          </cell>
        </row>
        <row r="6912">
          <cell r="A6912" t="str">
            <v>Q513</v>
          </cell>
          <cell r="B6912" t="str">
            <v>UTERO BICORNE</v>
          </cell>
          <cell r="C6912" t="str">
            <v>093</v>
          </cell>
        </row>
        <row r="6913">
          <cell r="A6913" t="str">
            <v>Q514</v>
          </cell>
          <cell r="B6913" t="str">
            <v>UTERO UNICORNE</v>
          </cell>
          <cell r="C6913" t="str">
            <v>093</v>
          </cell>
        </row>
        <row r="6914">
          <cell r="A6914" t="str">
            <v>Q515</v>
          </cell>
          <cell r="B6914" t="str">
            <v>AGENESIA Y APLASIA DEL CUELLO UTERINO</v>
          </cell>
          <cell r="C6914" t="str">
            <v>093</v>
          </cell>
        </row>
        <row r="6915">
          <cell r="A6915" t="str">
            <v>Q516</v>
          </cell>
          <cell r="B6915" t="str">
            <v>QUISTE EMBRIONARIO DEL CUELLO UTERINO</v>
          </cell>
          <cell r="C6915" t="str">
            <v>093</v>
          </cell>
        </row>
        <row r="6916">
          <cell r="A6916" t="str">
            <v>Q517</v>
          </cell>
          <cell r="B6916" t="str">
            <v>FISTULA CONGENITA ENTRE EL UTERO Y EL TRACTO DIGESTIVO Y URINARIO</v>
          </cell>
          <cell r="C6916" t="str">
            <v>093</v>
          </cell>
        </row>
        <row r="6917">
          <cell r="A6917" t="str">
            <v>Q518</v>
          </cell>
          <cell r="B6917" t="str">
            <v>OTRAS MALFORMACIONES CONGENITAS DEL UTERO Y DEL CUELLO UTERINO</v>
          </cell>
          <cell r="C6917" t="str">
            <v>093</v>
          </cell>
        </row>
        <row r="6918">
          <cell r="A6918" t="str">
            <v>Q519</v>
          </cell>
          <cell r="B6918" t="str">
            <v>MALFORMACION CONGENITA DEL UTERO Y DEL CUELLO UTERINO, NO ESPECIFIC</v>
          </cell>
          <cell r="C6918" t="str">
            <v>093</v>
          </cell>
        </row>
        <row r="6919">
          <cell r="A6919" t="str">
            <v>Q52</v>
          </cell>
          <cell r="B6919" t="str">
            <v>OTRAS MALFORMACIONES CONGENITAS DE LOS ORGANOS GENITALES FEMENINOS</v>
          </cell>
          <cell r="C6919" t="str">
            <v>093</v>
          </cell>
        </row>
        <row r="6920">
          <cell r="A6920" t="str">
            <v>Q520</v>
          </cell>
          <cell r="B6920" t="str">
            <v>AUSENCIA CONGENITA DE LA VAGINA</v>
          </cell>
          <cell r="C6920" t="str">
            <v>093</v>
          </cell>
        </row>
        <row r="6921">
          <cell r="A6921" t="str">
            <v>Q521</v>
          </cell>
          <cell r="B6921" t="str">
            <v>DUPLICACION DE LA VAGINA</v>
          </cell>
          <cell r="C6921" t="str">
            <v>093</v>
          </cell>
        </row>
        <row r="6922">
          <cell r="A6922" t="str">
            <v>Q522</v>
          </cell>
          <cell r="B6922" t="str">
            <v>FISTULA RECTOVAGINAL CONGENITA</v>
          </cell>
          <cell r="C6922" t="str">
            <v>093</v>
          </cell>
        </row>
        <row r="6923">
          <cell r="A6923" t="str">
            <v>Q523</v>
          </cell>
          <cell r="B6923" t="str">
            <v>HIMEN IMPERFORADO</v>
          </cell>
          <cell r="C6923" t="str">
            <v>093</v>
          </cell>
        </row>
        <row r="6924">
          <cell r="A6924" t="str">
            <v>Q524</v>
          </cell>
          <cell r="B6924" t="str">
            <v>OTRAS MALFORMACIONES CONGENITAS DE LA VAGINA</v>
          </cell>
          <cell r="C6924" t="str">
            <v>093</v>
          </cell>
        </row>
        <row r="6925">
          <cell r="A6925" t="str">
            <v>Q525</v>
          </cell>
          <cell r="B6925" t="str">
            <v>FUSION DE LABIOS DE LA VULVA</v>
          </cell>
          <cell r="C6925" t="str">
            <v>093</v>
          </cell>
        </row>
        <row r="6926">
          <cell r="A6926" t="str">
            <v>Q526</v>
          </cell>
          <cell r="B6926" t="str">
            <v>MALFORMACION CONGENITA DEL CLITORIS</v>
          </cell>
          <cell r="C6926" t="str">
            <v>093</v>
          </cell>
        </row>
        <row r="6927">
          <cell r="A6927" t="str">
            <v>Q527</v>
          </cell>
          <cell r="B6927" t="str">
            <v>OTRAS MALFORMACIONES CONGENITAS DE LA VULVA</v>
          </cell>
          <cell r="C6927" t="str">
            <v>093</v>
          </cell>
        </row>
        <row r="6928">
          <cell r="A6928" t="str">
            <v>Q528</v>
          </cell>
          <cell r="B6928" t="str">
            <v>OTRAS MALFORM. CONGEN. DE LOS ORGANOS GENITALES FEMENINOS, ESPECIF</v>
          </cell>
          <cell r="C6928" t="str">
            <v>093</v>
          </cell>
        </row>
        <row r="6929">
          <cell r="A6929" t="str">
            <v>Q529</v>
          </cell>
          <cell r="B6929" t="str">
            <v>MALFORMACION CONGENITA DE LOS ORGANOS FEMENINOS, NO ESPECIFICADA</v>
          </cell>
          <cell r="C6929" t="str">
            <v>093</v>
          </cell>
        </row>
        <row r="6930">
          <cell r="A6930" t="str">
            <v>Q53</v>
          </cell>
          <cell r="B6930" t="str">
            <v>TESTICULO NO DESCENDIDO</v>
          </cell>
          <cell r="C6930" t="str">
            <v>093</v>
          </cell>
        </row>
        <row r="6931">
          <cell r="A6931" t="str">
            <v>Q530</v>
          </cell>
          <cell r="B6931" t="str">
            <v>ECTOPIA TESTICULAR</v>
          </cell>
          <cell r="C6931" t="str">
            <v>093</v>
          </cell>
        </row>
        <row r="6932">
          <cell r="A6932" t="str">
            <v>Q531</v>
          </cell>
          <cell r="B6932" t="str">
            <v>TESTICULO NO DESCENDIDO, UNILATERAL</v>
          </cell>
          <cell r="C6932" t="str">
            <v>093</v>
          </cell>
        </row>
        <row r="6933">
          <cell r="A6933" t="str">
            <v>Q532</v>
          </cell>
          <cell r="B6933" t="str">
            <v>TESTICULO NO DESCENDIDO, BILATERAL</v>
          </cell>
          <cell r="C6933" t="str">
            <v>093</v>
          </cell>
        </row>
        <row r="6934">
          <cell r="A6934" t="str">
            <v>Q539</v>
          </cell>
          <cell r="B6934" t="str">
            <v>TESTICULO NO DESCENDIDO, SIN OTRA ESPECIFICACION</v>
          </cell>
          <cell r="C6934" t="str">
            <v>093</v>
          </cell>
        </row>
        <row r="6935">
          <cell r="A6935" t="str">
            <v>Q54</v>
          </cell>
          <cell r="B6935" t="str">
            <v>HIPOSPADIAS</v>
          </cell>
          <cell r="C6935" t="str">
            <v>093</v>
          </cell>
        </row>
        <row r="6936">
          <cell r="A6936" t="str">
            <v>Q540</v>
          </cell>
          <cell r="B6936" t="str">
            <v>HIPOSPADIAS DEL GLANDE</v>
          </cell>
          <cell r="C6936" t="str">
            <v>093</v>
          </cell>
        </row>
        <row r="6937">
          <cell r="A6937" t="str">
            <v>Q541</v>
          </cell>
          <cell r="B6937" t="str">
            <v>HIPOSPADIAS PENEANA</v>
          </cell>
          <cell r="C6937" t="str">
            <v>093</v>
          </cell>
        </row>
        <row r="6938">
          <cell r="A6938" t="str">
            <v>Q542</v>
          </cell>
          <cell r="B6938" t="str">
            <v>HIPOSPADIAS PENOSCROTAL</v>
          </cell>
          <cell r="C6938" t="str">
            <v>093</v>
          </cell>
        </row>
        <row r="6939">
          <cell r="A6939" t="str">
            <v>Q543</v>
          </cell>
          <cell r="B6939" t="str">
            <v>HIPOSPADIAS PERINEAL</v>
          </cell>
          <cell r="C6939" t="str">
            <v>093</v>
          </cell>
        </row>
        <row r="6940">
          <cell r="A6940" t="str">
            <v>Q544</v>
          </cell>
          <cell r="B6940" t="str">
            <v>ENCORDAMIENTO CONGENITO DEL PENE</v>
          </cell>
          <cell r="C6940" t="str">
            <v>093</v>
          </cell>
        </row>
        <row r="6941">
          <cell r="A6941" t="str">
            <v>Q548</v>
          </cell>
          <cell r="B6941" t="str">
            <v>OTRAS HIPOSPADIAS</v>
          </cell>
          <cell r="C6941" t="str">
            <v>093</v>
          </cell>
        </row>
        <row r="6942">
          <cell r="A6942" t="str">
            <v>Q549</v>
          </cell>
          <cell r="B6942" t="str">
            <v>HIPOSPADIAS, NO ESPECIFICADA</v>
          </cell>
          <cell r="C6942" t="str">
            <v>093</v>
          </cell>
        </row>
        <row r="6943">
          <cell r="A6943" t="str">
            <v>Q55</v>
          </cell>
          <cell r="B6943" t="str">
            <v>OTRAS MALFORMACIONES CONGENITAS DE LOS ORGANOS GENITALES MASCULINOS</v>
          </cell>
          <cell r="C6943" t="str">
            <v>093</v>
          </cell>
        </row>
        <row r="6944">
          <cell r="A6944" t="str">
            <v>Q550</v>
          </cell>
          <cell r="B6944" t="str">
            <v>AUSENCIA Y APLASIA DEL TESTICULO</v>
          </cell>
          <cell r="C6944" t="str">
            <v>093</v>
          </cell>
        </row>
        <row r="6945">
          <cell r="A6945" t="str">
            <v>Q551</v>
          </cell>
          <cell r="B6945" t="str">
            <v>HIPOPLASIA DEL TESTICULO Y DEL ESCROTO</v>
          </cell>
          <cell r="C6945" t="str">
            <v>093</v>
          </cell>
        </row>
        <row r="6946">
          <cell r="A6946" t="str">
            <v>Q552</v>
          </cell>
          <cell r="B6946" t="str">
            <v>OTRAS MALFORMACIONES CONGENITAS DE LOS TESTICULOS Y DEL ESCROTO</v>
          </cell>
          <cell r="C6946" t="str">
            <v>093</v>
          </cell>
        </row>
        <row r="6947">
          <cell r="A6947" t="str">
            <v>Q553</v>
          </cell>
          <cell r="B6947" t="str">
            <v>ATRESIA DEL CONDUCTO DEFERENTE</v>
          </cell>
          <cell r="C6947" t="str">
            <v>093</v>
          </cell>
        </row>
        <row r="6948">
          <cell r="A6948" t="str">
            <v>Q554</v>
          </cell>
          <cell r="B6948" t="str">
            <v>OTRAS MALFORM. CONGEN. DE LOS CONDUC. DEFERENTE, DEL EPIDIDIMO, DE LAS</v>
          </cell>
          <cell r="C6948" t="str">
            <v>093</v>
          </cell>
        </row>
        <row r="6949">
          <cell r="A6949" t="str">
            <v>Q555</v>
          </cell>
          <cell r="B6949" t="str">
            <v>APLASIA Y AUSENCIA CONGENITA DEL PENE</v>
          </cell>
          <cell r="C6949" t="str">
            <v>093</v>
          </cell>
        </row>
        <row r="6950">
          <cell r="A6950" t="str">
            <v>Q556</v>
          </cell>
          <cell r="B6950" t="str">
            <v>OTRAS MALFORMACIONES CONGENITAS DEL PENE</v>
          </cell>
          <cell r="C6950" t="str">
            <v>093</v>
          </cell>
        </row>
        <row r="6951">
          <cell r="A6951" t="str">
            <v>Q558</v>
          </cell>
          <cell r="B6951" t="str">
            <v>OTRAS MALFORM. CONGEN. DE LOS ORG. GENIT. MASCULINOS, ESPECIFICADAS</v>
          </cell>
          <cell r="C6951" t="str">
            <v>093</v>
          </cell>
        </row>
        <row r="6952">
          <cell r="A6952" t="str">
            <v>Q559</v>
          </cell>
          <cell r="B6952" t="str">
            <v>MALFORMACION CONG. DE LOS ORGANOS GENITALES MASCULINOS, NO ESPECIF</v>
          </cell>
          <cell r="C6952" t="str">
            <v>093</v>
          </cell>
        </row>
        <row r="6953">
          <cell r="A6953" t="str">
            <v>Q56</v>
          </cell>
          <cell r="B6953" t="str">
            <v>SEXO INDETERMINADO Y SEUDOHERMAFRODITISMO</v>
          </cell>
          <cell r="C6953" t="str">
            <v>093</v>
          </cell>
        </row>
        <row r="6954">
          <cell r="A6954" t="str">
            <v>Q560</v>
          </cell>
          <cell r="B6954" t="str">
            <v>HERMAFRODITISMO, NO CLASIFICADO EN OTRA PARTE</v>
          </cell>
          <cell r="C6954" t="str">
            <v>093</v>
          </cell>
        </row>
        <row r="6955">
          <cell r="A6955" t="str">
            <v>Q561</v>
          </cell>
          <cell r="B6955" t="str">
            <v>SEUDOHERMAFRODITISMO MASCULINO, NO CLASIFICADO EN OTRA PARTE</v>
          </cell>
          <cell r="C6955" t="str">
            <v>093</v>
          </cell>
        </row>
        <row r="6956">
          <cell r="A6956" t="str">
            <v>Q562</v>
          </cell>
          <cell r="B6956" t="str">
            <v>SEUDOHERMAFRODITISMO FEMENINO, NO CLASIFICADO EN OTRA PARTE</v>
          </cell>
          <cell r="C6956" t="str">
            <v>093</v>
          </cell>
        </row>
        <row r="6957">
          <cell r="A6957" t="str">
            <v>Q563</v>
          </cell>
          <cell r="B6957" t="str">
            <v>SEUDOHERMAFRODITISMO, NO ESPECIFICADO</v>
          </cell>
          <cell r="C6957" t="str">
            <v>093</v>
          </cell>
        </row>
        <row r="6958">
          <cell r="A6958" t="str">
            <v>Q564</v>
          </cell>
          <cell r="B6958" t="str">
            <v>SEXO INDETERMINADO, SIN OTRA ESPECIFICACION</v>
          </cell>
          <cell r="C6958" t="str">
            <v>093</v>
          </cell>
        </row>
        <row r="6959">
          <cell r="A6959" t="str">
            <v>Q60</v>
          </cell>
          <cell r="B6959" t="str">
            <v>AGENESIA RENAL Y OTRAS MALFORMACIONES HIPOPLASICAS DEL RIÑON</v>
          </cell>
          <cell r="C6959" t="str">
            <v>093</v>
          </cell>
        </row>
        <row r="6960">
          <cell r="A6960" t="str">
            <v>Q600</v>
          </cell>
          <cell r="B6960" t="str">
            <v>AGENESIA RENAL, UNILATERAL</v>
          </cell>
          <cell r="C6960" t="str">
            <v>093</v>
          </cell>
        </row>
        <row r="6961">
          <cell r="A6961" t="str">
            <v>Q601</v>
          </cell>
          <cell r="B6961" t="str">
            <v>AGENESIA RENAL, BILATERAL</v>
          </cell>
          <cell r="C6961" t="str">
            <v>093</v>
          </cell>
        </row>
        <row r="6962">
          <cell r="A6962" t="str">
            <v>Q602</v>
          </cell>
          <cell r="B6962" t="str">
            <v>AGENESIA RENAL, SIN OTRA ESPECIFICACION</v>
          </cell>
          <cell r="C6962" t="str">
            <v>093</v>
          </cell>
        </row>
        <row r="6963">
          <cell r="A6963" t="str">
            <v>Q603</v>
          </cell>
          <cell r="B6963" t="str">
            <v>HIPOPLASIA RENAL, UNILATERAL</v>
          </cell>
          <cell r="C6963" t="str">
            <v>093</v>
          </cell>
        </row>
        <row r="6964">
          <cell r="A6964" t="str">
            <v>Q604</v>
          </cell>
          <cell r="B6964" t="str">
            <v>HIPOPLASIA RENAL, BILATERAL</v>
          </cell>
          <cell r="C6964" t="str">
            <v>093</v>
          </cell>
        </row>
        <row r="6965">
          <cell r="A6965" t="str">
            <v>Q605</v>
          </cell>
          <cell r="B6965" t="str">
            <v>HIPOPLASIA RENAL, NO ESPECIFICADA</v>
          </cell>
          <cell r="C6965" t="str">
            <v>093</v>
          </cell>
        </row>
        <row r="6966">
          <cell r="A6966" t="str">
            <v>Q606</v>
          </cell>
          <cell r="B6966" t="str">
            <v>SINDROME DE POTTER</v>
          </cell>
          <cell r="C6966" t="str">
            <v>093</v>
          </cell>
        </row>
        <row r="6967">
          <cell r="A6967" t="str">
            <v>Q61</v>
          </cell>
          <cell r="B6967" t="str">
            <v>ENFERMEDAD QUISTICA DEL RIÑON</v>
          </cell>
          <cell r="C6967" t="str">
            <v>093</v>
          </cell>
        </row>
        <row r="6968">
          <cell r="A6968" t="str">
            <v>Q610</v>
          </cell>
          <cell r="B6968" t="str">
            <v>QUISTE RENAL SOLITARIO CONGENITO</v>
          </cell>
          <cell r="C6968" t="str">
            <v>093</v>
          </cell>
        </row>
        <row r="6969">
          <cell r="A6969" t="str">
            <v>Q611</v>
          </cell>
          <cell r="B6969" t="str">
            <v>RIÑON POLIQUISTICO, TIPO INFANTIL</v>
          </cell>
          <cell r="C6969" t="str">
            <v>093</v>
          </cell>
        </row>
        <row r="6970">
          <cell r="A6970" t="str">
            <v>Q612</v>
          </cell>
          <cell r="B6970" t="str">
            <v>RIÑON POLIQUISTICO, TIPO ADULTO</v>
          </cell>
          <cell r="C6970" t="str">
            <v>093</v>
          </cell>
        </row>
        <row r="6971">
          <cell r="A6971" t="str">
            <v>Q613</v>
          </cell>
          <cell r="B6971" t="str">
            <v>RIÑON POLIQUISTICO, TIPO NO ESPECIFICADO</v>
          </cell>
          <cell r="C6971" t="str">
            <v>093</v>
          </cell>
        </row>
        <row r="6972">
          <cell r="A6972" t="str">
            <v>Q614</v>
          </cell>
          <cell r="B6972" t="str">
            <v>DISPLASIA RENAL</v>
          </cell>
          <cell r="C6972" t="str">
            <v>093</v>
          </cell>
        </row>
        <row r="6973">
          <cell r="A6973" t="str">
            <v>Q615</v>
          </cell>
          <cell r="B6973" t="str">
            <v>RIÑON QUISTICO MEDULAR</v>
          </cell>
          <cell r="C6973" t="str">
            <v>093</v>
          </cell>
        </row>
        <row r="6974">
          <cell r="A6974" t="str">
            <v>Q618</v>
          </cell>
          <cell r="B6974" t="str">
            <v>OTRAS ENFERMEDADES RENALES QUISTICAS</v>
          </cell>
          <cell r="C6974" t="str">
            <v>093</v>
          </cell>
        </row>
        <row r="6975">
          <cell r="A6975" t="str">
            <v>Q619</v>
          </cell>
          <cell r="B6975" t="str">
            <v>ENFERMEDAD QUISTICA DEL RIÑON, NO ESPECIFICADA</v>
          </cell>
          <cell r="C6975" t="str">
            <v>093</v>
          </cell>
        </row>
        <row r="6976">
          <cell r="A6976" t="str">
            <v>Q62</v>
          </cell>
          <cell r="B6976" t="str">
            <v>DEFECTOS OBSTRUCTIVOS CONG. DE LA PELVIS RENAL Y MALFORM. CONG. DEL UR</v>
          </cell>
          <cell r="C6976" t="str">
            <v>093</v>
          </cell>
        </row>
        <row r="6977">
          <cell r="A6977" t="str">
            <v>Q620</v>
          </cell>
          <cell r="B6977" t="str">
            <v>HIDRONEFROSIS CONGENITA</v>
          </cell>
          <cell r="C6977" t="str">
            <v>093</v>
          </cell>
        </row>
        <row r="6978">
          <cell r="A6978" t="str">
            <v>Q621</v>
          </cell>
          <cell r="B6978" t="str">
            <v>ATRESIA Y ESTENOSIS DEL URETER</v>
          </cell>
          <cell r="C6978" t="str">
            <v>093</v>
          </cell>
        </row>
        <row r="6979">
          <cell r="A6979" t="str">
            <v>Q622</v>
          </cell>
          <cell r="B6979" t="str">
            <v>MEGALOURETER CONGENITO</v>
          </cell>
          <cell r="C6979" t="str">
            <v>093</v>
          </cell>
        </row>
        <row r="6980">
          <cell r="A6980" t="str">
            <v>Q623</v>
          </cell>
          <cell r="B6980" t="str">
            <v>OTROS DEFECTOS OBSTRUCTIVOS DE LA PELVIS RENAL Y DEL URETER</v>
          </cell>
          <cell r="C6980" t="str">
            <v>093</v>
          </cell>
        </row>
        <row r="6981">
          <cell r="A6981" t="str">
            <v>Q624</v>
          </cell>
          <cell r="B6981" t="str">
            <v>AGENECIA DEL URETER</v>
          </cell>
          <cell r="C6981" t="str">
            <v>093</v>
          </cell>
        </row>
        <row r="6982">
          <cell r="A6982" t="str">
            <v>Q625</v>
          </cell>
          <cell r="B6982" t="str">
            <v>DUPLICACION DEL URETER</v>
          </cell>
          <cell r="C6982" t="str">
            <v>093</v>
          </cell>
        </row>
        <row r="6983">
          <cell r="A6983" t="str">
            <v>Q626</v>
          </cell>
          <cell r="B6983" t="str">
            <v>MALA POSICION DEL URETER</v>
          </cell>
          <cell r="C6983" t="str">
            <v>093</v>
          </cell>
        </row>
        <row r="6984">
          <cell r="A6984" t="str">
            <v>Q627</v>
          </cell>
          <cell r="B6984" t="str">
            <v>REFLUJO VESICO-URETERO- RENAL CONGENITO</v>
          </cell>
          <cell r="C6984" t="str">
            <v>093</v>
          </cell>
        </row>
        <row r="6985">
          <cell r="A6985" t="str">
            <v>Q628</v>
          </cell>
          <cell r="B6985" t="str">
            <v>OTRAS MALFORMACIONES CONGENITAS DEL URETER</v>
          </cell>
          <cell r="C6985" t="str">
            <v>093</v>
          </cell>
        </row>
        <row r="6986">
          <cell r="A6986" t="str">
            <v>Q63</v>
          </cell>
          <cell r="B6986" t="str">
            <v>OTRAS MALFORMACIONES CONGENITAS DEL RIÑON</v>
          </cell>
          <cell r="C6986" t="str">
            <v>093</v>
          </cell>
        </row>
        <row r="6987">
          <cell r="A6987" t="str">
            <v>Q630</v>
          </cell>
          <cell r="B6987" t="str">
            <v>RIÑON SUPERNUMERARIO</v>
          </cell>
          <cell r="C6987" t="str">
            <v>093</v>
          </cell>
        </row>
        <row r="6988">
          <cell r="A6988" t="str">
            <v>Q631</v>
          </cell>
          <cell r="B6988" t="str">
            <v>RIÑON LOBULADO, FUSIONADO Y HERRADURA</v>
          </cell>
          <cell r="C6988" t="str">
            <v>093</v>
          </cell>
        </row>
        <row r="6989">
          <cell r="A6989" t="str">
            <v>Q632</v>
          </cell>
          <cell r="B6989" t="str">
            <v>RIÑON ECTOPICO</v>
          </cell>
          <cell r="C6989" t="str">
            <v>093</v>
          </cell>
        </row>
        <row r="6990">
          <cell r="A6990" t="str">
            <v>Q633</v>
          </cell>
          <cell r="B6990" t="str">
            <v>HIPERPLASIA RENAL Y RIÑON GIGANTE</v>
          </cell>
          <cell r="C6990" t="str">
            <v>093</v>
          </cell>
        </row>
        <row r="6991">
          <cell r="A6991" t="str">
            <v>Q638</v>
          </cell>
          <cell r="B6991" t="str">
            <v>OTRAS MALFORMACIONES CONGENITAS DEL RIÑON, ESPECIFICADAS</v>
          </cell>
          <cell r="C6991" t="str">
            <v>093</v>
          </cell>
        </row>
        <row r="6992">
          <cell r="A6992" t="str">
            <v>Q639</v>
          </cell>
          <cell r="B6992" t="str">
            <v>MALFORMACION CONGENITA DEL RIÑON, NO ESPECIFICADA</v>
          </cell>
          <cell r="C6992" t="str">
            <v>093</v>
          </cell>
        </row>
        <row r="6993">
          <cell r="A6993" t="str">
            <v>Q64</v>
          </cell>
          <cell r="B6993" t="str">
            <v>OTRAS MALFORMACIONES CONGENITAS DEL SISTEMA URINARIO</v>
          </cell>
          <cell r="C6993" t="str">
            <v>093</v>
          </cell>
        </row>
        <row r="6994">
          <cell r="A6994" t="str">
            <v>Q640</v>
          </cell>
          <cell r="B6994" t="str">
            <v>EPISPADIAS</v>
          </cell>
          <cell r="C6994" t="str">
            <v>093</v>
          </cell>
        </row>
        <row r="6995">
          <cell r="A6995" t="str">
            <v>Q641</v>
          </cell>
          <cell r="B6995" t="str">
            <v>EXTROFIA DE LA VEJIGA URINARIA</v>
          </cell>
          <cell r="C6995" t="str">
            <v>093</v>
          </cell>
        </row>
        <row r="6996">
          <cell r="A6996" t="str">
            <v>Q642</v>
          </cell>
          <cell r="B6996" t="str">
            <v>VALVULA URETRALES POSTERIORES CONGENITAS</v>
          </cell>
          <cell r="C6996" t="str">
            <v>093</v>
          </cell>
        </row>
        <row r="6997">
          <cell r="A6997" t="str">
            <v>Q643</v>
          </cell>
          <cell r="B6997" t="str">
            <v>OTRAS ATRESIAS Y ESTENOSIS DE LA URETRA Y DEL CUELLO DE LA VEJIGA</v>
          </cell>
          <cell r="C6997" t="str">
            <v>093</v>
          </cell>
        </row>
        <row r="6998">
          <cell r="A6998" t="str">
            <v>Q644</v>
          </cell>
          <cell r="B6998" t="str">
            <v>MALFORMACION DEL URACO</v>
          </cell>
          <cell r="C6998" t="str">
            <v>093</v>
          </cell>
        </row>
        <row r="6999">
          <cell r="A6999" t="str">
            <v>Q645</v>
          </cell>
          <cell r="B6999" t="str">
            <v>AUSENCIA CONGENITA DE LA VEJIGA Y DE LA URETRA</v>
          </cell>
          <cell r="C6999" t="str">
            <v>093</v>
          </cell>
        </row>
        <row r="7000">
          <cell r="A7000" t="str">
            <v>Q646</v>
          </cell>
          <cell r="B7000" t="str">
            <v>DIVERTICULO CONGENITO DE LA VAJIGA</v>
          </cell>
          <cell r="C7000" t="str">
            <v>093</v>
          </cell>
        </row>
        <row r="7001">
          <cell r="A7001" t="str">
            <v>Q647</v>
          </cell>
          <cell r="B7001" t="str">
            <v>OTRAS MALFORMACIONES CONGENITAS DE LA VEJIGA Y DE LA URETRA</v>
          </cell>
          <cell r="C7001" t="str">
            <v>093</v>
          </cell>
        </row>
        <row r="7002">
          <cell r="A7002" t="str">
            <v>Q648</v>
          </cell>
          <cell r="B7002" t="str">
            <v>OTRAS MALFORMACIONES CONGENITAS DEL APARATO URINARIO, ESPECIFICADAS</v>
          </cell>
          <cell r="C7002" t="str">
            <v>093</v>
          </cell>
        </row>
        <row r="7003">
          <cell r="A7003" t="str">
            <v>Q649</v>
          </cell>
          <cell r="B7003" t="str">
            <v>MALFORMACION CONGENITA DEL APARATO URINARIO, NO ESPECIFICADA</v>
          </cell>
          <cell r="C7003" t="str">
            <v>093</v>
          </cell>
        </row>
        <row r="7004">
          <cell r="A7004" t="str">
            <v>Q65</v>
          </cell>
          <cell r="B7004" t="str">
            <v>DEFOMIDADES CONGENITAS DE LA CADERA</v>
          </cell>
          <cell r="C7004" t="str">
            <v>093</v>
          </cell>
        </row>
        <row r="7005">
          <cell r="A7005" t="str">
            <v>Q650</v>
          </cell>
          <cell r="B7005" t="str">
            <v>LUXACION CONGENITA DE LA CADERA, UNILATERAL</v>
          </cell>
          <cell r="C7005" t="str">
            <v>093</v>
          </cell>
        </row>
        <row r="7006">
          <cell r="A7006" t="str">
            <v>Q651</v>
          </cell>
          <cell r="B7006" t="str">
            <v>LUXACION CONGENITA DE LA CADERA, BILATERAL</v>
          </cell>
          <cell r="C7006" t="str">
            <v>093</v>
          </cell>
        </row>
        <row r="7007">
          <cell r="A7007" t="str">
            <v>Q652</v>
          </cell>
          <cell r="B7007" t="str">
            <v>LUXACION CONGENITA DE LA CADERA, NO ESPECIFICADA</v>
          </cell>
          <cell r="C7007" t="str">
            <v>093</v>
          </cell>
        </row>
        <row r="7008">
          <cell r="A7008" t="str">
            <v>Q653</v>
          </cell>
          <cell r="B7008" t="str">
            <v>SUBLUXACION CONGENITA DE LA CADERA, UNILATERAL</v>
          </cell>
          <cell r="C7008" t="str">
            <v>093</v>
          </cell>
        </row>
        <row r="7009">
          <cell r="A7009" t="str">
            <v>Q654</v>
          </cell>
          <cell r="B7009" t="str">
            <v>SUBLUXACION CONGENITA DE LA CADERA, BILATERAL</v>
          </cell>
          <cell r="C7009" t="str">
            <v>093</v>
          </cell>
        </row>
        <row r="7010">
          <cell r="A7010" t="str">
            <v>Q655</v>
          </cell>
          <cell r="B7010" t="str">
            <v>SUBLUXACION CONGENITA DE LA CADERA, NO ESPECIFICADA</v>
          </cell>
          <cell r="C7010" t="str">
            <v>093</v>
          </cell>
        </row>
        <row r="7011">
          <cell r="A7011" t="str">
            <v>Q656</v>
          </cell>
          <cell r="B7011" t="str">
            <v>CADERA INESTABLE</v>
          </cell>
          <cell r="C7011" t="str">
            <v>093</v>
          </cell>
        </row>
        <row r="7012">
          <cell r="A7012" t="str">
            <v>Q658</v>
          </cell>
          <cell r="B7012" t="str">
            <v>OTRAS DEFORMIDADES CONGENITAS DE LA CADERA</v>
          </cell>
          <cell r="C7012" t="str">
            <v>093</v>
          </cell>
        </row>
        <row r="7013">
          <cell r="A7013" t="str">
            <v>Q659</v>
          </cell>
          <cell r="B7013" t="str">
            <v>DEFORMIDAD CONGENITA DE LA CADERA, NO ESPECIFICADA</v>
          </cell>
          <cell r="C7013" t="str">
            <v>093</v>
          </cell>
        </row>
        <row r="7014">
          <cell r="A7014" t="str">
            <v>Q66</v>
          </cell>
          <cell r="B7014" t="str">
            <v>DEFORMIDADES CONGENITAS DE LOS PIES</v>
          </cell>
          <cell r="C7014" t="str">
            <v>093</v>
          </cell>
        </row>
        <row r="7015">
          <cell r="A7015" t="str">
            <v>Q660</v>
          </cell>
          <cell r="B7015" t="str">
            <v>TAPILES EQUINOVARUS</v>
          </cell>
          <cell r="C7015" t="str">
            <v>093</v>
          </cell>
        </row>
        <row r="7016">
          <cell r="A7016" t="str">
            <v>Q661</v>
          </cell>
          <cell r="B7016" t="str">
            <v>TAPILES CALCANEOVARUS</v>
          </cell>
          <cell r="C7016" t="str">
            <v>093</v>
          </cell>
        </row>
        <row r="7017">
          <cell r="A7017" t="str">
            <v>Q662</v>
          </cell>
          <cell r="B7017" t="str">
            <v>METATARSUS VARUS</v>
          </cell>
          <cell r="C7017" t="str">
            <v>093</v>
          </cell>
        </row>
        <row r="7018">
          <cell r="A7018" t="str">
            <v>Q663</v>
          </cell>
          <cell r="B7018" t="str">
            <v>OTRAS DEFORMIDADES VARUS CONGENITAS DE LOS PIES</v>
          </cell>
          <cell r="C7018" t="str">
            <v>093</v>
          </cell>
        </row>
        <row r="7019">
          <cell r="A7019" t="str">
            <v>Q664</v>
          </cell>
          <cell r="B7019" t="str">
            <v>TAPILES CALCANEOVALGUS</v>
          </cell>
          <cell r="C7019" t="str">
            <v>093</v>
          </cell>
        </row>
        <row r="7020">
          <cell r="A7020" t="str">
            <v>Q665</v>
          </cell>
          <cell r="B7020" t="str">
            <v>PIE PLANO CONGENITO</v>
          </cell>
          <cell r="C7020" t="str">
            <v>093</v>
          </cell>
        </row>
        <row r="7021">
          <cell r="A7021" t="str">
            <v>Q666</v>
          </cell>
          <cell r="B7021" t="str">
            <v>OTRAS DEFORMIDADES VALGUS CONGENITAS DE LOS PIES</v>
          </cell>
          <cell r="C7021" t="str">
            <v>093</v>
          </cell>
        </row>
        <row r="7022">
          <cell r="A7022" t="str">
            <v>Q667</v>
          </cell>
          <cell r="B7022" t="str">
            <v>PIE CAVUS</v>
          </cell>
          <cell r="C7022" t="str">
            <v>093</v>
          </cell>
        </row>
        <row r="7023">
          <cell r="A7023" t="str">
            <v>Q668</v>
          </cell>
          <cell r="B7023" t="str">
            <v>OTRAS DEFORMIDADES CONGENITAS DE LOS PIES</v>
          </cell>
          <cell r="C7023" t="str">
            <v>093</v>
          </cell>
        </row>
        <row r="7024">
          <cell r="A7024" t="str">
            <v>Q669</v>
          </cell>
          <cell r="B7024" t="str">
            <v>DEFORMIDAD CONGENITA DE LOS PIES, NO ESPECIFICADA</v>
          </cell>
          <cell r="C7024" t="str">
            <v>093</v>
          </cell>
        </row>
        <row r="7025">
          <cell r="A7025" t="str">
            <v>Q67</v>
          </cell>
          <cell r="B7025" t="str">
            <v>DEFORMIDADES OSTEOMUSCULARES CONG. DE LA CABEZA, DE LA CARA, DE LA COL</v>
          </cell>
          <cell r="C7025" t="str">
            <v>093</v>
          </cell>
        </row>
        <row r="7026">
          <cell r="A7026" t="str">
            <v>Q670</v>
          </cell>
          <cell r="B7026" t="str">
            <v>ASIMETRIA FACIAL</v>
          </cell>
          <cell r="C7026" t="str">
            <v>093</v>
          </cell>
        </row>
        <row r="7027">
          <cell r="A7027" t="str">
            <v>Q671</v>
          </cell>
          <cell r="B7027" t="str">
            <v>FACIES COMPRIMIDA</v>
          </cell>
          <cell r="C7027" t="str">
            <v>093</v>
          </cell>
        </row>
        <row r="7028">
          <cell r="A7028" t="str">
            <v>Q672</v>
          </cell>
          <cell r="B7028" t="str">
            <v>DOLICOCEFALIA</v>
          </cell>
          <cell r="C7028" t="str">
            <v>093</v>
          </cell>
        </row>
        <row r="7029">
          <cell r="A7029" t="str">
            <v>Q673</v>
          </cell>
          <cell r="B7029" t="str">
            <v>PLAGIOCEFALIA</v>
          </cell>
          <cell r="C7029" t="str">
            <v>093</v>
          </cell>
        </row>
        <row r="7030">
          <cell r="A7030" t="str">
            <v>Q674</v>
          </cell>
          <cell r="B7030" t="str">
            <v>OTRAS DEFORMIDADES CONG. DEL CRANEO, DE LA CARA Y DE LA MANDIBULA</v>
          </cell>
          <cell r="C7030" t="str">
            <v>093</v>
          </cell>
        </row>
        <row r="7031">
          <cell r="A7031" t="str">
            <v>Q675</v>
          </cell>
          <cell r="B7031" t="str">
            <v>DEFORMIDAD CONGENITA DE LA COLUMNA VERTEBRAL</v>
          </cell>
          <cell r="C7031" t="str">
            <v>093</v>
          </cell>
        </row>
        <row r="7032">
          <cell r="A7032" t="str">
            <v>Q676</v>
          </cell>
          <cell r="B7032" t="str">
            <v>TORAX EXCAVADO</v>
          </cell>
          <cell r="C7032" t="str">
            <v>093</v>
          </cell>
        </row>
        <row r="7033">
          <cell r="A7033" t="str">
            <v>Q677</v>
          </cell>
          <cell r="B7033" t="str">
            <v>TORAX EN QUILLA</v>
          </cell>
          <cell r="C7033" t="str">
            <v>093</v>
          </cell>
        </row>
        <row r="7034">
          <cell r="A7034" t="str">
            <v>Q678</v>
          </cell>
          <cell r="B7034" t="str">
            <v>OTRAS DEFORMIDADES CONGENITAS DEL TORAX</v>
          </cell>
          <cell r="C7034" t="str">
            <v>093</v>
          </cell>
        </row>
        <row r="7035">
          <cell r="A7035" t="str">
            <v>Q68</v>
          </cell>
          <cell r="B7035" t="str">
            <v>OTRAS DEFORMIDADES OSTEOMUSCULARES CONGENITAS</v>
          </cell>
          <cell r="C7035" t="str">
            <v>093</v>
          </cell>
        </row>
        <row r="7036">
          <cell r="A7036" t="str">
            <v>Q680</v>
          </cell>
          <cell r="B7036" t="str">
            <v>DEFORMIDAD CONGENITA DEL MUSCULO ESTERNOCLEIDOMASTOIDEO</v>
          </cell>
          <cell r="C7036" t="str">
            <v>093</v>
          </cell>
        </row>
        <row r="7037">
          <cell r="A7037" t="str">
            <v>Q681</v>
          </cell>
          <cell r="B7037" t="str">
            <v>DEFORMIDAD CONGENITA DE LA MANO</v>
          </cell>
          <cell r="C7037" t="str">
            <v>093</v>
          </cell>
        </row>
        <row r="7038">
          <cell r="A7038" t="str">
            <v>Q682</v>
          </cell>
          <cell r="B7038" t="str">
            <v>DEFORMIDAD CONGENITA DE LA RODILLA</v>
          </cell>
          <cell r="C7038" t="str">
            <v>093</v>
          </cell>
        </row>
        <row r="7039">
          <cell r="A7039" t="str">
            <v>Q683</v>
          </cell>
          <cell r="B7039" t="str">
            <v>CURVATURA CONGENITA DEL FEMUR</v>
          </cell>
          <cell r="C7039" t="str">
            <v>093</v>
          </cell>
        </row>
        <row r="7040">
          <cell r="A7040" t="str">
            <v>Q684</v>
          </cell>
          <cell r="B7040" t="str">
            <v>CURVATURA CONGENITA DE LA TIBIA Y DEL PERONE</v>
          </cell>
          <cell r="C7040" t="str">
            <v>093</v>
          </cell>
        </row>
        <row r="7041">
          <cell r="A7041" t="str">
            <v>Q685</v>
          </cell>
          <cell r="B7041" t="str">
            <v>CURVATURA CONGENITA DE HUESO (S) LARGO (S) DEL MIENBR. INFER. SIN OTRA</v>
          </cell>
          <cell r="C7041" t="str">
            <v>093</v>
          </cell>
        </row>
        <row r="7042">
          <cell r="A7042" t="str">
            <v>Q688</v>
          </cell>
          <cell r="B7042" t="str">
            <v>OTRAS DEFORMIDADES CONGENITAS OSTEOMUSCULARES, ESPECIFICADAS</v>
          </cell>
          <cell r="C7042" t="str">
            <v>093</v>
          </cell>
        </row>
        <row r="7043">
          <cell r="A7043" t="str">
            <v>Q69</v>
          </cell>
          <cell r="B7043" t="str">
            <v>POLIDACTILIA</v>
          </cell>
          <cell r="C7043" t="str">
            <v>093</v>
          </cell>
        </row>
        <row r="7044">
          <cell r="A7044" t="str">
            <v>Q690</v>
          </cell>
          <cell r="B7044" t="str">
            <v>DEDO(S) SUPERNUMERARIO(S) DE LA MANO</v>
          </cell>
          <cell r="C7044" t="str">
            <v>093</v>
          </cell>
        </row>
        <row r="7045">
          <cell r="A7045" t="str">
            <v>Q691</v>
          </cell>
          <cell r="B7045" t="str">
            <v>PULGAR(ES) SUPERNUMERARIO(S)</v>
          </cell>
          <cell r="C7045" t="str">
            <v>093</v>
          </cell>
        </row>
        <row r="7046">
          <cell r="A7046" t="str">
            <v>Q692</v>
          </cell>
          <cell r="B7046" t="str">
            <v>DEDO(S) SUPERNIMERARIO(S) DEL PIE</v>
          </cell>
          <cell r="C7046" t="str">
            <v>093</v>
          </cell>
        </row>
        <row r="7047">
          <cell r="A7047" t="str">
            <v>Q699</v>
          </cell>
          <cell r="B7047" t="str">
            <v>POLIDACTILIA, NO ESPECIFICAD</v>
          </cell>
          <cell r="C7047" t="str">
            <v>093</v>
          </cell>
        </row>
        <row r="7048">
          <cell r="A7048" t="str">
            <v>Q70</v>
          </cell>
          <cell r="B7048" t="str">
            <v>SINDACTILIA</v>
          </cell>
          <cell r="C7048" t="str">
            <v>093</v>
          </cell>
        </row>
        <row r="7049">
          <cell r="A7049" t="str">
            <v>Q700</v>
          </cell>
          <cell r="B7049" t="str">
            <v>FUSION DE LOS DEDOS DE LA MANO</v>
          </cell>
          <cell r="C7049" t="str">
            <v>093</v>
          </cell>
        </row>
        <row r="7050">
          <cell r="A7050" t="str">
            <v>Q701</v>
          </cell>
          <cell r="B7050" t="str">
            <v>MENBRANA INTERDIGITAL DE LA MANO</v>
          </cell>
          <cell r="C7050" t="str">
            <v>093</v>
          </cell>
        </row>
        <row r="7051">
          <cell r="A7051" t="str">
            <v>Q702</v>
          </cell>
          <cell r="B7051" t="str">
            <v>FUSION DE LOS DEDOS DEL PIE</v>
          </cell>
          <cell r="C7051" t="str">
            <v>093</v>
          </cell>
        </row>
        <row r="7052">
          <cell r="A7052" t="str">
            <v>Q703</v>
          </cell>
          <cell r="B7052" t="str">
            <v>MENBRANA INTERDIGITAL DEL PIE</v>
          </cell>
          <cell r="C7052" t="str">
            <v>093</v>
          </cell>
        </row>
        <row r="7053">
          <cell r="A7053" t="str">
            <v>Q704</v>
          </cell>
          <cell r="B7053" t="str">
            <v>POLISINDACTILIA</v>
          </cell>
          <cell r="C7053" t="str">
            <v>093</v>
          </cell>
        </row>
        <row r="7054">
          <cell r="A7054" t="str">
            <v>Q709</v>
          </cell>
          <cell r="B7054" t="str">
            <v>SINDACTILIA, NO ESPECIFICADA</v>
          </cell>
          <cell r="C7054" t="str">
            <v>093</v>
          </cell>
        </row>
        <row r="7055">
          <cell r="A7055" t="str">
            <v>Q71</v>
          </cell>
          <cell r="B7055" t="str">
            <v>DEFECTOS POR REDUCCION DEL MIEMBRO SUPEROR</v>
          </cell>
          <cell r="C7055" t="str">
            <v>093</v>
          </cell>
        </row>
        <row r="7056">
          <cell r="A7056" t="str">
            <v>Q710</v>
          </cell>
          <cell r="B7056" t="str">
            <v>AUSENCIA CONGENITA COMPLETA DEL (DE LOS) MIEMBRO(S) SUPERIOR(ES)</v>
          </cell>
          <cell r="C7056" t="str">
            <v>093</v>
          </cell>
        </row>
        <row r="7057">
          <cell r="A7057" t="str">
            <v>Q711</v>
          </cell>
          <cell r="B7057" t="str">
            <v>AUSENCIA CONG. DEL BRAZO Y DEL ANTABRAZO CON PRESENCIA DE LA MANO</v>
          </cell>
          <cell r="C7057" t="str">
            <v>093</v>
          </cell>
        </row>
        <row r="7058">
          <cell r="A7058" t="str">
            <v>Q712</v>
          </cell>
          <cell r="B7058" t="str">
            <v>AUSENCIA CONGENITA DEL ANTEBRAZO Y DE LA MANO</v>
          </cell>
          <cell r="C7058" t="str">
            <v>093</v>
          </cell>
        </row>
        <row r="7059">
          <cell r="A7059" t="str">
            <v>Q713</v>
          </cell>
          <cell r="B7059" t="str">
            <v>AUSENCIA CONGENITA DE LA MANO Y EL (LOS) DEDO(S)</v>
          </cell>
          <cell r="C7059" t="str">
            <v>093</v>
          </cell>
        </row>
        <row r="7060">
          <cell r="A7060" t="str">
            <v>Q714</v>
          </cell>
          <cell r="B7060" t="str">
            <v>DEFECTO POR REDUCCION LONGITUDINAL DEL RADIO</v>
          </cell>
          <cell r="C7060" t="str">
            <v>093</v>
          </cell>
        </row>
        <row r="7061">
          <cell r="A7061" t="str">
            <v>Q715</v>
          </cell>
          <cell r="B7061" t="str">
            <v>DEFECTO POR REDUCCION LONGITUDINAL DEL CUBITO</v>
          </cell>
          <cell r="C7061" t="str">
            <v>093</v>
          </cell>
        </row>
        <row r="7062">
          <cell r="A7062" t="str">
            <v>Q716</v>
          </cell>
          <cell r="B7062" t="str">
            <v>MANO EN PINZA DE LANGOSTA</v>
          </cell>
          <cell r="C7062" t="str">
            <v>093</v>
          </cell>
        </row>
        <row r="7063">
          <cell r="A7063" t="str">
            <v>Q718</v>
          </cell>
          <cell r="B7063" t="str">
            <v>OTROS DEFECTOS POR REDUCCION DEL  (DE LOS) MIEMBRO(S) SUPERIOR(ES)</v>
          </cell>
          <cell r="C7063" t="str">
            <v>093</v>
          </cell>
        </row>
        <row r="7064">
          <cell r="A7064" t="str">
            <v>Q719</v>
          </cell>
          <cell r="B7064" t="str">
            <v>DEFECTO POR REDUCCION DEL MIEMBRO SUPERIOR, NO ESPECIFICADO</v>
          </cell>
          <cell r="C7064" t="str">
            <v>093</v>
          </cell>
        </row>
        <row r="7065">
          <cell r="A7065" t="str">
            <v>Q72</v>
          </cell>
          <cell r="B7065" t="str">
            <v>DEFECTOS POR REDUCCION DEL MIEMBRO INFERIOR</v>
          </cell>
          <cell r="C7065" t="str">
            <v>093</v>
          </cell>
        </row>
        <row r="7066">
          <cell r="A7066" t="str">
            <v>Q720</v>
          </cell>
          <cell r="B7066" t="str">
            <v>AUSENCIA CONGENITA COMPLETA DEL (DE LOS) MIEMBRO(S) INFERIOR(ES)</v>
          </cell>
          <cell r="C7066" t="str">
            <v>093</v>
          </cell>
        </row>
        <row r="7067">
          <cell r="A7067" t="str">
            <v>Q721</v>
          </cell>
          <cell r="B7067" t="str">
            <v>AUSENCIA CONGENITA DEL MUSLO Y DE LA PIERNA CON PRESENCIA DEL PIE</v>
          </cell>
          <cell r="C7067" t="str">
            <v>093</v>
          </cell>
        </row>
        <row r="7068">
          <cell r="A7068" t="str">
            <v>Q722</v>
          </cell>
          <cell r="B7068" t="str">
            <v>AUSENCIA CONGENITA DE LA PIERNA Y DEL PIE</v>
          </cell>
          <cell r="C7068" t="str">
            <v>093</v>
          </cell>
        </row>
        <row r="7069">
          <cell r="A7069" t="str">
            <v>Q723</v>
          </cell>
          <cell r="B7069" t="str">
            <v>AUSENCIA CONGENITA DEL PIE Y DEDO(S) DEL PIE</v>
          </cell>
          <cell r="C7069" t="str">
            <v>093</v>
          </cell>
        </row>
        <row r="7070">
          <cell r="A7070" t="str">
            <v>Q724</v>
          </cell>
          <cell r="B7070" t="str">
            <v>CEFECTO POR REDUCCION LONGITUDINAL DEL FEMUR</v>
          </cell>
          <cell r="C7070" t="str">
            <v>093</v>
          </cell>
        </row>
        <row r="7071">
          <cell r="A7071" t="str">
            <v>Q725</v>
          </cell>
          <cell r="B7071" t="str">
            <v>DEFECTO POR REDUCCION LONGITUDINAL DE LA TIBIA</v>
          </cell>
          <cell r="C7071" t="str">
            <v>093</v>
          </cell>
        </row>
        <row r="7072">
          <cell r="A7072" t="str">
            <v>Q726</v>
          </cell>
          <cell r="B7072" t="str">
            <v>DEFECTO POR REDUCCION LONGITUDINAL DEL PERONE</v>
          </cell>
          <cell r="C7072" t="str">
            <v>093</v>
          </cell>
        </row>
        <row r="7073">
          <cell r="A7073" t="str">
            <v>Q727</v>
          </cell>
          <cell r="B7073" t="str">
            <v>PIE HENDIDO</v>
          </cell>
          <cell r="C7073" t="str">
            <v>093</v>
          </cell>
        </row>
        <row r="7074">
          <cell r="A7074" t="str">
            <v>Q728</v>
          </cell>
          <cell r="B7074" t="str">
            <v>OTROS DEFECTOS POR REDUCCION DEL (DE LOS) MIEMBRO(S) INFERIOR(ES)</v>
          </cell>
          <cell r="C7074" t="str">
            <v>093</v>
          </cell>
        </row>
        <row r="7075">
          <cell r="A7075" t="str">
            <v>Q729</v>
          </cell>
          <cell r="B7075" t="str">
            <v>DEFECTO POR REDUCCION DEL MIEMBRO INFERIOR, NO ESPECIFICADO</v>
          </cell>
          <cell r="C7075" t="str">
            <v>093</v>
          </cell>
        </row>
        <row r="7076">
          <cell r="A7076" t="str">
            <v>Q73</v>
          </cell>
          <cell r="B7076" t="str">
            <v>DEFECTOS POR REDUCCION DE MIEMBRO NO ESPECIFICADO</v>
          </cell>
          <cell r="C7076" t="str">
            <v>093</v>
          </cell>
        </row>
        <row r="7077">
          <cell r="A7077" t="str">
            <v>Q730</v>
          </cell>
          <cell r="B7077" t="str">
            <v>AUSENCIA COMPLETA DE MIEMBRO(S) NO ESPECIFICADO(S)</v>
          </cell>
          <cell r="C7077" t="str">
            <v>093</v>
          </cell>
        </row>
        <row r="7078">
          <cell r="A7078" t="str">
            <v>Q731</v>
          </cell>
          <cell r="B7078" t="str">
            <v>FOCOMELIA, MIEMBRO(S) NO ESPECIFICADO(S)</v>
          </cell>
          <cell r="C7078" t="str">
            <v>093</v>
          </cell>
        </row>
        <row r="7079">
          <cell r="A7079" t="str">
            <v>Q738</v>
          </cell>
          <cell r="B7079" t="str">
            <v>OTROS DEFECTOS POR REDUCCION DE MIEMBRO(S) NO ESPECIFICADO(S)</v>
          </cell>
          <cell r="C7079" t="str">
            <v>093</v>
          </cell>
        </row>
        <row r="7080">
          <cell r="A7080" t="str">
            <v>Q74</v>
          </cell>
          <cell r="B7080" t="str">
            <v>OTRAS ANOMALIAS CONGENITAS DEL (DE LOS) MIEMBROS(S)</v>
          </cell>
          <cell r="C7080" t="str">
            <v>093</v>
          </cell>
        </row>
        <row r="7081">
          <cell r="A7081" t="str">
            <v>Q740</v>
          </cell>
          <cell r="B7081" t="str">
            <v>OTRAS MALFORM. CONG. DEL (DE LOS) MIEMBRO(S) SUPEROR(ES), INCLUIDA LA</v>
          </cell>
          <cell r="C7081" t="str">
            <v>093</v>
          </cell>
        </row>
        <row r="7082">
          <cell r="A7082" t="str">
            <v>Q741</v>
          </cell>
          <cell r="B7082" t="str">
            <v>MALFORMACION CONGENITA DE LA RODILLA</v>
          </cell>
          <cell r="C7082" t="str">
            <v>093</v>
          </cell>
        </row>
        <row r="7083">
          <cell r="A7083" t="str">
            <v>Q742</v>
          </cell>
          <cell r="B7083" t="str">
            <v>OTRAS MALFORM. CONG. DEL (DE LOS) MIEMB. INF. INCLUIDA LA CINTURA PELV</v>
          </cell>
          <cell r="C7083" t="str">
            <v>093</v>
          </cell>
        </row>
        <row r="7084">
          <cell r="A7084" t="str">
            <v>Q743</v>
          </cell>
          <cell r="B7084" t="str">
            <v>ARTROGRIPOSIS MULTIPLE CONGENITA</v>
          </cell>
          <cell r="C7084" t="str">
            <v>093</v>
          </cell>
        </row>
        <row r="7085">
          <cell r="A7085" t="str">
            <v>Q748</v>
          </cell>
          <cell r="B7085" t="str">
            <v>OTRAS MALFORM. CONG. ESPECIFICADAS DEL (DE LOS) MIEMBRO(S)</v>
          </cell>
          <cell r="C7085" t="str">
            <v>093</v>
          </cell>
        </row>
        <row r="7086">
          <cell r="A7086" t="str">
            <v>Q749</v>
          </cell>
          <cell r="B7086" t="str">
            <v>MALFORMACION CONGENITA DE MIEMBRO(S), NO ESPECIFICADA</v>
          </cell>
          <cell r="C7086" t="str">
            <v>093</v>
          </cell>
        </row>
        <row r="7087">
          <cell r="A7087" t="str">
            <v>Q75</v>
          </cell>
          <cell r="B7087" t="str">
            <v>OTRAS MALFORMACIONES CONGENITAS DE LOS HUESOS DEL CRANEO Y DE LA CARA</v>
          </cell>
          <cell r="C7087" t="str">
            <v>093</v>
          </cell>
        </row>
        <row r="7088">
          <cell r="A7088" t="str">
            <v>Q750</v>
          </cell>
          <cell r="B7088" t="str">
            <v>CRANEOSINOSTOSIS</v>
          </cell>
          <cell r="C7088" t="str">
            <v>093</v>
          </cell>
        </row>
        <row r="7089">
          <cell r="A7089" t="str">
            <v>Q751</v>
          </cell>
          <cell r="B7089" t="str">
            <v>DISOSTOSIS CRANEOFACIAL</v>
          </cell>
          <cell r="C7089" t="str">
            <v>093</v>
          </cell>
        </row>
        <row r="7090">
          <cell r="A7090" t="str">
            <v>Q752</v>
          </cell>
          <cell r="B7090" t="str">
            <v>HIPERTELORISMO</v>
          </cell>
          <cell r="C7090" t="str">
            <v>093</v>
          </cell>
        </row>
        <row r="7091">
          <cell r="A7091" t="str">
            <v>Q753</v>
          </cell>
          <cell r="B7091" t="str">
            <v>MACROCEFALIA</v>
          </cell>
          <cell r="C7091" t="str">
            <v>093</v>
          </cell>
        </row>
        <row r="7092">
          <cell r="A7092" t="str">
            <v>Q754</v>
          </cell>
          <cell r="B7092" t="str">
            <v>DISOSTOSIS MAXILOFACIAL</v>
          </cell>
          <cell r="C7092" t="str">
            <v>093</v>
          </cell>
        </row>
        <row r="7093">
          <cell r="A7093" t="str">
            <v>Q755</v>
          </cell>
          <cell r="B7093" t="str">
            <v>DISOSTOSIS OCULOMAXILAR</v>
          </cell>
          <cell r="C7093" t="str">
            <v>093</v>
          </cell>
        </row>
        <row r="7094">
          <cell r="A7094" t="str">
            <v>Q758</v>
          </cell>
          <cell r="B7094" t="str">
            <v>OTRAS MALFORM. CONG. ESPECIF. DE LOS HUESOS DEL CRANEO Y DE LA CARA</v>
          </cell>
          <cell r="C7094" t="str">
            <v>093</v>
          </cell>
        </row>
        <row r="7095">
          <cell r="A7095" t="str">
            <v>Q759</v>
          </cell>
          <cell r="B7095" t="str">
            <v>MALFORM. CONG. NO ESPECIF. DE LOS HUESOS DEL CRANEO Y DE LA CARA</v>
          </cell>
          <cell r="C7095" t="str">
            <v>093</v>
          </cell>
        </row>
        <row r="7096">
          <cell r="A7096" t="str">
            <v>Q76</v>
          </cell>
          <cell r="B7096" t="str">
            <v>MALFORMACIONES CONGENITAS DE LA COLUMNA VERTEBRAL Y TORAX OSEO</v>
          </cell>
          <cell r="C7096" t="str">
            <v>093</v>
          </cell>
        </row>
        <row r="7097">
          <cell r="A7097" t="str">
            <v>Q760</v>
          </cell>
          <cell r="B7097" t="str">
            <v>ESPINA BIFIDA OCULTA</v>
          </cell>
          <cell r="C7097" t="str">
            <v>093</v>
          </cell>
        </row>
        <row r="7098">
          <cell r="A7098" t="str">
            <v>Q761</v>
          </cell>
          <cell r="B7098" t="str">
            <v>SINDROME DE KLIPPEL-FEIL</v>
          </cell>
          <cell r="C7098" t="str">
            <v>093</v>
          </cell>
        </row>
        <row r="7099">
          <cell r="A7099" t="str">
            <v>Q762</v>
          </cell>
          <cell r="B7099" t="str">
            <v>ESPONDILOLISTESIS CONGENITA</v>
          </cell>
          <cell r="C7099" t="str">
            <v>093</v>
          </cell>
        </row>
        <row r="7100">
          <cell r="A7100" t="str">
            <v>Q763</v>
          </cell>
          <cell r="B7100" t="str">
            <v>ESCOLIOSIS CONGENITA DEBIDA A MALFORMACION CONGENITA OSEA</v>
          </cell>
          <cell r="C7100" t="str">
            <v>093</v>
          </cell>
        </row>
        <row r="7101">
          <cell r="A7101" t="str">
            <v>Q764</v>
          </cell>
          <cell r="B7101" t="str">
            <v>OTRAS MALFORM. CONG. DE LA COLUMNA VERTEBRAL, NO ASOCIADA CON ESCOL</v>
          </cell>
          <cell r="C7101" t="str">
            <v>093</v>
          </cell>
        </row>
        <row r="7102">
          <cell r="A7102" t="str">
            <v>Q765</v>
          </cell>
          <cell r="B7102" t="str">
            <v>COSTILLA CERVICAL</v>
          </cell>
          <cell r="C7102" t="str">
            <v>093</v>
          </cell>
        </row>
        <row r="7103">
          <cell r="A7103" t="str">
            <v>Q766</v>
          </cell>
          <cell r="B7103" t="str">
            <v>OTRAS MALFORMACIONES CONGENITAS DE LAS COSTILLAS</v>
          </cell>
          <cell r="C7103" t="str">
            <v>093</v>
          </cell>
        </row>
        <row r="7104">
          <cell r="A7104" t="str">
            <v>Q767</v>
          </cell>
          <cell r="B7104" t="str">
            <v>MALFORMACION CONGENITA DEL ESTERNON</v>
          </cell>
          <cell r="C7104" t="str">
            <v>093</v>
          </cell>
        </row>
        <row r="7105">
          <cell r="A7105" t="str">
            <v>Q768</v>
          </cell>
          <cell r="B7105" t="str">
            <v>OTRAS MALFORMACIONES CONGENITAS DEL TORAX OSEO</v>
          </cell>
          <cell r="C7105" t="str">
            <v>093</v>
          </cell>
        </row>
        <row r="7106">
          <cell r="A7106" t="str">
            <v>Q769</v>
          </cell>
          <cell r="B7106" t="str">
            <v>MALFORMACION CONGENITA DEL TORAX OSEO, NO ESPECIFICADA</v>
          </cell>
          <cell r="C7106" t="str">
            <v>093</v>
          </cell>
        </row>
        <row r="7107">
          <cell r="A7107" t="str">
            <v>Q77</v>
          </cell>
          <cell r="B7107" t="str">
            <v>OSTEOCONDRODISPLASIA CON DEFECTO DEL CREC. DE LOS HUESOS LARGOS Y LA</v>
          </cell>
          <cell r="C7107" t="str">
            <v>093</v>
          </cell>
        </row>
        <row r="7108">
          <cell r="A7108" t="str">
            <v>Q770</v>
          </cell>
          <cell r="B7108" t="str">
            <v>ACONDROGENESIS</v>
          </cell>
          <cell r="C7108" t="str">
            <v>093</v>
          </cell>
        </row>
        <row r="7109">
          <cell r="A7109" t="str">
            <v>Q771</v>
          </cell>
          <cell r="B7109" t="str">
            <v>ENANISMO TANATOFORICO</v>
          </cell>
          <cell r="C7109" t="str">
            <v>093</v>
          </cell>
        </row>
        <row r="7110">
          <cell r="A7110" t="str">
            <v>Q772</v>
          </cell>
          <cell r="B7110" t="str">
            <v>SINDROME DE COSTILLA CORTA</v>
          </cell>
          <cell r="C7110" t="str">
            <v>093</v>
          </cell>
        </row>
        <row r="7111">
          <cell r="A7111" t="str">
            <v>Q773</v>
          </cell>
          <cell r="B7111" t="str">
            <v>CONDRODISPLASIA PUNCTATA</v>
          </cell>
          <cell r="C7111" t="str">
            <v>093</v>
          </cell>
        </row>
        <row r="7112">
          <cell r="A7112" t="str">
            <v>Q774</v>
          </cell>
          <cell r="B7112" t="str">
            <v>ACONDROPLASIA</v>
          </cell>
          <cell r="C7112" t="str">
            <v>093</v>
          </cell>
        </row>
        <row r="7113">
          <cell r="A7113" t="str">
            <v>Q775</v>
          </cell>
          <cell r="B7113" t="str">
            <v>DISPLASIA DISTROFICA</v>
          </cell>
          <cell r="C7113" t="str">
            <v>093</v>
          </cell>
        </row>
        <row r="7114">
          <cell r="A7114" t="str">
            <v>Q776</v>
          </cell>
          <cell r="B7114" t="str">
            <v>DISPLASIA CONDROECTODERMICA</v>
          </cell>
          <cell r="C7114" t="str">
            <v>093</v>
          </cell>
        </row>
        <row r="7115">
          <cell r="A7115" t="str">
            <v>Q777</v>
          </cell>
          <cell r="B7115" t="str">
            <v>DISPLASIA ESPONDILOEPIFISARIA</v>
          </cell>
          <cell r="C7115" t="str">
            <v>093</v>
          </cell>
        </row>
        <row r="7116">
          <cell r="A7116" t="str">
            <v>Q778</v>
          </cell>
          <cell r="B7116" t="str">
            <v>OTRAS OSTEOCONDR. CON DEFECTOS DEL CREC. DE LOS HUESOS LARGOS Y DE LA</v>
          </cell>
          <cell r="C7116" t="str">
            <v>093</v>
          </cell>
        </row>
        <row r="7117">
          <cell r="A7117" t="str">
            <v>Q779</v>
          </cell>
          <cell r="B7117" t="str">
            <v>OSTEOCONDRO. CON DEFECTOS DEL CREC. DE LOS HUESOS LARGOS Y DE LA COLUM</v>
          </cell>
          <cell r="C7117" t="str">
            <v>093</v>
          </cell>
        </row>
        <row r="7118">
          <cell r="A7118" t="str">
            <v>Q78</v>
          </cell>
          <cell r="B7118" t="str">
            <v>OTRAS OSTEOCONDRODISPLASIAS</v>
          </cell>
          <cell r="C7118" t="str">
            <v>093</v>
          </cell>
        </row>
        <row r="7119">
          <cell r="A7119" t="str">
            <v>Q780</v>
          </cell>
          <cell r="B7119" t="str">
            <v>OSTEOGENESIS IMPERFECTA</v>
          </cell>
          <cell r="C7119" t="str">
            <v>093</v>
          </cell>
        </row>
        <row r="7120">
          <cell r="A7120" t="str">
            <v>Q781</v>
          </cell>
          <cell r="B7120" t="str">
            <v>DISPLASIA POLIOSTOTICA FIBROSA</v>
          </cell>
          <cell r="C7120" t="str">
            <v>093</v>
          </cell>
        </row>
        <row r="7121">
          <cell r="A7121" t="str">
            <v>Q782</v>
          </cell>
          <cell r="B7121" t="str">
            <v>OSTEOPETROSIS</v>
          </cell>
          <cell r="C7121" t="str">
            <v>093</v>
          </cell>
        </row>
        <row r="7122">
          <cell r="A7122" t="str">
            <v>Q783</v>
          </cell>
          <cell r="B7122" t="str">
            <v>DISPLASIA DIAFISARIA PROGRESIVA</v>
          </cell>
          <cell r="C7122" t="str">
            <v>093</v>
          </cell>
        </row>
        <row r="7123">
          <cell r="A7123" t="str">
            <v>Q784</v>
          </cell>
          <cell r="B7123" t="str">
            <v>ENCONDROMATOSIS</v>
          </cell>
          <cell r="C7123" t="str">
            <v>093</v>
          </cell>
        </row>
        <row r="7124">
          <cell r="A7124" t="str">
            <v>Q785</v>
          </cell>
          <cell r="B7124" t="str">
            <v>DISPLASIA METAFISARIA</v>
          </cell>
          <cell r="C7124" t="str">
            <v>093</v>
          </cell>
        </row>
        <row r="7125">
          <cell r="A7125" t="str">
            <v>Q786</v>
          </cell>
          <cell r="B7125" t="str">
            <v>EXOSTOSIS CONGENITA MULTIPLE</v>
          </cell>
          <cell r="C7125" t="str">
            <v>093</v>
          </cell>
        </row>
        <row r="7126">
          <cell r="A7126" t="str">
            <v>Q788</v>
          </cell>
          <cell r="B7126" t="str">
            <v>OTRAS OSTEOCONDRODISPLASIA ESPECIFICADAS</v>
          </cell>
          <cell r="C7126" t="str">
            <v>093</v>
          </cell>
        </row>
        <row r="7127">
          <cell r="A7127" t="str">
            <v>Q789</v>
          </cell>
          <cell r="B7127" t="str">
            <v>OSTEOCONDRODISPLASIA, NO ESPECIFICADA</v>
          </cell>
          <cell r="C7127" t="str">
            <v>093</v>
          </cell>
        </row>
        <row r="7128">
          <cell r="A7128" t="str">
            <v>Q79</v>
          </cell>
          <cell r="B7128" t="str">
            <v>MALFOR. CONG. DEL SISTEMA OSTEOMUSCULAR, NO CLASIF. EN OTRA PARTE</v>
          </cell>
          <cell r="C7128" t="str">
            <v>093</v>
          </cell>
        </row>
        <row r="7129">
          <cell r="A7129" t="str">
            <v>Q790</v>
          </cell>
          <cell r="B7129" t="str">
            <v>HERNIA DIAFRAGMATICA CONGENITA</v>
          </cell>
          <cell r="C7129" t="str">
            <v>093</v>
          </cell>
        </row>
        <row r="7130">
          <cell r="A7130" t="str">
            <v>Q791</v>
          </cell>
          <cell r="B7130" t="str">
            <v>OTRAS MALFORMACIONES CONGENITAS DEL DIAFRAGMA</v>
          </cell>
          <cell r="C7130" t="str">
            <v>093</v>
          </cell>
        </row>
        <row r="7131">
          <cell r="A7131" t="str">
            <v>Q792</v>
          </cell>
          <cell r="B7131" t="str">
            <v>EXONFALOS</v>
          </cell>
          <cell r="C7131" t="str">
            <v>093</v>
          </cell>
        </row>
        <row r="7132">
          <cell r="A7132" t="str">
            <v>Q793</v>
          </cell>
          <cell r="B7132" t="str">
            <v>GASTROSQUISIS</v>
          </cell>
          <cell r="C7132" t="str">
            <v>093</v>
          </cell>
        </row>
        <row r="7133">
          <cell r="A7133" t="str">
            <v>Q794</v>
          </cell>
          <cell r="B7133" t="str">
            <v>SINDROME DEL ABDOMEN EN CIRUELA PASA</v>
          </cell>
          <cell r="C7133" t="str">
            <v>093</v>
          </cell>
        </row>
        <row r="7134">
          <cell r="A7134" t="str">
            <v>Q795</v>
          </cell>
          <cell r="B7134" t="str">
            <v>OTRAS MALFORMACIONES CONGENITAS DE LA PARED ABDOMINAL</v>
          </cell>
          <cell r="C7134" t="str">
            <v>093</v>
          </cell>
        </row>
        <row r="7135">
          <cell r="A7135" t="str">
            <v>Q796</v>
          </cell>
          <cell r="B7135" t="str">
            <v>SINDROME DE EHLERS-DANLOS</v>
          </cell>
          <cell r="C7135" t="str">
            <v>093</v>
          </cell>
        </row>
        <row r="7136">
          <cell r="A7136" t="str">
            <v>Q798</v>
          </cell>
          <cell r="B7136" t="str">
            <v>OTRAS MALFORMACIONES CONGENITAS DEL SISTEMA OSTEOMUSCULAR</v>
          </cell>
          <cell r="C7136" t="str">
            <v>093</v>
          </cell>
        </row>
        <row r="7137">
          <cell r="A7137" t="str">
            <v>Q799</v>
          </cell>
          <cell r="B7137" t="str">
            <v>MALFORMACION CONGENITA DEL SISTEMA OSTEOMUSCULAR, NO ESPECIFICADA</v>
          </cell>
          <cell r="C7137" t="str">
            <v>093</v>
          </cell>
        </row>
        <row r="7138">
          <cell r="A7138" t="str">
            <v>Q80</v>
          </cell>
          <cell r="B7138" t="str">
            <v>ICTIOSIS CONGENITA</v>
          </cell>
          <cell r="C7138" t="str">
            <v>093</v>
          </cell>
        </row>
        <row r="7139">
          <cell r="A7139" t="str">
            <v>Q800</v>
          </cell>
          <cell r="B7139" t="str">
            <v>ICTIOSIS VULGAR</v>
          </cell>
          <cell r="C7139" t="str">
            <v>093</v>
          </cell>
        </row>
        <row r="7140">
          <cell r="A7140" t="str">
            <v>Q801</v>
          </cell>
          <cell r="B7140" t="str">
            <v>ICTIOSIS LIGADA AL CROMOSOMA X</v>
          </cell>
          <cell r="C7140" t="str">
            <v>093</v>
          </cell>
        </row>
        <row r="7141">
          <cell r="A7141" t="str">
            <v>Q802</v>
          </cell>
          <cell r="B7141" t="str">
            <v>ICTIOSIS LAMELAR</v>
          </cell>
          <cell r="C7141" t="str">
            <v>093</v>
          </cell>
        </row>
        <row r="7142">
          <cell r="A7142" t="str">
            <v>Q803</v>
          </cell>
          <cell r="B7142" t="str">
            <v>ERITRODERMIA ICTIOSIFORME VESICULAR CONGENITA</v>
          </cell>
          <cell r="C7142" t="str">
            <v>093</v>
          </cell>
        </row>
        <row r="7143">
          <cell r="A7143" t="str">
            <v>Q804</v>
          </cell>
          <cell r="B7143" t="str">
            <v>FETO ARLEQUIN</v>
          </cell>
          <cell r="C7143" t="str">
            <v>093</v>
          </cell>
        </row>
        <row r="7144">
          <cell r="A7144" t="str">
            <v>Q808</v>
          </cell>
          <cell r="B7144" t="str">
            <v>OTRAS ICTIOSIS CONGENITAS</v>
          </cell>
          <cell r="C7144" t="str">
            <v>093</v>
          </cell>
        </row>
        <row r="7145">
          <cell r="A7145" t="str">
            <v>Q809</v>
          </cell>
          <cell r="B7145" t="str">
            <v>ICTIOSIS CONGENITA, NO ESPECIFICADA</v>
          </cell>
          <cell r="C7145" t="str">
            <v>093</v>
          </cell>
        </row>
        <row r="7146">
          <cell r="A7146" t="str">
            <v>Q81</v>
          </cell>
          <cell r="B7146" t="str">
            <v>EPIDERMOLISIS BULLOSA</v>
          </cell>
          <cell r="C7146" t="str">
            <v>093</v>
          </cell>
        </row>
        <row r="7147">
          <cell r="A7147" t="str">
            <v>Q810</v>
          </cell>
          <cell r="B7147" t="str">
            <v>EPIDERMOLISIS BULLOSA SIMPLE</v>
          </cell>
          <cell r="C7147" t="str">
            <v>093</v>
          </cell>
        </row>
        <row r="7148">
          <cell r="A7148" t="str">
            <v>Q811</v>
          </cell>
          <cell r="B7148" t="str">
            <v>EPIDERMOLISIS BULLOSA LETAL</v>
          </cell>
          <cell r="C7148" t="str">
            <v>093</v>
          </cell>
        </row>
        <row r="7149">
          <cell r="A7149" t="str">
            <v>Q812</v>
          </cell>
          <cell r="B7149" t="str">
            <v>EPIDERMOLISIS BULLOSA DISTROFICA</v>
          </cell>
          <cell r="C7149" t="str">
            <v>093</v>
          </cell>
        </row>
        <row r="7150">
          <cell r="A7150" t="str">
            <v>Q818</v>
          </cell>
          <cell r="B7150" t="str">
            <v>OTRAS EPIDERMOLISIS BULLOSAS</v>
          </cell>
          <cell r="C7150" t="str">
            <v>093</v>
          </cell>
        </row>
        <row r="7151">
          <cell r="A7151" t="str">
            <v>Q819</v>
          </cell>
          <cell r="B7151" t="str">
            <v>EPIDERMOLISIS BULLOSA, NO ESPECIFICADA</v>
          </cell>
          <cell r="C7151" t="str">
            <v>093</v>
          </cell>
        </row>
        <row r="7152">
          <cell r="A7152" t="str">
            <v>Q82</v>
          </cell>
          <cell r="B7152" t="str">
            <v>OTRAS MALFORMACIONES CONGENITAS DE LA PIEL</v>
          </cell>
          <cell r="C7152" t="str">
            <v>093</v>
          </cell>
        </row>
        <row r="7153">
          <cell r="A7153" t="str">
            <v>Q820</v>
          </cell>
          <cell r="B7153" t="str">
            <v>LINFEDEMA HEREDITARIO</v>
          </cell>
          <cell r="C7153" t="str">
            <v>093</v>
          </cell>
        </row>
        <row r="7154">
          <cell r="A7154" t="str">
            <v>Q821</v>
          </cell>
          <cell r="B7154" t="str">
            <v>XERODERMA PIGMENTOSO</v>
          </cell>
          <cell r="C7154" t="str">
            <v>093</v>
          </cell>
        </row>
        <row r="7155">
          <cell r="A7155" t="str">
            <v>Q822</v>
          </cell>
          <cell r="B7155" t="str">
            <v>MASTOCITOSIS</v>
          </cell>
          <cell r="C7155" t="str">
            <v>093</v>
          </cell>
        </row>
        <row r="7156">
          <cell r="A7156" t="str">
            <v>Q823</v>
          </cell>
          <cell r="B7156" t="str">
            <v>INCONTINENCIA PIGMENTARIA</v>
          </cell>
          <cell r="C7156" t="str">
            <v>093</v>
          </cell>
        </row>
        <row r="7157">
          <cell r="A7157" t="str">
            <v>Q824</v>
          </cell>
          <cell r="B7157" t="str">
            <v>DISPLASIA ECTODERMICA (ANHIDROTICA)</v>
          </cell>
          <cell r="C7157" t="str">
            <v>093</v>
          </cell>
        </row>
        <row r="7158">
          <cell r="A7158" t="str">
            <v>Q825</v>
          </cell>
          <cell r="B7158" t="str">
            <v>NEVO NO NEOPLASICO, CONGENITO</v>
          </cell>
          <cell r="C7158" t="str">
            <v>093</v>
          </cell>
        </row>
        <row r="7159">
          <cell r="A7159" t="str">
            <v>Q828</v>
          </cell>
          <cell r="B7159" t="str">
            <v>OTRAS MALFORMACIONES CONGENITAS DE LA PIEL, ESPECIFICADAS</v>
          </cell>
          <cell r="C7159" t="str">
            <v>093</v>
          </cell>
        </row>
        <row r="7160">
          <cell r="A7160" t="str">
            <v>Q829</v>
          </cell>
          <cell r="B7160" t="str">
            <v>MALFORMACION CONGENITA DE LA PIEL, NO ESPECIFICADA</v>
          </cell>
          <cell r="C7160" t="str">
            <v>093</v>
          </cell>
        </row>
        <row r="7161">
          <cell r="A7161" t="str">
            <v>Q83</v>
          </cell>
          <cell r="B7161" t="str">
            <v>MALFORMACIONES CONGENITAS DE LA MAMA</v>
          </cell>
          <cell r="C7161" t="str">
            <v>093</v>
          </cell>
        </row>
        <row r="7162">
          <cell r="A7162" t="str">
            <v>Q830</v>
          </cell>
          <cell r="B7162" t="str">
            <v>AUSENCIA CONGENITA DE LA MAMA CON AUSENCIA DEL PEZON</v>
          </cell>
          <cell r="C7162" t="str">
            <v>093</v>
          </cell>
        </row>
        <row r="7163">
          <cell r="A7163" t="str">
            <v>Q832</v>
          </cell>
          <cell r="B7163" t="str">
            <v>AUSENCIA DEL PEZON</v>
          </cell>
          <cell r="C7163" t="str">
            <v>093</v>
          </cell>
        </row>
        <row r="7164">
          <cell r="A7164" t="str">
            <v>Q833</v>
          </cell>
          <cell r="B7164" t="str">
            <v>PEZON SUPERNUMERARIO</v>
          </cell>
          <cell r="C7164" t="str">
            <v>093</v>
          </cell>
        </row>
        <row r="7165">
          <cell r="A7165" t="str">
            <v>Q838</v>
          </cell>
          <cell r="B7165" t="str">
            <v>OTRAS MALFORMACIONES CONGENITAS DE LA MAMA</v>
          </cell>
          <cell r="C7165" t="str">
            <v>093</v>
          </cell>
        </row>
        <row r="7166">
          <cell r="A7166" t="str">
            <v>Q839</v>
          </cell>
          <cell r="B7166" t="str">
            <v>MALFORMACION CONGENITA DE LA MAMA, NO ESPECIFICADA</v>
          </cell>
          <cell r="C7166" t="str">
            <v>093</v>
          </cell>
        </row>
        <row r="7167">
          <cell r="A7167" t="str">
            <v>Q84</v>
          </cell>
          <cell r="B7167" t="str">
            <v>OTRAS MALFORMACIONES CONGENITAS DE LAS FANERAS</v>
          </cell>
          <cell r="C7167" t="str">
            <v>093</v>
          </cell>
        </row>
        <row r="7168">
          <cell r="A7168" t="str">
            <v>Q840</v>
          </cell>
          <cell r="B7168" t="str">
            <v>ALOPECIA CONGENITA</v>
          </cell>
          <cell r="C7168" t="str">
            <v>093</v>
          </cell>
        </row>
        <row r="7169">
          <cell r="A7169" t="str">
            <v>Q841</v>
          </cell>
          <cell r="B7169" t="str">
            <v>ALTERACIONES MORFOLOGICAS CONG. DEL PELO, NO CLASIFICADAS EN OTRA PART</v>
          </cell>
          <cell r="C7169" t="str">
            <v>093</v>
          </cell>
        </row>
        <row r="7170">
          <cell r="A7170" t="str">
            <v>Q842</v>
          </cell>
          <cell r="B7170" t="str">
            <v>OTRAS MALFORMACIONES CONGENITAS DEL PELO</v>
          </cell>
          <cell r="C7170" t="str">
            <v>093</v>
          </cell>
        </row>
        <row r="7171">
          <cell r="A7171" t="str">
            <v>Q843</v>
          </cell>
          <cell r="B7171" t="str">
            <v>ANONIQUIA</v>
          </cell>
          <cell r="C7171" t="str">
            <v>093</v>
          </cell>
        </row>
        <row r="7172">
          <cell r="A7172" t="str">
            <v>Q844</v>
          </cell>
          <cell r="B7172" t="str">
            <v>LEUCONIQUIA CONGENITA</v>
          </cell>
          <cell r="C7172" t="str">
            <v>093</v>
          </cell>
        </row>
        <row r="7173">
          <cell r="A7173" t="str">
            <v>Q845</v>
          </cell>
          <cell r="B7173" t="str">
            <v>AGRANDAMIENTO E HIPERTROFIA DE LAS UÑAS</v>
          </cell>
          <cell r="C7173" t="str">
            <v>093</v>
          </cell>
        </row>
        <row r="7174">
          <cell r="A7174" t="str">
            <v>Q846</v>
          </cell>
          <cell r="B7174" t="str">
            <v>OTRAS MALFORMACIONES CONGENITAS DE LAS UÑAS</v>
          </cell>
          <cell r="C7174" t="str">
            <v>093</v>
          </cell>
        </row>
        <row r="7175">
          <cell r="A7175" t="str">
            <v>Q848</v>
          </cell>
          <cell r="B7175" t="str">
            <v>OTRAS MALFORMACIONES CONGENITAS DE LAS FANERAS, ESPECIFICADAS</v>
          </cell>
          <cell r="C7175" t="str">
            <v>093</v>
          </cell>
        </row>
        <row r="7176">
          <cell r="A7176" t="str">
            <v>Q849</v>
          </cell>
          <cell r="B7176" t="str">
            <v>MALFORMACION CONGENITA DE LAS FANERAS, NO ESPECIFICADA</v>
          </cell>
          <cell r="C7176" t="str">
            <v>093</v>
          </cell>
        </row>
        <row r="7177">
          <cell r="A7177" t="str">
            <v>Q85</v>
          </cell>
          <cell r="B7177" t="str">
            <v>FACOMATOSIS, NO CLASIFICADA EN OTRA PARTE</v>
          </cell>
          <cell r="C7177" t="str">
            <v>093</v>
          </cell>
        </row>
        <row r="7178">
          <cell r="A7178" t="str">
            <v>Q850</v>
          </cell>
          <cell r="B7178" t="str">
            <v>NEUROFIBROMATOSIS (NO MALIGNA)</v>
          </cell>
          <cell r="C7178" t="str">
            <v>093</v>
          </cell>
        </row>
        <row r="7179">
          <cell r="A7179" t="str">
            <v>Q851</v>
          </cell>
          <cell r="B7179" t="str">
            <v>ESCLEROSIS TUBEROSA</v>
          </cell>
          <cell r="C7179" t="str">
            <v>093</v>
          </cell>
        </row>
        <row r="7180">
          <cell r="A7180" t="str">
            <v>Q858</v>
          </cell>
          <cell r="B7180" t="str">
            <v>OTRAS FACOMATOSIS, NO CLASIFICADAS EN OTRA PARTE</v>
          </cell>
          <cell r="C7180" t="str">
            <v>093</v>
          </cell>
        </row>
        <row r="7181">
          <cell r="A7181" t="str">
            <v>Q859</v>
          </cell>
          <cell r="B7181" t="str">
            <v>FACOMATOSIS, NO ESPECIFICADA</v>
          </cell>
          <cell r="C7181" t="str">
            <v>093</v>
          </cell>
        </row>
        <row r="7182">
          <cell r="A7182" t="str">
            <v>Q86</v>
          </cell>
          <cell r="B7182" t="str">
            <v>SINDROMES DEMALFOR. CONG. DEBIDOS A CAUSAS EXOGENAS CONOCIDAS, NO CL</v>
          </cell>
          <cell r="C7182" t="str">
            <v>093</v>
          </cell>
        </row>
        <row r="7183">
          <cell r="A7183" t="str">
            <v>Q860</v>
          </cell>
          <cell r="B7183" t="str">
            <v>SINDROME FETAL (DISMORFICO) DEBIDO AL ALCOHOL</v>
          </cell>
          <cell r="C7183" t="str">
            <v>093</v>
          </cell>
        </row>
        <row r="7184">
          <cell r="A7184" t="str">
            <v>Q861</v>
          </cell>
          <cell r="B7184" t="str">
            <v>SINDROME DE HIDANTONIA FETAL</v>
          </cell>
          <cell r="C7184" t="str">
            <v>093</v>
          </cell>
        </row>
        <row r="7185">
          <cell r="A7185" t="str">
            <v>Q862</v>
          </cell>
          <cell r="B7185" t="str">
            <v>DISMORFISMO DEBIDO A WARFARINA</v>
          </cell>
          <cell r="C7185" t="str">
            <v>093</v>
          </cell>
        </row>
        <row r="7186">
          <cell r="A7186" t="str">
            <v>Q868</v>
          </cell>
          <cell r="B7186" t="str">
            <v>OTROS SINDROMES DE MALFOR. CONG. DEBIDOS A CAUSAS EXOGENAS CONOCIDAS</v>
          </cell>
          <cell r="C7186" t="str">
            <v>093</v>
          </cell>
        </row>
        <row r="7187">
          <cell r="A7187" t="str">
            <v>Q87</v>
          </cell>
          <cell r="B7187" t="str">
            <v>OTROS SINDROMES DE MALFOR. CONG. ESPECIF. QUE AFECTAN MULTIPLES SIST</v>
          </cell>
          <cell r="C7187" t="str">
            <v>093</v>
          </cell>
        </row>
        <row r="7188">
          <cell r="A7188" t="str">
            <v>Q870</v>
          </cell>
          <cell r="B7188" t="str">
            <v>SINDROMES DE MALFOR. CONG. QUE AFECTAN PRINCIPALMENTE LA APARIENCIA</v>
          </cell>
          <cell r="C7188" t="str">
            <v>093</v>
          </cell>
        </row>
        <row r="7189">
          <cell r="A7189" t="str">
            <v>Q871</v>
          </cell>
          <cell r="B7189" t="str">
            <v>SINDROMES DE MALFOR. CONG. ASOCIADAS PRINCIPALMENTE CON ESTATURA BAJA</v>
          </cell>
          <cell r="C7189" t="str">
            <v>093</v>
          </cell>
        </row>
        <row r="7190">
          <cell r="A7190" t="str">
            <v>Q872</v>
          </cell>
          <cell r="B7190" t="str">
            <v>SINDROMES DE MALFOR. CONG. QUE AFECTAN PRINCIPALMENTE LOS MIEMBROS</v>
          </cell>
          <cell r="C7190" t="str">
            <v>093</v>
          </cell>
        </row>
        <row r="7191">
          <cell r="A7191" t="str">
            <v>Q873</v>
          </cell>
          <cell r="B7191" t="str">
            <v>SINDROMES DE MALFOR. CONG. CON EXCESO DE CRECIMIENTO PRECOZ</v>
          </cell>
          <cell r="C7191" t="str">
            <v>093</v>
          </cell>
        </row>
        <row r="7192">
          <cell r="A7192" t="str">
            <v>Q874</v>
          </cell>
          <cell r="B7192" t="str">
            <v>SINDROME DE MARFAN</v>
          </cell>
          <cell r="C7192" t="str">
            <v>093</v>
          </cell>
        </row>
        <row r="7193">
          <cell r="A7193" t="str">
            <v>Q875</v>
          </cell>
          <cell r="B7193" t="str">
            <v>OTROS SIENDROMES DE MALFOR. CONG. CON OTROS CAMBIOS ESQUELETICOS</v>
          </cell>
          <cell r="C7193" t="str">
            <v>093</v>
          </cell>
        </row>
        <row r="7194">
          <cell r="A7194" t="str">
            <v>Q878</v>
          </cell>
          <cell r="B7194" t="str">
            <v>OTROS SINDROMES DE MALFOR. CONG. ESPECIF. NO CLASIF. EN OTRA PARTE</v>
          </cell>
          <cell r="C7194" t="str">
            <v>093</v>
          </cell>
        </row>
        <row r="7195">
          <cell r="A7195" t="str">
            <v>Q89</v>
          </cell>
          <cell r="B7195" t="str">
            <v>OTRAS MALFORMCIONES CONGENITAS, NO CLASIFICADAS EN OTRA PARTE</v>
          </cell>
          <cell r="C7195" t="str">
            <v>093</v>
          </cell>
        </row>
        <row r="7196">
          <cell r="A7196" t="str">
            <v>Q890</v>
          </cell>
          <cell r="B7196" t="str">
            <v>MALFORMACIONES CONGENITAS DEL BAZO</v>
          </cell>
          <cell r="C7196" t="str">
            <v>093</v>
          </cell>
        </row>
        <row r="7197">
          <cell r="A7197" t="str">
            <v>Q891</v>
          </cell>
          <cell r="B7197" t="str">
            <v>MALFORMACIONES CONGENITAS DE LA GLANDULA SUPRARRENAL</v>
          </cell>
          <cell r="C7197" t="str">
            <v>093</v>
          </cell>
        </row>
        <row r="7198">
          <cell r="A7198" t="str">
            <v>Q892</v>
          </cell>
          <cell r="B7198" t="str">
            <v>MALFORMACIONES CONGENITAS DE OTRAS GLANDULAS ENDOCRINAS</v>
          </cell>
          <cell r="C7198" t="str">
            <v>093</v>
          </cell>
        </row>
        <row r="7199">
          <cell r="A7199" t="str">
            <v>Q893</v>
          </cell>
          <cell r="B7199" t="str">
            <v>SITUS INVERSUS</v>
          </cell>
          <cell r="C7199" t="str">
            <v>093</v>
          </cell>
        </row>
        <row r="7200">
          <cell r="A7200" t="str">
            <v>Q894</v>
          </cell>
          <cell r="B7200" t="str">
            <v>GEMELOS SIAMESES</v>
          </cell>
          <cell r="C7200" t="str">
            <v>093</v>
          </cell>
        </row>
        <row r="7201">
          <cell r="A7201" t="str">
            <v>Q897</v>
          </cell>
          <cell r="B7201" t="str">
            <v>MALFORMACIONES CONGENITAS MULTIPLES, NO CLASIFICADAS EN OTRA PARTE</v>
          </cell>
          <cell r="C7201" t="str">
            <v>093</v>
          </cell>
        </row>
        <row r="7202">
          <cell r="A7202" t="str">
            <v>Q898</v>
          </cell>
          <cell r="B7202" t="str">
            <v>OTRAS MALFORMACIONES CONGENITAS, ESPECIFICADAS</v>
          </cell>
          <cell r="C7202" t="str">
            <v>093</v>
          </cell>
        </row>
        <row r="7203">
          <cell r="A7203" t="str">
            <v>Q899</v>
          </cell>
          <cell r="B7203" t="str">
            <v>MALFORMACION CONGENITA, NO ESPECIFICADA</v>
          </cell>
          <cell r="C7203" t="str">
            <v>093</v>
          </cell>
        </row>
        <row r="7204">
          <cell r="A7204" t="str">
            <v>Q90</v>
          </cell>
          <cell r="B7204" t="str">
            <v>SINDROME DE DOWN</v>
          </cell>
          <cell r="C7204" t="str">
            <v>093</v>
          </cell>
        </row>
        <row r="7205">
          <cell r="A7205" t="str">
            <v>Q900</v>
          </cell>
          <cell r="B7205" t="str">
            <v>TRISOMIA 21, POR FALTA DE DISYUNCION MEIOTICA</v>
          </cell>
          <cell r="C7205" t="str">
            <v>093</v>
          </cell>
        </row>
        <row r="7206">
          <cell r="A7206" t="str">
            <v>Q901</v>
          </cell>
          <cell r="B7206" t="str">
            <v>TRISOMIA 21, MOSAICO (POR FALTA DE DISYUNCION MITOTICA)</v>
          </cell>
          <cell r="C7206" t="str">
            <v>093</v>
          </cell>
        </row>
        <row r="7207">
          <cell r="A7207" t="str">
            <v>Q902</v>
          </cell>
          <cell r="B7207" t="str">
            <v>TRISOMIA 21, POR TRANSLOCACION</v>
          </cell>
          <cell r="C7207" t="str">
            <v>093</v>
          </cell>
        </row>
        <row r="7208">
          <cell r="A7208" t="str">
            <v>Q909</v>
          </cell>
          <cell r="B7208" t="str">
            <v>SINDROME DE DWON, NO ESPECIFICADO</v>
          </cell>
          <cell r="C7208" t="str">
            <v>093</v>
          </cell>
        </row>
        <row r="7209">
          <cell r="A7209" t="str">
            <v>Q91</v>
          </cell>
          <cell r="B7209" t="str">
            <v>SINDROME DE EDWARDS Y SINDROME DE PATAU</v>
          </cell>
          <cell r="C7209" t="str">
            <v>093</v>
          </cell>
        </row>
        <row r="7210">
          <cell r="A7210" t="str">
            <v>Q910</v>
          </cell>
          <cell r="B7210" t="str">
            <v>TRISOMIA 18, POR FALTA DE DISUNCION MEIOTICA</v>
          </cell>
          <cell r="C7210" t="str">
            <v>093</v>
          </cell>
        </row>
        <row r="7211">
          <cell r="A7211" t="str">
            <v>Q911</v>
          </cell>
          <cell r="B7211" t="str">
            <v>TRISOMIA 18, MOSAICO (POR FALTA DE DISYUNCION MITOTICA)</v>
          </cell>
          <cell r="C7211" t="str">
            <v>093</v>
          </cell>
        </row>
        <row r="7212">
          <cell r="A7212" t="str">
            <v>Q912</v>
          </cell>
          <cell r="B7212" t="str">
            <v>TRISOMIA 18, POR TRANSLOCACION</v>
          </cell>
          <cell r="C7212" t="str">
            <v>093</v>
          </cell>
        </row>
        <row r="7213">
          <cell r="A7213" t="str">
            <v>Q913</v>
          </cell>
          <cell r="B7213" t="str">
            <v>SINDROME DE EDWARDS, NO ESPECIFICADO</v>
          </cell>
          <cell r="C7213" t="str">
            <v>093</v>
          </cell>
        </row>
        <row r="7214">
          <cell r="A7214" t="str">
            <v>Q914</v>
          </cell>
          <cell r="B7214" t="str">
            <v>TRISOMIA 13, POR FALTA DE DISYUNCION MEIOTICA</v>
          </cell>
          <cell r="C7214" t="str">
            <v>093</v>
          </cell>
        </row>
        <row r="7215">
          <cell r="A7215" t="str">
            <v>Q915</v>
          </cell>
          <cell r="B7215" t="str">
            <v>TRISOMIA 13, MOSAICO (POR FALTA DE DISYUNCION MITOTICA)</v>
          </cell>
          <cell r="C7215" t="str">
            <v>093</v>
          </cell>
        </row>
        <row r="7216">
          <cell r="A7216" t="str">
            <v>Q916</v>
          </cell>
          <cell r="B7216" t="str">
            <v>TRISOMIA 13, POR TRANSLOCACION</v>
          </cell>
          <cell r="C7216" t="str">
            <v>093</v>
          </cell>
        </row>
        <row r="7217">
          <cell r="A7217" t="str">
            <v>Q917</v>
          </cell>
          <cell r="B7217" t="str">
            <v>SINDROME DE PATAU, NO ESPECIFICADO</v>
          </cell>
          <cell r="C7217" t="str">
            <v>093</v>
          </cell>
        </row>
        <row r="7218">
          <cell r="A7218" t="str">
            <v>Q92</v>
          </cell>
          <cell r="B7218" t="str">
            <v>OTRAS TRISOMIAS Y TRISOMIAS PARCIALES DE LOS AUTOSOMAS, NO CLASIF. EN</v>
          </cell>
          <cell r="C7218" t="str">
            <v>093</v>
          </cell>
        </row>
        <row r="7219">
          <cell r="A7219" t="str">
            <v>Q920</v>
          </cell>
          <cell r="B7219" t="str">
            <v>TRISOMIA DE UN CROMOSOMA COMPLETO, POR FALTA DE DISYUNCION MEIOTICA</v>
          </cell>
          <cell r="C7219" t="str">
            <v>093</v>
          </cell>
        </row>
        <row r="7220">
          <cell r="A7220" t="str">
            <v>Q921</v>
          </cell>
          <cell r="B7220" t="str">
            <v>TRISOMIA DE UN CROMOSOMA COMPLETO, MOSAICO (POR FALTA DE DISYUNCION MI</v>
          </cell>
          <cell r="C7220" t="str">
            <v>093</v>
          </cell>
        </row>
        <row r="7221">
          <cell r="A7221" t="str">
            <v>Q922</v>
          </cell>
          <cell r="B7221" t="str">
            <v>TRISOMIA PARDIAL MAYOR</v>
          </cell>
          <cell r="C7221" t="str">
            <v>093</v>
          </cell>
        </row>
        <row r="7222">
          <cell r="A7222" t="str">
            <v>Q923</v>
          </cell>
          <cell r="B7222" t="str">
            <v>TRISOMIA PARCIAL MENOR</v>
          </cell>
          <cell r="C7222" t="str">
            <v>093</v>
          </cell>
        </row>
        <row r="7223">
          <cell r="A7223" t="str">
            <v>Q924</v>
          </cell>
          <cell r="B7223" t="str">
            <v>DUPLICACION VISIBLE SOLO EN LA PROMETAFASE</v>
          </cell>
          <cell r="C7223" t="str">
            <v>093</v>
          </cell>
        </row>
        <row r="7224">
          <cell r="A7224" t="str">
            <v>Q925</v>
          </cell>
          <cell r="B7224" t="str">
            <v>DUPLICACION CON OTROS REORDENAMIENTOS COMPLEJOS</v>
          </cell>
          <cell r="C7224" t="str">
            <v>093</v>
          </cell>
        </row>
        <row r="7225">
          <cell r="A7225" t="str">
            <v>Q926</v>
          </cell>
          <cell r="B7225" t="str">
            <v>CROMOSOMAS MARCADORES SUPLEMENTARIOS</v>
          </cell>
          <cell r="C7225" t="str">
            <v>093</v>
          </cell>
        </row>
        <row r="7226">
          <cell r="A7226" t="str">
            <v>Q927</v>
          </cell>
          <cell r="B7226" t="str">
            <v>TRIPLOIDIA Y POLIPLOIDIA</v>
          </cell>
          <cell r="C7226" t="str">
            <v>093</v>
          </cell>
        </row>
        <row r="7227">
          <cell r="A7227" t="str">
            <v>Q928</v>
          </cell>
          <cell r="B7227" t="str">
            <v>OTRAS TRISOMIAS Y TRISOMIAS PARCIALES DE LOS AUTOSOMAS, ESPECIFICADAS</v>
          </cell>
          <cell r="C7227" t="str">
            <v>093</v>
          </cell>
        </row>
        <row r="7228">
          <cell r="A7228" t="str">
            <v>Q929</v>
          </cell>
          <cell r="B7228" t="str">
            <v>TRISOMIA Y TRISOMIA PARCIAL DE LOS AUTOSOMAS, SIN OTRA ESPECIFICACION</v>
          </cell>
          <cell r="C7228" t="str">
            <v>093</v>
          </cell>
        </row>
        <row r="7229">
          <cell r="A7229" t="str">
            <v>Q93</v>
          </cell>
          <cell r="B7229" t="str">
            <v>MONOSOMIAS Y SUPRESIONES DE LOS AUTOSOMAS, NO CLASIFICADAS EN OTRA PAR</v>
          </cell>
          <cell r="C7229" t="str">
            <v>093</v>
          </cell>
        </row>
        <row r="7230">
          <cell r="A7230" t="str">
            <v>Q930</v>
          </cell>
          <cell r="B7230" t="str">
            <v>MONOSOMIA COMPLETA DE UN CROMOSOMA, POR FALTA DE DISYUNCION MEIOTICA</v>
          </cell>
          <cell r="C7230" t="str">
            <v>093</v>
          </cell>
        </row>
        <row r="7231">
          <cell r="A7231" t="str">
            <v>Q931</v>
          </cell>
          <cell r="B7231" t="str">
            <v>MONOSOMIA COMPLETA DE UN CROMOSOMA, MOSAICO (POR FALTA DE DISYUNCION</v>
          </cell>
          <cell r="C7231" t="str">
            <v>093</v>
          </cell>
        </row>
        <row r="7232">
          <cell r="A7232" t="str">
            <v>Q932</v>
          </cell>
          <cell r="B7232" t="str">
            <v>CROMOSOMA REEMPLAZADO POR ANILLO O DICENTRICO</v>
          </cell>
          <cell r="C7232" t="str">
            <v>093</v>
          </cell>
        </row>
        <row r="7233">
          <cell r="A7233" t="str">
            <v>Q933</v>
          </cell>
          <cell r="B7233" t="str">
            <v>SUPRESION DEL BRAZO CORTO DEL CROMOSOMA 4</v>
          </cell>
          <cell r="C7233" t="str">
            <v>093</v>
          </cell>
        </row>
        <row r="7234">
          <cell r="A7234" t="str">
            <v>Q934</v>
          </cell>
          <cell r="B7234" t="str">
            <v>SUPRESION DEL BRAZO CORTO DEL CROMOSOMA 5</v>
          </cell>
          <cell r="C7234" t="str">
            <v>093</v>
          </cell>
        </row>
        <row r="7235">
          <cell r="A7235" t="str">
            <v>Q935</v>
          </cell>
          <cell r="B7235" t="str">
            <v>OTRAS SUPRESIONES DE PARTE DE UN CROMOSOMA</v>
          </cell>
          <cell r="C7235" t="str">
            <v>093</v>
          </cell>
        </row>
        <row r="7236">
          <cell r="A7236" t="str">
            <v>Q936</v>
          </cell>
          <cell r="B7236" t="str">
            <v>SUPRESIONES VISIBLES SOLO EN LA PROMETAFASE</v>
          </cell>
          <cell r="C7236" t="str">
            <v>093</v>
          </cell>
        </row>
        <row r="7237">
          <cell r="A7237" t="str">
            <v>Q937</v>
          </cell>
          <cell r="B7237" t="str">
            <v>SUPRESIONES CON OTROS REORDENAMIENTOS COMPLEJOS</v>
          </cell>
          <cell r="C7237" t="str">
            <v>093</v>
          </cell>
        </row>
        <row r="7238">
          <cell r="A7238" t="str">
            <v>Q938</v>
          </cell>
          <cell r="B7238" t="str">
            <v>OTRAS SUPRESIONES DE LOS AUTOSOMAS</v>
          </cell>
          <cell r="C7238" t="str">
            <v>093</v>
          </cell>
        </row>
        <row r="7239">
          <cell r="A7239" t="str">
            <v>Q939</v>
          </cell>
          <cell r="B7239" t="str">
            <v>SUPRESION DE LOS AUTOSOMAS, NO ESPECIFICADA</v>
          </cell>
          <cell r="C7239" t="str">
            <v>093</v>
          </cell>
        </row>
        <row r="7240">
          <cell r="A7240" t="str">
            <v>Q95</v>
          </cell>
          <cell r="B7240" t="str">
            <v>REORDENAMIENTOS EQUILIBRADOS Y MARCADORES ESTRUCTURALES, NO CLAS</v>
          </cell>
          <cell r="C7240" t="str">
            <v>093</v>
          </cell>
        </row>
        <row r="7241">
          <cell r="A7241" t="str">
            <v>Q950</v>
          </cell>
          <cell r="B7241" t="str">
            <v>TRANSLOCACION EQUILIBRADA E INSERCION EN INDIVIDUO NORMAL</v>
          </cell>
          <cell r="C7241" t="str">
            <v>093</v>
          </cell>
        </row>
        <row r="7242">
          <cell r="A7242" t="str">
            <v>Q951</v>
          </cell>
          <cell r="B7242" t="str">
            <v>INVERSION CROMOSOMICA EN INDIVIDUO NORMAL</v>
          </cell>
          <cell r="C7242" t="str">
            <v>093</v>
          </cell>
        </row>
        <row r="7243">
          <cell r="A7243" t="str">
            <v>Q952</v>
          </cell>
          <cell r="B7243" t="str">
            <v>REORDENAMIENTO AUTOSOMICO EQUILIBRADO EN INDIVIDUO ANORMAL</v>
          </cell>
          <cell r="C7243" t="str">
            <v>093</v>
          </cell>
        </row>
        <row r="7244">
          <cell r="A7244" t="str">
            <v>Q953</v>
          </cell>
          <cell r="B7244" t="str">
            <v>REORDENAMIENTO AUTOSOMICO/SEXUAL EQUILIBRADO EN INDIVIDUO ANORMAL</v>
          </cell>
          <cell r="C7244" t="str">
            <v>093</v>
          </cell>
        </row>
        <row r="7245">
          <cell r="A7245" t="str">
            <v>Q954</v>
          </cell>
          <cell r="B7245" t="str">
            <v>INDIVIDUOS CON HETEROCROMATINA MARCADORA</v>
          </cell>
          <cell r="C7245" t="str">
            <v>093</v>
          </cell>
        </row>
        <row r="7246">
          <cell r="A7246" t="str">
            <v>Q955</v>
          </cell>
          <cell r="B7246" t="str">
            <v>INDIVIDUOS CON SITIO FRAGIL AUTOSOMICO</v>
          </cell>
          <cell r="C7246" t="str">
            <v>093</v>
          </cell>
        </row>
        <row r="7247">
          <cell r="A7247" t="str">
            <v>Q958</v>
          </cell>
          <cell r="B7247" t="str">
            <v>OTROS REORDENAMIENTOS EQUILIBRADOS Y MARCADORES ESTRUCTURALES</v>
          </cell>
          <cell r="C7247" t="str">
            <v>093</v>
          </cell>
        </row>
        <row r="7248">
          <cell r="A7248" t="str">
            <v>Q959</v>
          </cell>
          <cell r="B7248" t="str">
            <v>REORDENAMIENTO EQUILIBRADO Y MARCADOR ESTRUCTURAL, SIN OTRA ESPECIF</v>
          </cell>
          <cell r="C7248" t="str">
            <v>093</v>
          </cell>
        </row>
        <row r="7249">
          <cell r="A7249" t="str">
            <v>Q96</v>
          </cell>
          <cell r="B7249" t="str">
            <v>SINDROME DE TURNER</v>
          </cell>
          <cell r="C7249" t="str">
            <v>093</v>
          </cell>
        </row>
        <row r="7250">
          <cell r="A7250" t="str">
            <v>Q960</v>
          </cell>
          <cell r="B7250" t="str">
            <v>CARIOTIPO 45,X</v>
          </cell>
          <cell r="C7250" t="str">
            <v>093</v>
          </cell>
        </row>
        <row r="7251">
          <cell r="A7251" t="str">
            <v>Q961</v>
          </cell>
          <cell r="B7251" t="str">
            <v>CARIOTIPO 46,X ISO (XQ)</v>
          </cell>
          <cell r="C7251" t="str">
            <v>093</v>
          </cell>
        </row>
        <row r="7252">
          <cell r="A7252" t="str">
            <v>Q962</v>
          </cell>
          <cell r="B7252" t="str">
            <v>CARIOTIPO 46,X CON CROMOSOMA SEXUAL ANORMAL EXCEPTO ISO (XQ)</v>
          </cell>
          <cell r="C7252" t="str">
            <v>093</v>
          </cell>
        </row>
        <row r="7253">
          <cell r="A7253" t="str">
            <v>Q963</v>
          </cell>
          <cell r="B7253" t="str">
            <v>MOSAICO 45,X/46,XX O XY</v>
          </cell>
          <cell r="C7253" t="str">
            <v>093</v>
          </cell>
        </row>
        <row r="7254">
          <cell r="A7254" t="str">
            <v>Q964</v>
          </cell>
          <cell r="B7254" t="str">
            <v>MOSAICO 45,X/OTRA(S) LINEA(S) CELULAR(ES) CON CROMOSOMA SEXUAL ANORMAL</v>
          </cell>
          <cell r="C7254" t="str">
            <v>093</v>
          </cell>
        </row>
        <row r="7255">
          <cell r="A7255" t="str">
            <v>Q968</v>
          </cell>
          <cell r="B7255" t="str">
            <v>OTRAS VARIANTES DEL SINDROME DE TURNER</v>
          </cell>
          <cell r="C7255" t="str">
            <v>093</v>
          </cell>
        </row>
        <row r="7256">
          <cell r="A7256" t="str">
            <v>Q969</v>
          </cell>
          <cell r="B7256" t="str">
            <v>SINDROME DE TURNER, NO ESPECIFICADO</v>
          </cell>
          <cell r="C7256" t="str">
            <v>093</v>
          </cell>
        </row>
        <row r="7257">
          <cell r="A7257" t="str">
            <v>Q97</v>
          </cell>
          <cell r="B7257" t="str">
            <v>OTRAS ANOMALIAS DE LOS CROMOSOMAS SEXUALES, CON FENOTIPO FEMENINO</v>
          </cell>
          <cell r="C7257" t="str">
            <v>093</v>
          </cell>
        </row>
        <row r="7258">
          <cell r="A7258" t="str">
            <v>Q970</v>
          </cell>
          <cell r="B7258" t="str">
            <v>CARIOTIPO 47,XXX</v>
          </cell>
          <cell r="C7258" t="str">
            <v>093</v>
          </cell>
        </row>
        <row r="7259">
          <cell r="A7259" t="str">
            <v>Q971</v>
          </cell>
          <cell r="B7259" t="str">
            <v>MUJER CON MAS DE TRES CROMOSOMAS X</v>
          </cell>
          <cell r="C7259" t="str">
            <v>093</v>
          </cell>
        </row>
        <row r="7260">
          <cell r="A7260" t="str">
            <v>Q972</v>
          </cell>
          <cell r="B7260" t="str">
            <v>MOSAICO, LINEAS CON NUMERO VARIABLES DE CROMOSOMAS X</v>
          </cell>
          <cell r="C7260" t="str">
            <v>093</v>
          </cell>
        </row>
        <row r="7261">
          <cell r="A7261" t="str">
            <v>Q973</v>
          </cell>
          <cell r="B7261" t="str">
            <v>MUJER CON CARIOTIPO 46, XY</v>
          </cell>
          <cell r="C7261" t="str">
            <v>093</v>
          </cell>
        </row>
        <row r="7262">
          <cell r="A7262" t="str">
            <v>Q978</v>
          </cell>
          <cell r="B7262" t="str">
            <v>OTRAS ANOMALIAS DE LOS CROMOSOMAS SEXUALES, CON FENOTIPO FEMENONO</v>
          </cell>
          <cell r="C7262" t="str">
            <v>093</v>
          </cell>
        </row>
        <row r="7263">
          <cell r="A7263" t="str">
            <v>Q979</v>
          </cell>
          <cell r="B7263" t="str">
            <v>ANOMALIA DE LOS CROMOSOMAS SEXUALES, CON FENOTIPO FEMENONO, SIN OTRA</v>
          </cell>
          <cell r="C7263" t="str">
            <v>093</v>
          </cell>
        </row>
        <row r="7264">
          <cell r="A7264" t="str">
            <v>Q98</v>
          </cell>
          <cell r="B7264" t="str">
            <v>OTRAS ANOMALIAS DE LOS CROMOSOMAS SEXUALES, CON FENOTIPO MASCULINO</v>
          </cell>
          <cell r="C7264" t="str">
            <v>093</v>
          </cell>
        </row>
        <row r="7265">
          <cell r="A7265" t="str">
            <v>Q980</v>
          </cell>
          <cell r="B7265" t="str">
            <v>SINDROME DE KLINEFELTER, CARIOTIPO 47, XXY</v>
          </cell>
          <cell r="C7265" t="str">
            <v>093</v>
          </cell>
        </row>
        <row r="7266">
          <cell r="A7266" t="str">
            <v>Q981</v>
          </cell>
          <cell r="B7266" t="str">
            <v>SINDROME DE KLINEFELTER, HOMBRE CON MAS DE DOS CROMOSOMAS X</v>
          </cell>
          <cell r="C7266" t="str">
            <v>093</v>
          </cell>
        </row>
        <row r="7267">
          <cell r="A7267" t="str">
            <v>Q982</v>
          </cell>
          <cell r="B7267" t="str">
            <v>SINDROME DE KLINEFELTER, HOMBRE CON CARIOTIPO 46, XX</v>
          </cell>
          <cell r="C7267" t="str">
            <v>093</v>
          </cell>
        </row>
        <row r="7268">
          <cell r="A7268" t="str">
            <v>Q983</v>
          </cell>
          <cell r="B7268" t="str">
            <v>OTRO HOMBRE CON CARIOTIPO 46, ZZ</v>
          </cell>
          <cell r="C7268" t="str">
            <v>093</v>
          </cell>
        </row>
        <row r="7269">
          <cell r="A7269" t="str">
            <v>Q984</v>
          </cell>
          <cell r="B7269" t="str">
            <v>SINDROMEDE KLINEFELTER, NO ESPECIFICADO</v>
          </cell>
          <cell r="C7269" t="str">
            <v>093</v>
          </cell>
        </row>
        <row r="7270">
          <cell r="A7270" t="str">
            <v>Q985</v>
          </cell>
          <cell r="B7270" t="str">
            <v>CARIOTIPO 47, XYY</v>
          </cell>
          <cell r="C7270" t="str">
            <v>093</v>
          </cell>
        </row>
        <row r="7271">
          <cell r="A7271" t="str">
            <v>Q986</v>
          </cell>
          <cell r="B7271" t="str">
            <v>HOMBRE CON CROMOSOMA SEXUAL ESTRUCTURALMENTE ANORMAL</v>
          </cell>
          <cell r="C7271" t="str">
            <v>093</v>
          </cell>
        </row>
        <row r="7272">
          <cell r="A7272" t="str">
            <v>Q987</v>
          </cell>
          <cell r="B7272" t="str">
            <v>HOMBRE CON MOSAICO DE CROMOSOMAS SEXUALES</v>
          </cell>
          <cell r="C7272" t="str">
            <v>093</v>
          </cell>
        </row>
        <row r="7273">
          <cell r="A7273" t="str">
            <v>Q988</v>
          </cell>
          <cell r="B7273" t="str">
            <v>OTRAS ANOMALIAS DE LOS CROMOSOMAS SEXUALES, CON FENOTIPO MASCULINO</v>
          </cell>
          <cell r="C7273" t="str">
            <v>093</v>
          </cell>
        </row>
        <row r="7274">
          <cell r="A7274" t="str">
            <v>Q989</v>
          </cell>
          <cell r="B7274" t="str">
            <v>ANOMALIA DE LOS CROMOSOMAS SEXUALES, FENOTIPO MASCULINO, SIN OTRA</v>
          </cell>
          <cell r="C7274" t="str">
            <v>093</v>
          </cell>
        </row>
        <row r="7275">
          <cell r="A7275" t="str">
            <v>Q99</v>
          </cell>
          <cell r="B7275" t="str">
            <v>OTRAS ANOMALIAS CROMOSOMICAS, NO CLASIFICADAS EN OTRA PARTE</v>
          </cell>
          <cell r="C7275" t="str">
            <v>093</v>
          </cell>
        </row>
        <row r="7276">
          <cell r="A7276" t="str">
            <v>Q990</v>
          </cell>
          <cell r="B7276" t="str">
            <v>QUIMERA 46, XX/46, XY</v>
          </cell>
          <cell r="C7276" t="str">
            <v>093</v>
          </cell>
        </row>
        <row r="7277">
          <cell r="A7277" t="str">
            <v>Q991</v>
          </cell>
          <cell r="B7277" t="str">
            <v>HERMAFRODITA VERDADERO 46, XX</v>
          </cell>
          <cell r="C7277" t="str">
            <v>093</v>
          </cell>
        </row>
        <row r="7278">
          <cell r="A7278" t="str">
            <v>Q992</v>
          </cell>
          <cell r="B7278" t="str">
            <v>CROMOSOMA X FRAGIL</v>
          </cell>
          <cell r="C7278" t="str">
            <v>093</v>
          </cell>
        </row>
        <row r="7279">
          <cell r="A7279" t="str">
            <v>Q998</v>
          </cell>
          <cell r="B7279" t="str">
            <v>OTRAS ANOMALIAS DE LOS CROMOSOMAS, ESPECIFICADAS</v>
          </cell>
          <cell r="C7279" t="str">
            <v>093</v>
          </cell>
        </row>
        <row r="7280">
          <cell r="A7280" t="str">
            <v>Q999</v>
          </cell>
          <cell r="B7280" t="str">
            <v>ANOMALIA CROMOSOMICA, NO ESPECIFICADA</v>
          </cell>
          <cell r="C7280" t="str">
            <v>093</v>
          </cell>
        </row>
        <row r="7281">
          <cell r="A7281" t="str">
            <v>R00</v>
          </cell>
          <cell r="B7281" t="str">
            <v>ANORMALIDADES DEL LATIDO CARDIACO</v>
          </cell>
          <cell r="C7281" t="str">
            <v>094</v>
          </cell>
        </row>
        <row r="7282">
          <cell r="A7282" t="str">
            <v>R000</v>
          </cell>
          <cell r="B7282" t="str">
            <v>TAQUICARDIA, NO ESPECIFICADA</v>
          </cell>
          <cell r="C7282" t="str">
            <v>094</v>
          </cell>
        </row>
        <row r="7283">
          <cell r="A7283" t="str">
            <v>R001</v>
          </cell>
          <cell r="B7283" t="str">
            <v>BRADICARDIA, NO ESPECIFICADA</v>
          </cell>
          <cell r="C7283" t="str">
            <v>094</v>
          </cell>
        </row>
        <row r="7284">
          <cell r="A7284" t="str">
            <v>R002</v>
          </cell>
          <cell r="B7284" t="str">
            <v>PALPITACIONES</v>
          </cell>
          <cell r="C7284" t="str">
            <v>094</v>
          </cell>
        </row>
        <row r="7285">
          <cell r="A7285" t="str">
            <v>R008</v>
          </cell>
          <cell r="B7285" t="str">
            <v>OTRAS ANORMALIDADES DEL LATIDO CARDIACO Y LAS NO ESPECIFICADAS</v>
          </cell>
          <cell r="C7285" t="str">
            <v>094</v>
          </cell>
        </row>
        <row r="7286">
          <cell r="A7286" t="str">
            <v>R01</v>
          </cell>
          <cell r="B7286" t="str">
            <v>SOPLOS Y OTROS SONIDOS CARDIACOS</v>
          </cell>
          <cell r="C7286" t="str">
            <v>094</v>
          </cell>
        </row>
        <row r="7287">
          <cell r="A7287" t="str">
            <v>R010</v>
          </cell>
          <cell r="B7287" t="str">
            <v>SOPLOS CARDIACOS BENIGNOS O INOCENTES</v>
          </cell>
          <cell r="C7287" t="str">
            <v>094</v>
          </cell>
        </row>
        <row r="7288">
          <cell r="A7288" t="str">
            <v>R011</v>
          </cell>
          <cell r="B7288" t="str">
            <v>SOPLO CARDIACO, NO ESPECIFICADO</v>
          </cell>
          <cell r="C7288" t="str">
            <v>094</v>
          </cell>
        </row>
        <row r="7289">
          <cell r="A7289" t="str">
            <v>R012</v>
          </cell>
          <cell r="B7289" t="str">
            <v>OTROS SONIDOS CARDIACOS</v>
          </cell>
          <cell r="C7289" t="str">
            <v>094</v>
          </cell>
        </row>
        <row r="7290">
          <cell r="A7290" t="str">
            <v>R02</v>
          </cell>
          <cell r="B7290" t="str">
            <v>GANGRENA, NO CLASIFICADA EN OTRA PARTE</v>
          </cell>
          <cell r="C7290" t="str">
            <v>094</v>
          </cell>
        </row>
        <row r="7291">
          <cell r="A7291" t="str">
            <v>R03</v>
          </cell>
          <cell r="B7291" t="str">
            <v>LECTURA DE PRESION SANGUINEA ANORMAL, SIN DIAGNOSTICO</v>
          </cell>
          <cell r="C7291" t="str">
            <v>094</v>
          </cell>
        </row>
        <row r="7292">
          <cell r="A7292" t="str">
            <v>R030</v>
          </cell>
          <cell r="B7292" t="str">
            <v>LECTURA ELEVADA DE LA PRESION SANGUINEA, SIN DIAGNOSTICO DE HIPERTENSI</v>
          </cell>
          <cell r="C7292" t="str">
            <v>094</v>
          </cell>
        </row>
        <row r="7293">
          <cell r="A7293" t="str">
            <v>R031</v>
          </cell>
          <cell r="B7293" t="str">
            <v>LECTURA DE PRESION BAJA NO ESPECIFICA</v>
          </cell>
          <cell r="C7293" t="str">
            <v>094</v>
          </cell>
        </row>
        <row r="7294">
          <cell r="A7294" t="str">
            <v>R04</v>
          </cell>
          <cell r="B7294" t="str">
            <v>HEMORRAGIAS DE LAS VIAS RESPIRATORIAS</v>
          </cell>
          <cell r="C7294" t="str">
            <v>094</v>
          </cell>
        </row>
        <row r="7295">
          <cell r="A7295" t="str">
            <v>R040</v>
          </cell>
          <cell r="B7295" t="str">
            <v>EPISTAXIS</v>
          </cell>
          <cell r="C7295" t="str">
            <v>094</v>
          </cell>
        </row>
        <row r="7296">
          <cell r="A7296" t="str">
            <v>R041</v>
          </cell>
          <cell r="B7296" t="str">
            <v>HEMORRAGIA DE LA GARGANTA</v>
          </cell>
          <cell r="C7296" t="str">
            <v>094</v>
          </cell>
        </row>
        <row r="7297">
          <cell r="A7297" t="str">
            <v>R042</v>
          </cell>
          <cell r="B7297" t="str">
            <v>HEMOPTISIS</v>
          </cell>
          <cell r="C7297" t="str">
            <v>094</v>
          </cell>
        </row>
        <row r="7298">
          <cell r="A7298" t="str">
            <v>R048</v>
          </cell>
          <cell r="B7298" t="str">
            <v>HEMORRAGIA DE OTROS SITIOS DE LAS VIAS RESPIRATORIAS</v>
          </cell>
          <cell r="C7298" t="str">
            <v>094</v>
          </cell>
        </row>
        <row r="7299">
          <cell r="A7299" t="str">
            <v>R049</v>
          </cell>
          <cell r="B7299" t="str">
            <v>HEMORRAGIA DE LAS VIAS RESPIRATORIAS, NO ESPECIFICADA</v>
          </cell>
          <cell r="C7299" t="str">
            <v>094</v>
          </cell>
        </row>
        <row r="7300">
          <cell r="A7300" t="str">
            <v>R05</v>
          </cell>
          <cell r="B7300" t="str">
            <v>TOS</v>
          </cell>
          <cell r="C7300" t="str">
            <v>094</v>
          </cell>
        </row>
        <row r="7301">
          <cell r="A7301" t="str">
            <v>R06</v>
          </cell>
          <cell r="B7301" t="str">
            <v>ANORMALIDADES DE LA RESPIRACION</v>
          </cell>
          <cell r="C7301" t="str">
            <v>094</v>
          </cell>
        </row>
        <row r="7302">
          <cell r="A7302" t="str">
            <v>R060</v>
          </cell>
          <cell r="B7302" t="str">
            <v>DISNEA</v>
          </cell>
          <cell r="C7302" t="str">
            <v>094</v>
          </cell>
        </row>
        <row r="7303">
          <cell r="A7303" t="str">
            <v>R061</v>
          </cell>
          <cell r="B7303" t="str">
            <v>ESTRIDOR</v>
          </cell>
          <cell r="C7303" t="str">
            <v>094</v>
          </cell>
        </row>
        <row r="7304">
          <cell r="A7304" t="str">
            <v>R062</v>
          </cell>
          <cell r="B7304" t="str">
            <v>SILBIDO</v>
          </cell>
          <cell r="C7304" t="str">
            <v>094</v>
          </cell>
        </row>
        <row r="7305">
          <cell r="A7305" t="str">
            <v>R063</v>
          </cell>
          <cell r="B7305" t="str">
            <v>RESPIRACION PERIODICA</v>
          </cell>
          <cell r="C7305" t="str">
            <v>094</v>
          </cell>
        </row>
        <row r="7306">
          <cell r="A7306" t="str">
            <v>R064</v>
          </cell>
          <cell r="B7306" t="str">
            <v>HIPERVENTILACION</v>
          </cell>
          <cell r="C7306" t="str">
            <v>094</v>
          </cell>
        </row>
        <row r="7307">
          <cell r="A7307" t="str">
            <v>R065</v>
          </cell>
          <cell r="B7307" t="str">
            <v>RESPIRACION CON LA BOCA</v>
          </cell>
          <cell r="C7307" t="str">
            <v>094</v>
          </cell>
        </row>
        <row r="7308">
          <cell r="A7308" t="str">
            <v>R066</v>
          </cell>
          <cell r="B7308" t="str">
            <v>HIPO</v>
          </cell>
          <cell r="C7308" t="str">
            <v>094</v>
          </cell>
        </row>
        <row r="7309">
          <cell r="A7309" t="str">
            <v>R067</v>
          </cell>
          <cell r="B7309" t="str">
            <v>ESTORNUDO</v>
          </cell>
          <cell r="C7309" t="str">
            <v>094</v>
          </cell>
        </row>
        <row r="7310">
          <cell r="A7310" t="str">
            <v>R068</v>
          </cell>
          <cell r="B7310" t="str">
            <v>OTRAS ANORMALIDADES DE LA RESPIRACION Y LAS NO ESPECIFICADAS</v>
          </cell>
          <cell r="C7310" t="str">
            <v>094</v>
          </cell>
        </row>
        <row r="7311">
          <cell r="A7311" t="str">
            <v>R07</v>
          </cell>
          <cell r="B7311" t="str">
            <v>DOLOR DE GARGANTA Y EN EL PECHO</v>
          </cell>
          <cell r="C7311" t="str">
            <v>094</v>
          </cell>
        </row>
        <row r="7312">
          <cell r="A7312" t="str">
            <v>R070</v>
          </cell>
          <cell r="B7312" t="str">
            <v>DOLOR DE GARGANTA</v>
          </cell>
          <cell r="C7312" t="str">
            <v>094</v>
          </cell>
        </row>
        <row r="7313">
          <cell r="A7313" t="str">
            <v>R071</v>
          </cell>
          <cell r="B7313" t="str">
            <v>DOLOR EN EL PECHO AL RESPIRAR</v>
          </cell>
          <cell r="C7313" t="str">
            <v>094</v>
          </cell>
        </row>
        <row r="7314">
          <cell r="A7314" t="str">
            <v>R072</v>
          </cell>
          <cell r="B7314" t="str">
            <v>DOLOR PRECORDIAL</v>
          </cell>
          <cell r="C7314" t="str">
            <v>094</v>
          </cell>
        </row>
        <row r="7315">
          <cell r="A7315" t="str">
            <v>R073</v>
          </cell>
          <cell r="B7315" t="str">
            <v>OTROS DOLORES EN EL PECHO</v>
          </cell>
          <cell r="C7315" t="str">
            <v>094</v>
          </cell>
        </row>
        <row r="7316">
          <cell r="A7316" t="str">
            <v>R074</v>
          </cell>
          <cell r="B7316" t="str">
            <v>DOLOR EN LE PECHO, NO ESPECIFICADO</v>
          </cell>
          <cell r="C7316" t="str">
            <v>094</v>
          </cell>
        </row>
        <row r="7317">
          <cell r="A7317" t="str">
            <v>R09</v>
          </cell>
          <cell r="B7317" t="str">
            <v>OTROS SINTOMAS Y SIGNOS QUE INVOLUCRAN LOS SISTEMAS CIRCULATORIO Y RES</v>
          </cell>
          <cell r="C7317" t="str">
            <v>094</v>
          </cell>
        </row>
        <row r="7318">
          <cell r="A7318" t="str">
            <v>R090</v>
          </cell>
          <cell r="B7318" t="str">
            <v>ASFIXIA</v>
          </cell>
          <cell r="C7318" t="str">
            <v>094</v>
          </cell>
        </row>
        <row r="7319">
          <cell r="A7319" t="str">
            <v>R091</v>
          </cell>
          <cell r="B7319" t="str">
            <v>PLEURESIA</v>
          </cell>
          <cell r="C7319" t="str">
            <v>094</v>
          </cell>
        </row>
        <row r="7320">
          <cell r="A7320" t="str">
            <v>R092</v>
          </cell>
          <cell r="B7320" t="str">
            <v>PARO RESPIRATORIO</v>
          </cell>
          <cell r="C7320" t="str">
            <v>094</v>
          </cell>
        </row>
        <row r="7321">
          <cell r="A7321" t="str">
            <v>R093</v>
          </cell>
          <cell r="B7321" t="str">
            <v>ESPUTO ANORMAL</v>
          </cell>
          <cell r="C7321" t="str">
            <v>094</v>
          </cell>
        </row>
        <row r="7322">
          <cell r="A7322" t="str">
            <v>R098</v>
          </cell>
          <cell r="B7322" t="str">
            <v>OTROS SINTOMAS Y SIGNOS ESPECIF. QUE INVOLUCRAN LOS SISTEMAS CIRCULATO</v>
          </cell>
          <cell r="C7322" t="str">
            <v>094</v>
          </cell>
        </row>
        <row r="7323">
          <cell r="A7323" t="str">
            <v>R10</v>
          </cell>
          <cell r="B7323" t="str">
            <v>DOLOR ABDOMINAL Y PELVICO</v>
          </cell>
          <cell r="C7323" t="str">
            <v>094</v>
          </cell>
        </row>
        <row r="7324">
          <cell r="A7324" t="str">
            <v>R100</v>
          </cell>
          <cell r="B7324" t="str">
            <v>ABDOMEN AGUDO</v>
          </cell>
          <cell r="C7324" t="str">
            <v>094</v>
          </cell>
        </row>
        <row r="7325">
          <cell r="A7325" t="str">
            <v>R101</v>
          </cell>
          <cell r="B7325" t="str">
            <v>DOLOR ABDOMINAL LOCALIZADO EN PARTE SUPERIOR</v>
          </cell>
          <cell r="C7325" t="str">
            <v>094</v>
          </cell>
        </row>
        <row r="7326">
          <cell r="A7326" t="str">
            <v>R102</v>
          </cell>
          <cell r="B7326" t="str">
            <v>DOLOR PELVICO Y PERINEAL</v>
          </cell>
          <cell r="C7326" t="str">
            <v>094</v>
          </cell>
        </row>
        <row r="7327">
          <cell r="A7327" t="str">
            <v>R103</v>
          </cell>
          <cell r="B7327" t="str">
            <v>DOLOR LOCALIZADO EN OTRAS PARTES INFERIORES DEL ABDOMEN</v>
          </cell>
          <cell r="C7327" t="str">
            <v>094</v>
          </cell>
        </row>
        <row r="7328">
          <cell r="A7328" t="str">
            <v>R104</v>
          </cell>
          <cell r="B7328" t="str">
            <v>OTROS DOLORES ABDOMINALES Y LOS NO ESPECIFICADOS</v>
          </cell>
          <cell r="C7328" t="str">
            <v>094</v>
          </cell>
        </row>
        <row r="7329">
          <cell r="A7329" t="str">
            <v>R11</v>
          </cell>
          <cell r="B7329" t="str">
            <v>NAUSEA Y VOMITO</v>
          </cell>
          <cell r="C7329" t="str">
            <v>094</v>
          </cell>
        </row>
        <row r="7330">
          <cell r="A7330" t="str">
            <v>R12</v>
          </cell>
          <cell r="B7330" t="str">
            <v>ACIDEZ</v>
          </cell>
          <cell r="C7330" t="str">
            <v>094</v>
          </cell>
        </row>
        <row r="7331">
          <cell r="A7331" t="str">
            <v>R13</v>
          </cell>
          <cell r="B7331" t="str">
            <v>DISFAGIA</v>
          </cell>
          <cell r="C7331" t="str">
            <v>094</v>
          </cell>
        </row>
        <row r="7332">
          <cell r="A7332" t="str">
            <v>R14</v>
          </cell>
          <cell r="B7332" t="str">
            <v>FLATULENCIA Y AFECCIONES AFINES</v>
          </cell>
          <cell r="C7332" t="str">
            <v>094</v>
          </cell>
        </row>
        <row r="7333">
          <cell r="A7333" t="str">
            <v>R15</v>
          </cell>
          <cell r="B7333" t="str">
            <v>INCONTINENCIA FECAL</v>
          </cell>
          <cell r="C7333" t="str">
            <v>094</v>
          </cell>
        </row>
        <row r="7334">
          <cell r="A7334" t="str">
            <v>R16</v>
          </cell>
          <cell r="B7334" t="str">
            <v>HEPATOMEGALIA Y ESPLENOMEGALIA, NO CLASIFICADAS EN OTRA PARTE</v>
          </cell>
          <cell r="C7334" t="str">
            <v>094</v>
          </cell>
        </row>
        <row r="7335">
          <cell r="A7335" t="str">
            <v>R160</v>
          </cell>
          <cell r="B7335" t="str">
            <v>HEPATOMEGALIA, NO CLASIFICADA EN OTRA PARTE</v>
          </cell>
          <cell r="C7335" t="str">
            <v>094</v>
          </cell>
        </row>
        <row r="7336">
          <cell r="A7336" t="str">
            <v>R161</v>
          </cell>
          <cell r="B7336" t="str">
            <v>ESPLENOMEGALIA, NO CLASIFICADA EN OTRA PARTE</v>
          </cell>
          <cell r="C7336" t="str">
            <v>094</v>
          </cell>
        </row>
        <row r="7337">
          <cell r="A7337" t="str">
            <v>R162</v>
          </cell>
          <cell r="B7337" t="str">
            <v>HEPATOMEGALIA CON ESPLENOMEGALIA, NO CLASIFICADAS EN OTRA PARTE</v>
          </cell>
          <cell r="C7337" t="str">
            <v>094</v>
          </cell>
        </row>
        <row r="7338">
          <cell r="A7338" t="str">
            <v>R17</v>
          </cell>
          <cell r="B7338" t="str">
            <v>ICTERICIA NO ESPECIFICADA</v>
          </cell>
          <cell r="C7338" t="str">
            <v>094</v>
          </cell>
        </row>
        <row r="7339">
          <cell r="A7339" t="str">
            <v>R18</v>
          </cell>
          <cell r="B7339" t="str">
            <v>ASCITIS</v>
          </cell>
          <cell r="C7339" t="str">
            <v>094</v>
          </cell>
        </row>
        <row r="7340">
          <cell r="A7340" t="str">
            <v>R19</v>
          </cell>
          <cell r="B7340" t="str">
            <v>OTROS SINTOMAS Y SIGNOS QUE IVOLUCRAN EL SISTEMA DIGESTIVO Y EL ABDM</v>
          </cell>
          <cell r="C7340" t="str">
            <v>094</v>
          </cell>
        </row>
        <row r="7341">
          <cell r="A7341" t="str">
            <v>R190</v>
          </cell>
          <cell r="B7341" t="str">
            <v>TUMEFACCION, MASA O PROMINENCIA INTRABDOMINALES Y PELVICA</v>
          </cell>
          <cell r="C7341" t="str">
            <v>094</v>
          </cell>
        </row>
        <row r="7342">
          <cell r="A7342" t="str">
            <v>R191</v>
          </cell>
          <cell r="B7342" t="str">
            <v>SONIDOS INTESTINALES ANORMALES</v>
          </cell>
          <cell r="C7342" t="str">
            <v>094</v>
          </cell>
        </row>
        <row r="7343">
          <cell r="A7343" t="str">
            <v>R192</v>
          </cell>
          <cell r="B7343" t="str">
            <v>PERISTALSIS VISIBLE</v>
          </cell>
          <cell r="C7343" t="str">
            <v>094</v>
          </cell>
        </row>
        <row r="7344">
          <cell r="A7344" t="str">
            <v>R193</v>
          </cell>
          <cell r="B7344" t="str">
            <v>RIGIDEZ ABDOMINAL</v>
          </cell>
          <cell r="C7344" t="str">
            <v>094</v>
          </cell>
        </row>
        <row r="7345">
          <cell r="A7345" t="str">
            <v>R194</v>
          </cell>
          <cell r="B7345" t="str">
            <v>CAMBIOS EN LOS HABITOS INTESTINALES</v>
          </cell>
          <cell r="C7345" t="str">
            <v>094</v>
          </cell>
        </row>
        <row r="7346">
          <cell r="A7346" t="str">
            <v>R195</v>
          </cell>
          <cell r="B7346" t="str">
            <v>OTRAS ANORMALIDADES FECALES</v>
          </cell>
          <cell r="C7346" t="str">
            <v>094</v>
          </cell>
        </row>
        <row r="7347">
          <cell r="A7347" t="str">
            <v>R196</v>
          </cell>
          <cell r="B7347" t="str">
            <v>HALITOSIS</v>
          </cell>
          <cell r="C7347" t="str">
            <v>094</v>
          </cell>
        </row>
        <row r="7348">
          <cell r="A7348" t="str">
            <v>R198</v>
          </cell>
          <cell r="B7348" t="str">
            <v>OTROS SINTOMAS Y SIGNOS ESPECIF. QUE INVOLUCRAN EL SISTEMA DIGESTIVO</v>
          </cell>
          <cell r="C7348" t="str">
            <v>094</v>
          </cell>
        </row>
        <row r="7349">
          <cell r="A7349" t="str">
            <v>R20</v>
          </cell>
          <cell r="B7349" t="str">
            <v>ALTERACIONES DE LA SENSIBILIDAD CUTANEA</v>
          </cell>
          <cell r="C7349" t="str">
            <v>094</v>
          </cell>
        </row>
        <row r="7350">
          <cell r="A7350" t="str">
            <v>R200</v>
          </cell>
          <cell r="B7350" t="str">
            <v>ANESTESIA DE LA PIEL</v>
          </cell>
          <cell r="C7350" t="str">
            <v>094</v>
          </cell>
        </row>
        <row r="7351">
          <cell r="A7351" t="str">
            <v>R201</v>
          </cell>
          <cell r="B7351" t="str">
            <v>HIPOESTESIA DE LA PIEL</v>
          </cell>
          <cell r="C7351" t="str">
            <v>094</v>
          </cell>
        </row>
        <row r="7352">
          <cell r="A7352" t="str">
            <v>R202</v>
          </cell>
          <cell r="B7352" t="str">
            <v>PARESTESIA DE LA PIEL</v>
          </cell>
          <cell r="C7352" t="str">
            <v>094</v>
          </cell>
        </row>
        <row r="7353">
          <cell r="A7353" t="str">
            <v>R203</v>
          </cell>
          <cell r="B7353" t="str">
            <v>HIPERESTESIA</v>
          </cell>
          <cell r="C7353" t="str">
            <v>094</v>
          </cell>
        </row>
        <row r="7354">
          <cell r="A7354" t="str">
            <v>R208</v>
          </cell>
          <cell r="B7354" t="str">
            <v>OTRAS ALTERACIONES DE LA SENSIBILIDAD CUTANEA Y LAS NO ESPECIFICADAS</v>
          </cell>
          <cell r="C7354" t="str">
            <v>094</v>
          </cell>
        </row>
        <row r="7355">
          <cell r="A7355" t="str">
            <v>R21</v>
          </cell>
          <cell r="B7355" t="str">
            <v>SALPULLIDO Y OTRAS ERUPCIONES CUTANEAS NO ESPECIFICADAS</v>
          </cell>
          <cell r="C7355" t="str">
            <v>094</v>
          </cell>
        </row>
        <row r="7356">
          <cell r="A7356" t="str">
            <v>R22</v>
          </cell>
          <cell r="B7356" t="str">
            <v>TUMEFACCION, MASA O PROMINENCIA DE LA PIEL Y DEL TEJIDO SUBCUTANEO LOC</v>
          </cell>
          <cell r="C7356" t="str">
            <v>094</v>
          </cell>
        </row>
        <row r="7357">
          <cell r="A7357" t="str">
            <v>R220</v>
          </cell>
          <cell r="B7357" t="str">
            <v>TUMEFACCION, MASA O PROMINENCIA LOCALIZADA EN LA CABEZA</v>
          </cell>
          <cell r="C7357" t="str">
            <v>094</v>
          </cell>
        </row>
        <row r="7358">
          <cell r="A7358" t="str">
            <v>R221</v>
          </cell>
          <cell r="B7358" t="str">
            <v>TUMEFACCION, MASA O PROMINENCIA LOCALIZADA EN EL CUELLO</v>
          </cell>
          <cell r="C7358" t="str">
            <v>094</v>
          </cell>
        </row>
        <row r="7359">
          <cell r="A7359" t="str">
            <v>R222</v>
          </cell>
          <cell r="B7359" t="str">
            <v>TUMEFACCION, MASA O PROMINENCIA LOCALIZADA EN EL TRONCO</v>
          </cell>
          <cell r="C7359" t="str">
            <v>094</v>
          </cell>
        </row>
        <row r="7360">
          <cell r="A7360" t="str">
            <v>R223</v>
          </cell>
          <cell r="B7360" t="str">
            <v>TUMEFACCION, MASA O PROMINENCIA LOCALIZADA EN EL MIEMBRO SUPERIOR</v>
          </cell>
          <cell r="C7360" t="str">
            <v>094</v>
          </cell>
        </row>
        <row r="7361">
          <cell r="A7361" t="str">
            <v>R224</v>
          </cell>
          <cell r="B7361" t="str">
            <v>TUMEFACCION, MASA O PROMINENCIA LOCALIZADA EN EL MIEMBRO INFERIOR</v>
          </cell>
          <cell r="C7361" t="str">
            <v>094</v>
          </cell>
        </row>
        <row r="7362">
          <cell r="A7362" t="str">
            <v>R227</v>
          </cell>
          <cell r="B7362" t="str">
            <v>TUMEFACCION, MASA O PROMINENCIA LOCALIZADA EN SITIOS MULTIPLES</v>
          </cell>
          <cell r="C7362" t="str">
            <v>094</v>
          </cell>
        </row>
        <row r="7363">
          <cell r="A7363" t="str">
            <v>R229</v>
          </cell>
          <cell r="B7363" t="str">
            <v>TUMEFACCION, MASA O PROMINENCIA LOCALIZADA EN PARTE NO ESPECIFICADA</v>
          </cell>
          <cell r="C7363" t="str">
            <v>094</v>
          </cell>
        </row>
        <row r="7364">
          <cell r="A7364" t="str">
            <v>R23</v>
          </cell>
          <cell r="B7364" t="str">
            <v>OTROS CAMBIOS EN LA PIEL</v>
          </cell>
          <cell r="C7364" t="str">
            <v>094</v>
          </cell>
        </row>
        <row r="7365">
          <cell r="A7365" t="str">
            <v>R230</v>
          </cell>
          <cell r="B7365" t="str">
            <v>CIANOSIS</v>
          </cell>
          <cell r="C7365" t="str">
            <v>094</v>
          </cell>
        </row>
        <row r="7366">
          <cell r="A7366" t="str">
            <v>R231</v>
          </cell>
          <cell r="B7366" t="str">
            <v>PALIDEZ</v>
          </cell>
          <cell r="C7366" t="str">
            <v>094</v>
          </cell>
        </row>
        <row r="7367">
          <cell r="A7367" t="str">
            <v>R232</v>
          </cell>
          <cell r="B7367" t="str">
            <v>RUBOR</v>
          </cell>
          <cell r="C7367" t="str">
            <v>094</v>
          </cell>
        </row>
        <row r="7368">
          <cell r="A7368" t="str">
            <v>R233</v>
          </cell>
          <cell r="B7368" t="str">
            <v>EQUIMOSIS ESPONTANEA</v>
          </cell>
          <cell r="C7368" t="str">
            <v>094</v>
          </cell>
        </row>
        <row r="7369">
          <cell r="A7369" t="str">
            <v>R234</v>
          </cell>
          <cell r="B7369" t="str">
            <v>CAMBIOS EN LA TEXTURA DE LA PIEL</v>
          </cell>
          <cell r="C7369" t="str">
            <v>094</v>
          </cell>
        </row>
        <row r="7370">
          <cell r="A7370" t="str">
            <v>R238</v>
          </cell>
          <cell r="B7370" t="str">
            <v>OTROS CAMBIOS DE LA PIEL Y LOS NO ESPECIFICADOS</v>
          </cell>
          <cell r="C7370" t="str">
            <v>094</v>
          </cell>
        </row>
        <row r="7371">
          <cell r="A7371" t="str">
            <v>R25</v>
          </cell>
          <cell r="B7371" t="str">
            <v>MOVIMIENTOS INVOLUNTARIOS ANORMALES</v>
          </cell>
          <cell r="C7371" t="str">
            <v>094</v>
          </cell>
        </row>
        <row r="7372">
          <cell r="A7372" t="str">
            <v>R250</v>
          </cell>
          <cell r="B7372" t="str">
            <v>MOVIMIENTOS ANORMALES DE LA CABEZA</v>
          </cell>
          <cell r="C7372" t="str">
            <v>094</v>
          </cell>
        </row>
        <row r="7373">
          <cell r="A7373" t="str">
            <v>R251</v>
          </cell>
          <cell r="B7373" t="str">
            <v>TEMBLOR NO ESPECIFICADO</v>
          </cell>
          <cell r="C7373" t="str">
            <v>094</v>
          </cell>
        </row>
        <row r="7374">
          <cell r="A7374" t="str">
            <v>R252</v>
          </cell>
          <cell r="B7374" t="str">
            <v>CALAMBRES Y ESPASMOS</v>
          </cell>
          <cell r="C7374" t="str">
            <v>094</v>
          </cell>
        </row>
        <row r="7375">
          <cell r="A7375" t="str">
            <v>R253</v>
          </cell>
          <cell r="B7375" t="str">
            <v>FASCICULACION</v>
          </cell>
          <cell r="C7375" t="str">
            <v>094</v>
          </cell>
        </row>
        <row r="7376">
          <cell r="A7376" t="str">
            <v>R258</v>
          </cell>
          <cell r="B7376" t="str">
            <v>OTROS MIVIMIENTOS ANORMALES INVOLUNTARIOS Y LOS NO ESPECIFICADOS</v>
          </cell>
          <cell r="C7376" t="str">
            <v>094</v>
          </cell>
        </row>
        <row r="7377">
          <cell r="A7377" t="str">
            <v>R26</v>
          </cell>
          <cell r="B7377" t="str">
            <v>ANORMALIDADES DE LA MARCHA Y DE LA MOVILIDAD</v>
          </cell>
          <cell r="C7377" t="str">
            <v>094</v>
          </cell>
        </row>
        <row r="7378">
          <cell r="A7378" t="str">
            <v>R260</v>
          </cell>
          <cell r="B7378" t="str">
            <v>MARCHA ATAXICA</v>
          </cell>
          <cell r="C7378" t="str">
            <v>094</v>
          </cell>
        </row>
        <row r="7379">
          <cell r="A7379" t="str">
            <v>R261</v>
          </cell>
          <cell r="B7379" t="str">
            <v>MARCHA PARALITICA</v>
          </cell>
          <cell r="C7379" t="str">
            <v>094</v>
          </cell>
        </row>
        <row r="7380">
          <cell r="A7380" t="str">
            <v>R262</v>
          </cell>
          <cell r="B7380" t="str">
            <v>DIFICULTAD PARA CAMINAR, NO CLASIFICADA EN OTRA PARTE</v>
          </cell>
          <cell r="C7380" t="str">
            <v>094</v>
          </cell>
        </row>
        <row r="7381">
          <cell r="A7381" t="str">
            <v>R268</v>
          </cell>
          <cell r="B7381" t="str">
            <v>OTRAS ANORMALIDADES DE LA MARCHA Y DE LA MOVILIDAD Y LAS NO ESPECIF</v>
          </cell>
          <cell r="C7381" t="str">
            <v>094</v>
          </cell>
        </row>
        <row r="7382">
          <cell r="A7382" t="str">
            <v>R27</v>
          </cell>
          <cell r="B7382" t="str">
            <v>OTRAS FALLAS DE COORDINACION</v>
          </cell>
          <cell r="C7382" t="str">
            <v>094</v>
          </cell>
        </row>
        <row r="7383">
          <cell r="A7383" t="str">
            <v>R270</v>
          </cell>
          <cell r="B7383" t="str">
            <v>ATAXIA, NO ESPECIFICADA</v>
          </cell>
          <cell r="C7383" t="str">
            <v>094</v>
          </cell>
        </row>
        <row r="7384">
          <cell r="A7384" t="str">
            <v>R278</v>
          </cell>
          <cell r="B7384" t="str">
            <v>OTRAS FALLAS DE LA COORDINACION Y LAS NO ESPECIFICADAS</v>
          </cell>
          <cell r="C7384" t="str">
            <v>094</v>
          </cell>
        </row>
        <row r="7385">
          <cell r="A7385" t="str">
            <v>R29</v>
          </cell>
          <cell r="B7385" t="str">
            <v>OTROS SINTOMAS Y SIGNOS QUE INVOLUCRAN LOS SITEMAS NERVIOSOS Y OSTEOM</v>
          </cell>
          <cell r="C7385" t="str">
            <v>094</v>
          </cell>
        </row>
        <row r="7386">
          <cell r="A7386" t="str">
            <v>R290</v>
          </cell>
          <cell r="B7386" t="str">
            <v>TETANIA</v>
          </cell>
          <cell r="C7386" t="str">
            <v>094</v>
          </cell>
        </row>
        <row r="7387">
          <cell r="A7387" t="str">
            <v>R291</v>
          </cell>
          <cell r="B7387" t="str">
            <v>MENINGISMO</v>
          </cell>
          <cell r="C7387" t="str">
            <v>094</v>
          </cell>
        </row>
        <row r="7388">
          <cell r="A7388" t="str">
            <v>R292</v>
          </cell>
          <cell r="B7388" t="str">
            <v>REFLEJOS ANORMALES</v>
          </cell>
          <cell r="C7388" t="str">
            <v>094</v>
          </cell>
        </row>
        <row r="7389">
          <cell r="A7389" t="str">
            <v>R293</v>
          </cell>
          <cell r="B7389" t="str">
            <v>POSTURA ANORMAL</v>
          </cell>
          <cell r="C7389" t="str">
            <v>094</v>
          </cell>
        </row>
        <row r="7390">
          <cell r="A7390" t="str">
            <v>R294</v>
          </cell>
          <cell r="B7390" t="str">
            <v>CHASQUIDO DE LA CADERA</v>
          </cell>
          <cell r="C7390" t="str">
            <v>094</v>
          </cell>
        </row>
        <row r="7391">
          <cell r="A7391" t="str">
            <v>R298</v>
          </cell>
          <cell r="B7391" t="str">
            <v>OTROS SINTOMAS Y SIGNOS QUE INVOLUCRAN LOS SISTEMAS NERVIOSOS Y OST</v>
          </cell>
          <cell r="C7391" t="str">
            <v>094</v>
          </cell>
        </row>
        <row r="7392">
          <cell r="A7392" t="str">
            <v>R30</v>
          </cell>
          <cell r="B7392" t="str">
            <v>DOLOR ASOCIADO CON LA MICCION</v>
          </cell>
          <cell r="C7392" t="str">
            <v>094</v>
          </cell>
        </row>
        <row r="7393">
          <cell r="A7393" t="str">
            <v>R300</v>
          </cell>
          <cell r="B7393" t="str">
            <v>DISURIA</v>
          </cell>
          <cell r="C7393" t="str">
            <v>094</v>
          </cell>
        </row>
        <row r="7394">
          <cell r="A7394" t="str">
            <v>R301</v>
          </cell>
          <cell r="B7394" t="str">
            <v>TENESMO VESICAL</v>
          </cell>
          <cell r="C7394" t="str">
            <v>094</v>
          </cell>
        </row>
        <row r="7395">
          <cell r="A7395" t="str">
            <v>R309</v>
          </cell>
          <cell r="B7395" t="str">
            <v>MICCION DOLOROSA, NO ESPECIFICADA</v>
          </cell>
          <cell r="C7395" t="str">
            <v>094</v>
          </cell>
        </row>
        <row r="7396">
          <cell r="A7396" t="str">
            <v>R31</v>
          </cell>
          <cell r="B7396" t="str">
            <v>HEMATURIA, NO ESPECIFICADA</v>
          </cell>
          <cell r="C7396" t="str">
            <v>094</v>
          </cell>
        </row>
        <row r="7397">
          <cell r="A7397" t="str">
            <v>R32</v>
          </cell>
          <cell r="B7397" t="str">
            <v>INCONTINENCIA URINARIA, NO ESPECIFICADA</v>
          </cell>
          <cell r="C7397" t="str">
            <v>094</v>
          </cell>
        </row>
        <row r="7398">
          <cell r="A7398" t="str">
            <v>R33</v>
          </cell>
          <cell r="B7398" t="str">
            <v>RETENCION DE ORINA</v>
          </cell>
          <cell r="C7398" t="str">
            <v>094</v>
          </cell>
        </row>
        <row r="7399">
          <cell r="A7399" t="str">
            <v>R34</v>
          </cell>
          <cell r="B7399" t="str">
            <v>ANURIA Y OLIGURIA</v>
          </cell>
          <cell r="C7399" t="str">
            <v>094</v>
          </cell>
        </row>
        <row r="7400">
          <cell r="A7400" t="str">
            <v>R35</v>
          </cell>
          <cell r="B7400" t="str">
            <v>POLIURIA</v>
          </cell>
          <cell r="C7400" t="str">
            <v>094</v>
          </cell>
        </row>
        <row r="7401">
          <cell r="A7401" t="str">
            <v>R36</v>
          </cell>
          <cell r="B7401" t="str">
            <v>DESCARGA URETRAL</v>
          </cell>
          <cell r="C7401" t="str">
            <v>094</v>
          </cell>
        </row>
        <row r="7402">
          <cell r="A7402" t="str">
            <v>R39</v>
          </cell>
          <cell r="B7402" t="str">
            <v>OTROS SINTOMAS Y SIGNOS QUE INVOLUCRAN EL SISTEMA URINARIO</v>
          </cell>
          <cell r="C7402" t="str">
            <v>094</v>
          </cell>
        </row>
        <row r="7403">
          <cell r="A7403" t="str">
            <v>R390</v>
          </cell>
          <cell r="B7403" t="str">
            <v>EXTRAVASACION DE LA ORINA</v>
          </cell>
          <cell r="C7403" t="str">
            <v>094</v>
          </cell>
        </row>
        <row r="7404">
          <cell r="A7404" t="str">
            <v>R391</v>
          </cell>
          <cell r="B7404" t="str">
            <v>OTRAS DIFICULTADES DE LA MICCION</v>
          </cell>
          <cell r="C7404" t="str">
            <v>094</v>
          </cell>
        </row>
        <row r="7405">
          <cell r="A7405" t="str">
            <v>R392</v>
          </cell>
          <cell r="B7405" t="str">
            <v>UREMIA EXTRARRENAL</v>
          </cell>
          <cell r="C7405" t="str">
            <v>094</v>
          </cell>
        </row>
        <row r="7406">
          <cell r="A7406" t="str">
            <v>R398</v>
          </cell>
          <cell r="B7406" t="str">
            <v>OTROS SINTOMAS Y SIGNOS QUE INVOLUCRAN EL SISTEMA URINARIO Y LOS NO ES</v>
          </cell>
          <cell r="C7406" t="str">
            <v>094</v>
          </cell>
        </row>
        <row r="7407">
          <cell r="A7407" t="str">
            <v>R40</v>
          </cell>
          <cell r="B7407" t="str">
            <v>SOMNOLENCIA, ESTUPOR Y COMA</v>
          </cell>
          <cell r="C7407" t="str">
            <v>094</v>
          </cell>
        </row>
        <row r="7408">
          <cell r="A7408" t="str">
            <v>R400</v>
          </cell>
          <cell r="B7408" t="str">
            <v>SOMNLENCIA</v>
          </cell>
          <cell r="C7408" t="str">
            <v>094</v>
          </cell>
        </row>
        <row r="7409">
          <cell r="A7409" t="str">
            <v>R401</v>
          </cell>
          <cell r="B7409" t="str">
            <v>ESTUPOR</v>
          </cell>
          <cell r="C7409" t="str">
            <v>094</v>
          </cell>
        </row>
        <row r="7410">
          <cell r="A7410" t="str">
            <v>R402</v>
          </cell>
          <cell r="B7410" t="str">
            <v>COMA, NO ESPECIFICADO</v>
          </cell>
          <cell r="C7410" t="str">
            <v>094</v>
          </cell>
        </row>
        <row r="7411">
          <cell r="A7411" t="str">
            <v>R41</v>
          </cell>
          <cell r="B7411" t="str">
            <v>OTROS SINTOMAS Y SIGNOS QUE INVOLUCRAN LA FUNCION COGNOSCITIVA Y LA CO</v>
          </cell>
          <cell r="C7411" t="str">
            <v>094</v>
          </cell>
        </row>
        <row r="7412">
          <cell r="A7412" t="str">
            <v>R410</v>
          </cell>
          <cell r="B7412" t="str">
            <v>DESORIENTACION NO ESPECIFICADA</v>
          </cell>
          <cell r="C7412" t="str">
            <v>094</v>
          </cell>
        </row>
        <row r="7413">
          <cell r="A7413" t="str">
            <v>R411</v>
          </cell>
          <cell r="B7413" t="str">
            <v>AMNESIA ANTEROGRADA</v>
          </cell>
          <cell r="C7413" t="str">
            <v>094</v>
          </cell>
        </row>
        <row r="7414">
          <cell r="A7414" t="str">
            <v>R412</v>
          </cell>
          <cell r="B7414" t="str">
            <v>AMNESIA RETROGADA</v>
          </cell>
          <cell r="C7414" t="str">
            <v>094</v>
          </cell>
        </row>
        <row r="7415">
          <cell r="A7415" t="str">
            <v>R413</v>
          </cell>
          <cell r="B7415" t="str">
            <v>OTRA AMNESIA</v>
          </cell>
          <cell r="C7415" t="str">
            <v>094</v>
          </cell>
        </row>
        <row r="7416">
          <cell r="A7416" t="str">
            <v>R418</v>
          </cell>
          <cell r="B7416" t="str">
            <v>OTROS SINTOMAS Y SIGNOS QUE INVOLUCRAN LA FUNCION COGNOSCITIVA Y LA</v>
          </cell>
          <cell r="C7416" t="str">
            <v>094</v>
          </cell>
        </row>
        <row r="7417">
          <cell r="A7417" t="str">
            <v>R42</v>
          </cell>
          <cell r="B7417" t="str">
            <v>MAREO Y DESVANECIMIENTO</v>
          </cell>
          <cell r="C7417" t="str">
            <v>094</v>
          </cell>
        </row>
        <row r="7418">
          <cell r="A7418" t="str">
            <v>R43</v>
          </cell>
          <cell r="B7418" t="str">
            <v>TRASTORNOS DEL OLFATO Y GUSTO</v>
          </cell>
          <cell r="C7418" t="str">
            <v>094</v>
          </cell>
        </row>
        <row r="7419">
          <cell r="A7419" t="str">
            <v>R430</v>
          </cell>
          <cell r="B7419" t="str">
            <v>ANOSMIA</v>
          </cell>
          <cell r="C7419" t="str">
            <v>094</v>
          </cell>
        </row>
        <row r="7420">
          <cell r="A7420" t="str">
            <v>R431</v>
          </cell>
          <cell r="B7420" t="str">
            <v>PAROSMIA</v>
          </cell>
          <cell r="C7420" t="str">
            <v>094</v>
          </cell>
        </row>
        <row r="7421">
          <cell r="A7421" t="str">
            <v>R432</v>
          </cell>
          <cell r="B7421" t="str">
            <v>PARAGEUSIA</v>
          </cell>
          <cell r="C7421" t="str">
            <v>094</v>
          </cell>
        </row>
        <row r="7422">
          <cell r="A7422" t="str">
            <v>R438</v>
          </cell>
          <cell r="B7422" t="str">
            <v>OTRAS ALTERACIONES DEL GUSTO Y DEL OLFATO Y LAS NO ESPECIFICADAS</v>
          </cell>
          <cell r="C7422" t="str">
            <v>094</v>
          </cell>
        </row>
        <row r="7423">
          <cell r="A7423" t="str">
            <v>R44</v>
          </cell>
          <cell r="B7423" t="str">
            <v>OTROS SINTOMAS Y SIGNOS QUE UNVOLUCRAN LAS SENSACIONES Y PERCEPCIONES</v>
          </cell>
          <cell r="C7423" t="str">
            <v>094</v>
          </cell>
        </row>
        <row r="7424">
          <cell r="A7424" t="str">
            <v>R440</v>
          </cell>
          <cell r="B7424" t="str">
            <v>ALUCINACIONES AUDITIVAS</v>
          </cell>
          <cell r="C7424" t="str">
            <v>094</v>
          </cell>
        </row>
        <row r="7425">
          <cell r="A7425" t="str">
            <v>R441</v>
          </cell>
          <cell r="B7425" t="str">
            <v>ALUCINACIONES VISUALES</v>
          </cell>
          <cell r="C7425" t="str">
            <v>094</v>
          </cell>
        </row>
        <row r="7426">
          <cell r="A7426" t="str">
            <v>R442</v>
          </cell>
          <cell r="B7426" t="str">
            <v>OTRAS ALUCINACIONES</v>
          </cell>
          <cell r="C7426" t="str">
            <v>094</v>
          </cell>
        </row>
        <row r="7427">
          <cell r="A7427" t="str">
            <v>R443</v>
          </cell>
          <cell r="B7427" t="str">
            <v>ALUCINACIONES, NO ESPECIFICADAS</v>
          </cell>
          <cell r="C7427" t="str">
            <v>094</v>
          </cell>
        </row>
        <row r="7428">
          <cell r="A7428" t="str">
            <v>R448</v>
          </cell>
          <cell r="B7428" t="str">
            <v>OTROS SINTOMAS Y SIGNOS QUE INVOLUCRAN LAS SENSACIONES Y PERCEPCIONES</v>
          </cell>
          <cell r="C7428" t="str">
            <v>094</v>
          </cell>
        </row>
        <row r="7429">
          <cell r="A7429" t="str">
            <v>R45</v>
          </cell>
          <cell r="B7429" t="str">
            <v>SINTOMAS Y SIGNOS QUE INVOLUCRAN EL ESTADO AMOCIONAL</v>
          </cell>
          <cell r="C7429" t="str">
            <v>094</v>
          </cell>
        </row>
        <row r="7430">
          <cell r="A7430" t="str">
            <v>R450</v>
          </cell>
          <cell r="B7430" t="str">
            <v>NERVIOSISMO</v>
          </cell>
          <cell r="C7430" t="str">
            <v>094</v>
          </cell>
        </row>
        <row r="7431">
          <cell r="A7431" t="str">
            <v>R451</v>
          </cell>
          <cell r="B7431" t="str">
            <v>INQUIETUD Y AGITACION</v>
          </cell>
          <cell r="C7431" t="str">
            <v>094</v>
          </cell>
        </row>
        <row r="7432">
          <cell r="A7432" t="str">
            <v>R452</v>
          </cell>
          <cell r="B7432" t="str">
            <v>INFELICIDAD</v>
          </cell>
          <cell r="C7432" t="str">
            <v>094</v>
          </cell>
        </row>
        <row r="7433">
          <cell r="A7433" t="str">
            <v>R453</v>
          </cell>
          <cell r="B7433" t="str">
            <v>DESMORALIZACION Y APATIA</v>
          </cell>
          <cell r="C7433" t="str">
            <v>094</v>
          </cell>
        </row>
        <row r="7434">
          <cell r="A7434" t="str">
            <v>R454</v>
          </cell>
          <cell r="B7434" t="str">
            <v>IRRITABILIDAD Y ENOJO</v>
          </cell>
          <cell r="C7434" t="str">
            <v>094</v>
          </cell>
        </row>
        <row r="7435">
          <cell r="A7435" t="str">
            <v>R455</v>
          </cell>
          <cell r="B7435" t="str">
            <v>HOSTILIDAD</v>
          </cell>
          <cell r="C7435" t="str">
            <v>094</v>
          </cell>
        </row>
        <row r="7436">
          <cell r="A7436" t="str">
            <v>R456</v>
          </cell>
          <cell r="B7436" t="str">
            <v>VIOLENCIA FISICA</v>
          </cell>
          <cell r="C7436" t="str">
            <v>094</v>
          </cell>
        </row>
        <row r="7437">
          <cell r="A7437" t="str">
            <v>R457</v>
          </cell>
          <cell r="B7437" t="str">
            <v>TENSION Y ESTADO DE CHOQUE EMOCIONAL, NO ESPECIFICADO</v>
          </cell>
          <cell r="C7437" t="str">
            <v>094</v>
          </cell>
        </row>
        <row r="7438">
          <cell r="A7438" t="str">
            <v>R458</v>
          </cell>
          <cell r="B7438" t="str">
            <v>OTROS SINTOMAS Y SIGNOS QUE INVOLUCRAN EL ESTADO EMOCIONAL</v>
          </cell>
          <cell r="C7438" t="str">
            <v>094</v>
          </cell>
        </row>
        <row r="7439">
          <cell r="A7439" t="str">
            <v>R46</v>
          </cell>
          <cell r="B7439" t="str">
            <v>SINTOMAS Y SIGNOS QUE INVOLUCRAN LA APARIENCIA Y EL COMPORTAMIENTO</v>
          </cell>
          <cell r="C7439" t="str">
            <v>094</v>
          </cell>
        </row>
        <row r="7440">
          <cell r="A7440" t="str">
            <v>R460</v>
          </cell>
          <cell r="B7440" t="str">
            <v>MUY BAJO NIVEL DE HIGIENE PERSONAL</v>
          </cell>
          <cell r="C7440" t="str">
            <v>094</v>
          </cell>
        </row>
        <row r="7441">
          <cell r="A7441" t="str">
            <v>R461</v>
          </cell>
          <cell r="B7441" t="str">
            <v>APARIENCIA PERSONAL EXTRAÑA</v>
          </cell>
          <cell r="C7441" t="str">
            <v>094</v>
          </cell>
        </row>
        <row r="7442">
          <cell r="A7442" t="str">
            <v>R462</v>
          </cell>
          <cell r="B7442" t="str">
            <v>CONDUCTA EXTRAÑA E INEXPLICABLE</v>
          </cell>
          <cell r="C7442" t="str">
            <v>094</v>
          </cell>
        </row>
        <row r="7443">
          <cell r="A7443" t="str">
            <v>R463</v>
          </cell>
          <cell r="B7443" t="str">
            <v>HIPERACTIVIDAD</v>
          </cell>
          <cell r="C7443" t="str">
            <v>094</v>
          </cell>
        </row>
        <row r="7444">
          <cell r="A7444" t="str">
            <v>R464</v>
          </cell>
          <cell r="B7444" t="str">
            <v>LENTITUD Y POBRE RESPUESTA</v>
          </cell>
          <cell r="C7444" t="str">
            <v>094</v>
          </cell>
        </row>
        <row r="7445">
          <cell r="A7445" t="str">
            <v>R465</v>
          </cell>
          <cell r="B7445" t="str">
            <v>SUSPICACIA Y EVASIVIDAD MARCADAS</v>
          </cell>
          <cell r="C7445" t="str">
            <v>094</v>
          </cell>
        </row>
        <row r="7446">
          <cell r="A7446" t="str">
            <v>R466</v>
          </cell>
          <cell r="B7446" t="str">
            <v>PREOCUPACION INDEBIDA POR SUCESOS QUE CAUSAN TENSION</v>
          </cell>
          <cell r="C7446" t="str">
            <v>094</v>
          </cell>
        </row>
        <row r="7447">
          <cell r="A7447" t="str">
            <v>R467</v>
          </cell>
          <cell r="B7447" t="str">
            <v>VERBOSIDAD Y DETALLES CIRCUNSTANCIALES QUE OSCURECEN LA RAZON DE LA CO</v>
          </cell>
          <cell r="C7447" t="str">
            <v>094</v>
          </cell>
        </row>
        <row r="7448">
          <cell r="A7448" t="str">
            <v>R468</v>
          </cell>
          <cell r="B7448" t="str">
            <v>OTROS SINTOMAS Y SIGNOS QUE INVOLUCRAN LA APARIENCIA Y EL COMPORTAMIEN</v>
          </cell>
          <cell r="C7448" t="str">
            <v>094</v>
          </cell>
        </row>
        <row r="7449">
          <cell r="A7449" t="str">
            <v>R47</v>
          </cell>
          <cell r="B7449" t="str">
            <v>ALTERACION DEL HABLA, NO CLASIFICADAS EN OTRA PARTE</v>
          </cell>
          <cell r="C7449" t="str">
            <v>094</v>
          </cell>
        </row>
        <row r="7450">
          <cell r="A7450" t="str">
            <v>R470</v>
          </cell>
          <cell r="B7450" t="str">
            <v>DISFASIA Y AFASIA</v>
          </cell>
          <cell r="C7450" t="str">
            <v>094</v>
          </cell>
        </row>
        <row r="7451">
          <cell r="A7451" t="str">
            <v>R471</v>
          </cell>
          <cell r="B7451" t="str">
            <v>DISARTRIA Y ANARTRIA</v>
          </cell>
          <cell r="C7451" t="str">
            <v>094</v>
          </cell>
        </row>
        <row r="7452">
          <cell r="A7452" t="str">
            <v>R478</v>
          </cell>
          <cell r="B7452" t="str">
            <v>OTRAS ALTERACIONES DEL HABLA Y LAS NO ESPECIFICADAS</v>
          </cell>
          <cell r="C7452" t="str">
            <v>094</v>
          </cell>
        </row>
        <row r="7453">
          <cell r="A7453" t="str">
            <v>R48</v>
          </cell>
          <cell r="B7453" t="str">
            <v>DISLEXIA Y OTRAS DISFUNCIONES SIMBOLICAS, NO CLASIFICADAS EN OTRA PART</v>
          </cell>
          <cell r="C7453" t="str">
            <v>094</v>
          </cell>
        </row>
        <row r="7454">
          <cell r="A7454" t="str">
            <v>R480</v>
          </cell>
          <cell r="B7454" t="str">
            <v>DISLEXIA Y ALEXIA</v>
          </cell>
          <cell r="C7454" t="str">
            <v>094</v>
          </cell>
        </row>
        <row r="7455">
          <cell r="A7455" t="str">
            <v>R481</v>
          </cell>
          <cell r="B7455" t="str">
            <v>AGNOSIA</v>
          </cell>
          <cell r="C7455" t="str">
            <v>094</v>
          </cell>
        </row>
        <row r="7456">
          <cell r="A7456" t="str">
            <v>R482</v>
          </cell>
          <cell r="B7456" t="str">
            <v>APRAXIA</v>
          </cell>
          <cell r="C7456" t="str">
            <v>094</v>
          </cell>
        </row>
        <row r="7457">
          <cell r="A7457" t="str">
            <v>R488</v>
          </cell>
          <cell r="B7457" t="str">
            <v>OTRAS DISFUNCIONES SIMBOLICAS Y LAS NO ESPECIFICADAS</v>
          </cell>
          <cell r="C7457" t="str">
            <v>094</v>
          </cell>
        </row>
        <row r="7458">
          <cell r="A7458" t="str">
            <v>R49</v>
          </cell>
          <cell r="B7458" t="str">
            <v>ALTERACIONES DE LA VOZ</v>
          </cell>
          <cell r="C7458" t="str">
            <v>094</v>
          </cell>
        </row>
        <row r="7459">
          <cell r="A7459" t="str">
            <v>R490</v>
          </cell>
          <cell r="B7459" t="str">
            <v>DISFONIA</v>
          </cell>
          <cell r="C7459" t="str">
            <v>094</v>
          </cell>
        </row>
        <row r="7460">
          <cell r="A7460" t="str">
            <v>R491</v>
          </cell>
          <cell r="B7460" t="str">
            <v>AFONIA</v>
          </cell>
          <cell r="C7460" t="str">
            <v>094</v>
          </cell>
        </row>
        <row r="7461">
          <cell r="A7461" t="str">
            <v>R492</v>
          </cell>
          <cell r="B7461" t="str">
            <v>HIPERNASALIDAD E HIPONASALIDAD</v>
          </cell>
          <cell r="C7461" t="str">
            <v>094</v>
          </cell>
        </row>
        <row r="7462">
          <cell r="A7462" t="str">
            <v>R498</v>
          </cell>
          <cell r="B7462" t="str">
            <v>OTRAS ALTERACIONES DE LA VOZ Y LAS NO ESPECIFICADAS</v>
          </cell>
          <cell r="C7462" t="str">
            <v>094</v>
          </cell>
        </row>
        <row r="7463">
          <cell r="A7463" t="str">
            <v>R50</v>
          </cell>
          <cell r="B7463" t="str">
            <v>FIEBRE DE ORIGEN DESCONOCIDO</v>
          </cell>
          <cell r="C7463" t="str">
            <v>094</v>
          </cell>
        </row>
        <row r="7464">
          <cell r="A7464" t="str">
            <v>R500</v>
          </cell>
          <cell r="B7464" t="str">
            <v>FIEBRE CON ESCALOFRIO</v>
          </cell>
          <cell r="C7464" t="str">
            <v>094</v>
          </cell>
        </row>
        <row r="7465">
          <cell r="A7465" t="str">
            <v>R501</v>
          </cell>
          <cell r="B7465" t="str">
            <v>FIEBRE PERSISTENTE</v>
          </cell>
          <cell r="C7465" t="str">
            <v>094</v>
          </cell>
        </row>
        <row r="7466">
          <cell r="A7466" t="str">
            <v>R509</v>
          </cell>
          <cell r="B7466" t="str">
            <v>FIEBRE, NO ESPECIFICADA</v>
          </cell>
          <cell r="C7466" t="str">
            <v>094</v>
          </cell>
        </row>
        <row r="7467">
          <cell r="A7467" t="str">
            <v>R51</v>
          </cell>
          <cell r="B7467" t="str">
            <v>CEFALEA</v>
          </cell>
          <cell r="C7467" t="str">
            <v>094</v>
          </cell>
        </row>
        <row r="7468">
          <cell r="A7468" t="str">
            <v>R52</v>
          </cell>
          <cell r="B7468" t="str">
            <v>DOLOR, NO CLASIFICADO EN OTRA PARTE</v>
          </cell>
          <cell r="C7468" t="str">
            <v>094</v>
          </cell>
        </row>
        <row r="7469">
          <cell r="A7469" t="str">
            <v>R520</v>
          </cell>
          <cell r="B7469" t="str">
            <v>DOLOR AGUDO</v>
          </cell>
          <cell r="C7469" t="str">
            <v>094</v>
          </cell>
        </row>
        <row r="7470">
          <cell r="A7470" t="str">
            <v>R521</v>
          </cell>
          <cell r="B7470" t="str">
            <v>DOLOR CRONICO INTRATABLE</v>
          </cell>
          <cell r="C7470" t="str">
            <v>094</v>
          </cell>
        </row>
        <row r="7471">
          <cell r="A7471" t="str">
            <v>R522</v>
          </cell>
          <cell r="B7471" t="str">
            <v>OTRO DOLOR CRONICO</v>
          </cell>
          <cell r="C7471" t="str">
            <v>094</v>
          </cell>
        </row>
        <row r="7472">
          <cell r="A7472" t="str">
            <v>R529</v>
          </cell>
          <cell r="B7472" t="str">
            <v>DOLOR, NO ESPECIFICADO</v>
          </cell>
          <cell r="C7472" t="str">
            <v>094</v>
          </cell>
        </row>
        <row r="7473">
          <cell r="A7473" t="str">
            <v>R53</v>
          </cell>
          <cell r="B7473" t="str">
            <v>MALESTAR Y FATIGA</v>
          </cell>
          <cell r="C7473" t="str">
            <v>094</v>
          </cell>
        </row>
        <row r="7474">
          <cell r="A7474" t="str">
            <v>R54</v>
          </cell>
          <cell r="B7474" t="str">
            <v>SENILIDAD</v>
          </cell>
          <cell r="C7474" t="str">
            <v>094</v>
          </cell>
        </row>
        <row r="7475">
          <cell r="A7475" t="str">
            <v>R55</v>
          </cell>
          <cell r="B7475" t="str">
            <v>SINCOPE Y COLAPSO</v>
          </cell>
          <cell r="C7475" t="str">
            <v>094</v>
          </cell>
        </row>
        <row r="7476">
          <cell r="A7476" t="str">
            <v>R56</v>
          </cell>
          <cell r="B7476" t="str">
            <v>CONVULSIONES, NO CLASIFICADAS EN OTRA PARTE</v>
          </cell>
          <cell r="C7476" t="str">
            <v>094</v>
          </cell>
        </row>
        <row r="7477">
          <cell r="A7477" t="str">
            <v>R560</v>
          </cell>
          <cell r="B7477" t="str">
            <v>CONVULSIONES FEBRILES</v>
          </cell>
          <cell r="C7477" t="str">
            <v>094</v>
          </cell>
        </row>
        <row r="7478">
          <cell r="A7478" t="str">
            <v>R568</v>
          </cell>
          <cell r="B7478" t="str">
            <v>OTRAS CONVULSIONES Y LAS NO ESPECIFICADAS</v>
          </cell>
          <cell r="C7478" t="str">
            <v>094</v>
          </cell>
        </row>
        <row r="7479">
          <cell r="A7479" t="str">
            <v>R57</v>
          </cell>
          <cell r="B7479" t="str">
            <v>CHOQUE, NO CLASIFICADO EN OTRA PARTE</v>
          </cell>
          <cell r="C7479" t="str">
            <v>094</v>
          </cell>
        </row>
        <row r="7480">
          <cell r="A7480" t="str">
            <v>R570</v>
          </cell>
          <cell r="B7480" t="str">
            <v>CHOQUE CARDIOGENICO</v>
          </cell>
          <cell r="C7480" t="str">
            <v>094</v>
          </cell>
        </row>
        <row r="7481">
          <cell r="A7481" t="str">
            <v>R571</v>
          </cell>
          <cell r="B7481" t="str">
            <v>CHOQUE HIPOVOLEMICO</v>
          </cell>
          <cell r="C7481" t="str">
            <v>094</v>
          </cell>
        </row>
        <row r="7482">
          <cell r="A7482" t="str">
            <v>R578</v>
          </cell>
          <cell r="B7482" t="str">
            <v>OTRAS FORMAS DE CHOQUE</v>
          </cell>
          <cell r="C7482" t="str">
            <v>094</v>
          </cell>
        </row>
        <row r="7483">
          <cell r="A7483" t="str">
            <v>R579</v>
          </cell>
          <cell r="B7483" t="str">
            <v>CHOQUE, NO ESPECIFICADO</v>
          </cell>
          <cell r="C7483" t="str">
            <v>094</v>
          </cell>
        </row>
        <row r="7484">
          <cell r="A7484" t="str">
            <v>R58</v>
          </cell>
          <cell r="B7484" t="str">
            <v>HEMORRAGIA, NO CLASIFICADA EN OTRA PARTE</v>
          </cell>
          <cell r="C7484" t="str">
            <v>094</v>
          </cell>
        </row>
        <row r="7485">
          <cell r="A7485" t="str">
            <v>R59</v>
          </cell>
          <cell r="B7485" t="str">
            <v>ADENOMEGALIA</v>
          </cell>
          <cell r="C7485" t="str">
            <v>094</v>
          </cell>
        </row>
        <row r="7486">
          <cell r="A7486" t="str">
            <v>R590</v>
          </cell>
          <cell r="B7486" t="str">
            <v>ADENOMEGALIA LOCALIZADA</v>
          </cell>
          <cell r="C7486" t="str">
            <v>094</v>
          </cell>
        </row>
        <row r="7487">
          <cell r="A7487" t="str">
            <v>R591</v>
          </cell>
          <cell r="B7487" t="str">
            <v>ADENOMEGALIA GENERALIZADA</v>
          </cell>
          <cell r="C7487" t="str">
            <v>094</v>
          </cell>
        </row>
        <row r="7488">
          <cell r="A7488" t="str">
            <v>R599</v>
          </cell>
          <cell r="B7488" t="str">
            <v>ADENOMEGALIA, NO ESPECIFICADA</v>
          </cell>
          <cell r="C7488" t="str">
            <v>094</v>
          </cell>
        </row>
        <row r="7489">
          <cell r="A7489" t="str">
            <v>R60</v>
          </cell>
          <cell r="B7489" t="str">
            <v>EDEMA, NO CLASIFICADO EN OTRA PARTE</v>
          </cell>
          <cell r="C7489" t="str">
            <v>094</v>
          </cell>
        </row>
        <row r="7490">
          <cell r="A7490" t="str">
            <v>R600</v>
          </cell>
          <cell r="B7490" t="str">
            <v>EDEMA LOCALIZADO</v>
          </cell>
          <cell r="C7490" t="str">
            <v>094</v>
          </cell>
        </row>
        <row r="7491">
          <cell r="A7491" t="str">
            <v>R601</v>
          </cell>
          <cell r="B7491" t="str">
            <v>EDEMA GENERALIZADO</v>
          </cell>
          <cell r="C7491" t="str">
            <v>094</v>
          </cell>
        </row>
        <row r="7492">
          <cell r="A7492" t="str">
            <v>R609</v>
          </cell>
          <cell r="B7492" t="str">
            <v>EDEMA, NO ESPECIFICADO</v>
          </cell>
          <cell r="C7492" t="str">
            <v>094</v>
          </cell>
        </row>
        <row r="7493">
          <cell r="A7493" t="str">
            <v>R61</v>
          </cell>
          <cell r="B7493" t="str">
            <v>HIPERHIDROSIS</v>
          </cell>
          <cell r="C7493" t="str">
            <v>094</v>
          </cell>
        </row>
        <row r="7494">
          <cell r="A7494" t="str">
            <v>R610</v>
          </cell>
          <cell r="B7494" t="str">
            <v>HIPERHIDROSIS LOCALIZADA</v>
          </cell>
          <cell r="C7494" t="str">
            <v>094</v>
          </cell>
        </row>
        <row r="7495">
          <cell r="A7495" t="str">
            <v>R611</v>
          </cell>
          <cell r="B7495" t="str">
            <v>HIPERHIDROSIS GENERALIZADA</v>
          </cell>
          <cell r="C7495" t="str">
            <v>094</v>
          </cell>
        </row>
        <row r="7496">
          <cell r="A7496" t="str">
            <v>R619</v>
          </cell>
          <cell r="B7496" t="str">
            <v>HIPERHIDROSIS, NO ESPECIFICADA</v>
          </cell>
          <cell r="C7496" t="str">
            <v>094</v>
          </cell>
        </row>
        <row r="7497">
          <cell r="A7497" t="str">
            <v>R62</v>
          </cell>
          <cell r="B7497" t="str">
            <v>FALTA DEL DESARROLLO FISIOLOGICO NORMAL ESPERADO</v>
          </cell>
          <cell r="C7497" t="str">
            <v>094</v>
          </cell>
        </row>
        <row r="7498">
          <cell r="A7498" t="str">
            <v>R620</v>
          </cell>
          <cell r="B7498" t="str">
            <v>RETARDO DEL DESARROLLO</v>
          </cell>
          <cell r="C7498" t="str">
            <v>094</v>
          </cell>
        </row>
        <row r="7499">
          <cell r="A7499" t="str">
            <v>R628</v>
          </cell>
          <cell r="B7499" t="str">
            <v>OTRAS FALTAS DEL DESARROLLO FISIOLOGICO NORMAL ESPERADO</v>
          </cell>
          <cell r="C7499" t="str">
            <v>094</v>
          </cell>
        </row>
        <row r="7500">
          <cell r="A7500" t="str">
            <v>R629</v>
          </cell>
          <cell r="B7500" t="str">
            <v>FALTA DEL DESARROLLO FISIOLOGICO NORMAL ESPERADO, SIN OTRA ESPECIFIC</v>
          </cell>
          <cell r="C7500" t="str">
            <v>094</v>
          </cell>
        </row>
        <row r="7501">
          <cell r="A7501" t="str">
            <v>R63</v>
          </cell>
          <cell r="B7501" t="str">
            <v>SINTOMAS Y SIGNOS CONCERNIENTES A LA ALIMENTACION Y A LA INGESTION DE</v>
          </cell>
          <cell r="C7501" t="str">
            <v>094</v>
          </cell>
        </row>
        <row r="7502">
          <cell r="A7502" t="str">
            <v>R630</v>
          </cell>
          <cell r="B7502" t="str">
            <v>ANOREXIA</v>
          </cell>
          <cell r="C7502" t="str">
            <v>094</v>
          </cell>
        </row>
        <row r="7503">
          <cell r="A7503" t="str">
            <v>R631</v>
          </cell>
          <cell r="B7503" t="str">
            <v>POLIDIPSIA</v>
          </cell>
          <cell r="C7503" t="str">
            <v>094</v>
          </cell>
        </row>
        <row r="7504">
          <cell r="A7504" t="str">
            <v>R632</v>
          </cell>
          <cell r="B7504" t="str">
            <v>POLIFAGIA</v>
          </cell>
          <cell r="C7504" t="str">
            <v>094</v>
          </cell>
        </row>
        <row r="7505">
          <cell r="A7505" t="str">
            <v>R633</v>
          </cell>
          <cell r="B7505" t="str">
            <v>DIFICULTADES Y MALA ADMINISTRACION DE LA ALIMENTACION</v>
          </cell>
          <cell r="C7505" t="str">
            <v>094</v>
          </cell>
        </row>
        <row r="7506">
          <cell r="A7506" t="str">
            <v>R634</v>
          </cell>
          <cell r="B7506" t="str">
            <v>PERDIDA ANORMAL DE PESO</v>
          </cell>
          <cell r="C7506" t="str">
            <v>094</v>
          </cell>
        </row>
        <row r="7507">
          <cell r="A7507" t="str">
            <v>R635</v>
          </cell>
          <cell r="B7507" t="str">
            <v>AUMENTO ANORMAL DE PESO</v>
          </cell>
          <cell r="C7507" t="str">
            <v>094</v>
          </cell>
        </row>
        <row r="7508">
          <cell r="A7508" t="str">
            <v>R638</v>
          </cell>
          <cell r="B7508" t="str">
            <v>OTROS SINTOMAS Y SIGNOS CONCERNIENTES A LA ALIMENTACION Y A LA INGESTI</v>
          </cell>
          <cell r="C7508" t="str">
            <v>094</v>
          </cell>
        </row>
        <row r="7509">
          <cell r="A7509" t="str">
            <v>R64</v>
          </cell>
          <cell r="B7509" t="str">
            <v>CAQUEXIA</v>
          </cell>
          <cell r="C7509" t="str">
            <v>094</v>
          </cell>
        </row>
        <row r="7510">
          <cell r="A7510" t="str">
            <v>R68</v>
          </cell>
          <cell r="B7510" t="str">
            <v>OTROS SINTOMAS Y SIGNOS GENERALES</v>
          </cell>
          <cell r="C7510" t="str">
            <v>094</v>
          </cell>
        </row>
        <row r="7511">
          <cell r="A7511" t="str">
            <v>R680</v>
          </cell>
          <cell r="B7511" t="str">
            <v>HIPOTERMIA NO ASOCIADA CON BAJA TEMPERATURA DEL AMBIENTE</v>
          </cell>
          <cell r="C7511" t="str">
            <v>094</v>
          </cell>
        </row>
        <row r="7512">
          <cell r="A7512" t="str">
            <v>R681</v>
          </cell>
          <cell r="B7512" t="str">
            <v>SINTOMAS NO ESPECIFICOS PROPIOS DE LA INFANCIA</v>
          </cell>
          <cell r="C7512" t="str">
            <v>094</v>
          </cell>
        </row>
        <row r="7513">
          <cell r="A7513" t="str">
            <v>R683</v>
          </cell>
          <cell r="B7513" t="str">
            <v>DEDOS DE LA MANO DEFORMES</v>
          </cell>
          <cell r="C7513" t="str">
            <v>094</v>
          </cell>
        </row>
        <row r="7514">
          <cell r="A7514" t="str">
            <v>R688</v>
          </cell>
          <cell r="B7514" t="str">
            <v>OTROS SINTOMAS Y SIGNOS GENERALES ESPECIFICADOS</v>
          </cell>
          <cell r="C7514" t="str">
            <v>094</v>
          </cell>
        </row>
        <row r="7515">
          <cell r="A7515" t="str">
            <v>R69</v>
          </cell>
          <cell r="B7515" t="str">
            <v>CAUSAS DE MORBILIDAD DESCONOCIDAS Y NO ESPECIFICADAS</v>
          </cell>
          <cell r="C7515" t="str">
            <v>094</v>
          </cell>
        </row>
        <row r="7516">
          <cell r="A7516" t="str">
            <v>R70</v>
          </cell>
          <cell r="B7516" t="str">
            <v>VELOCIDAD DE ERITROSEDIMENTACION ELEVADA Y OTRAS ANORMALIDADES DE LA</v>
          </cell>
          <cell r="C7516" t="str">
            <v>094</v>
          </cell>
        </row>
        <row r="7517">
          <cell r="A7517" t="str">
            <v>R700</v>
          </cell>
          <cell r="B7517" t="str">
            <v>VELOCIDAD DE ERITROSEDIMENTACION ELEVADA</v>
          </cell>
          <cell r="C7517" t="str">
            <v>094</v>
          </cell>
        </row>
        <row r="7518">
          <cell r="A7518" t="str">
            <v>R701</v>
          </cell>
          <cell r="B7518" t="str">
            <v>VISCOSIDAD PLASMATICA ANORMAL</v>
          </cell>
          <cell r="C7518" t="str">
            <v>094</v>
          </cell>
        </row>
        <row r="7519">
          <cell r="A7519" t="str">
            <v>R71</v>
          </cell>
          <cell r="B7519" t="str">
            <v>ANORMALIDAD DE LOS ERITROCITOS</v>
          </cell>
          <cell r="C7519" t="str">
            <v>094</v>
          </cell>
        </row>
        <row r="7520">
          <cell r="A7520" t="str">
            <v>R72</v>
          </cell>
          <cell r="B7520" t="str">
            <v>ANORMALIDADES DE LOS LEUCOCITOS, NO CLASIFACADAS EN OTRA PARTE</v>
          </cell>
          <cell r="C7520" t="str">
            <v>094</v>
          </cell>
        </row>
        <row r="7521">
          <cell r="A7521" t="str">
            <v>R73</v>
          </cell>
          <cell r="B7521" t="str">
            <v>NIVEL ELEVADO DE GLUCOSA EN SANGRE</v>
          </cell>
          <cell r="C7521" t="str">
            <v>094</v>
          </cell>
        </row>
        <row r="7522">
          <cell r="A7522" t="str">
            <v>R730</v>
          </cell>
          <cell r="B7522" t="str">
            <v>ANORMALIDADES EN LA PRUEBA DE TOLERANCIA A LA GLUCOSA</v>
          </cell>
          <cell r="C7522" t="str">
            <v>094</v>
          </cell>
        </row>
        <row r="7523">
          <cell r="A7523" t="str">
            <v>R739</v>
          </cell>
          <cell r="B7523" t="str">
            <v>HIPERGLICEMIA, NO ESPECIFICADA</v>
          </cell>
          <cell r="C7523" t="str">
            <v>094</v>
          </cell>
        </row>
        <row r="7524">
          <cell r="A7524" t="str">
            <v>R74</v>
          </cell>
          <cell r="B7524" t="str">
            <v>NIVEL ANORMAL DE ENZIMAS EN SUERO</v>
          </cell>
          <cell r="C7524" t="str">
            <v>094</v>
          </cell>
        </row>
        <row r="7525">
          <cell r="A7525" t="str">
            <v>R740</v>
          </cell>
          <cell r="B7525" t="str">
            <v>ELEVACION DE LOS NIVELES DE TRANSAMINASAS O DESHIDROGENASA LACTICA</v>
          </cell>
          <cell r="C7525" t="str">
            <v>094</v>
          </cell>
        </row>
        <row r="7526">
          <cell r="A7526" t="str">
            <v>R748</v>
          </cell>
          <cell r="B7526" t="str">
            <v>NIVELES ANORMALES DE OTRAS ENZIMAS EN SUERO</v>
          </cell>
          <cell r="C7526" t="str">
            <v>094</v>
          </cell>
        </row>
        <row r="7527">
          <cell r="A7527" t="str">
            <v>R749</v>
          </cell>
          <cell r="B7527" t="str">
            <v>NIVEL ANORMAL DE ENZIMAS EN SUERO, NO ESPECIFICADO</v>
          </cell>
          <cell r="C7527" t="str">
            <v>094</v>
          </cell>
        </row>
        <row r="7528">
          <cell r="A7528" t="str">
            <v>R75</v>
          </cell>
          <cell r="B7528" t="str">
            <v>EVIDENCIAS DE LABORATORIO DEL VIRUS DE LA INMUNODEFICIENCIA HUMANA (VI</v>
          </cell>
          <cell r="C7528" t="str">
            <v>094</v>
          </cell>
        </row>
        <row r="7529">
          <cell r="A7529" t="str">
            <v>R76</v>
          </cell>
          <cell r="B7529" t="str">
            <v>OTROS HALLAZGOS INMUNOLOGICOS ANORMALES EN SUERO</v>
          </cell>
          <cell r="C7529" t="str">
            <v>094</v>
          </cell>
        </row>
        <row r="7530">
          <cell r="A7530" t="str">
            <v>R760</v>
          </cell>
          <cell r="B7530" t="str">
            <v>TITULACION ELEVADA DE ANTICUERPOS</v>
          </cell>
          <cell r="C7530" t="str">
            <v>094</v>
          </cell>
        </row>
        <row r="7531">
          <cell r="A7531" t="str">
            <v>R761</v>
          </cell>
          <cell r="B7531" t="str">
            <v>REACCION ANORMAL A LA PRUEBA CON TUBERCULINA</v>
          </cell>
          <cell r="C7531" t="str">
            <v>094</v>
          </cell>
        </row>
        <row r="7532">
          <cell r="A7532" t="str">
            <v>R762</v>
          </cell>
          <cell r="B7532" t="str">
            <v>FALSO POSITIVO EN LA PRUEBA SEROLOGICA PARA SIFILIS</v>
          </cell>
          <cell r="C7532" t="str">
            <v>094</v>
          </cell>
        </row>
        <row r="7533">
          <cell r="A7533" t="str">
            <v>R768</v>
          </cell>
          <cell r="B7533" t="str">
            <v>OTROS HALLAZGOS INMUNOLOGICOS ANORMALES ESPECIFICADOS EN SUERO</v>
          </cell>
          <cell r="C7533" t="str">
            <v>094</v>
          </cell>
        </row>
        <row r="7534">
          <cell r="A7534" t="str">
            <v>R769</v>
          </cell>
          <cell r="B7534" t="str">
            <v>HALLAZGOS INMUNOLOGICOS ANORMALES NO ESPECIFICADOS EN SUERO</v>
          </cell>
          <cell r="C7534" t="str">
            <v>094</v>
          </cell>
        </row>
        <row r="7535">
          <cell r="A7535" t="str">
            <v>R77</v>
          </cell>
          <cell r="B7535" t="str">
            <v>OTRAS ANORMALIDADES DE LAS PROTEINAS PLASMATICAS</v>
          </cell>
          <cell r="C7535" t="str">
            <v>094</v>
          </cell>
        </row>
        <row r="7536">
          <cell r="A7536" t="str">
            <v>R770</v>
          </cell>
          <cell r="B7536" t="str">
            <v>ANORMALIDAD DE LA ALBUMINA</v>
          </cell>
          <cell r="C7536" t="str">
            <v>094</v>
          </cell>
        </row>
        <row r="7537">
          <cell r="A7537" t="str">
            <v>R771</v>
          </cell>
          <cell r="B7537" t="str">
            <v>ANORMALIDAD DE LA GLOBULINA</v>
          </cell>
          <cell r="C7537" t="str">
            <v>094</v>
          </cell>
        </row>
        <row r="7538">
          <cell r="A7538" t="str">
            <v>R772</v>
          </cell>
          <cell r="B7538" t="str">
            <v>ANORMALIDAD DE LA ALFAFETOPROTEINA</v>
          </cell>
          <cell r="C7538" t="str">
            <v>094</v>
          </cell>
        </row>
        <row r="7539">
          <cell r="A7539" t="str">
            <v>R778</v>
          </cell>
          <cell r="B7539" t="str">
            <v>OTRAS ANORMALIDADES ESPECIFICADAS DE LAS PROTEINAS PLASMATICAS</v>
          </cell>
          <cell r="C7539" t="str">
            <v>094</v>
          </cell>
        </row>
        <row r="7540">
          <cell r="A7540" t="str">
            <v>R779</v>
          </cell>
          <cell r="B7540" t="str">
            <v>ANORMALIDADES NO ESPECIFICADAS DE LAS PROTEINAS PLASMATICAS</v>
          </cell>
          <cell r="C7540" t="str">
            <v>094</v>
          </cell>
        </row>
        <row r="7541">
          <cell r="A7541" t="str">
            <v>R78</v>
          </cell>
          <cell r="B7541" t="str">
            <v>HALLAZGOS DE DROGAS Y OTRAS SUSTANCIAS QUE NORMAL/ NO SE ENCUENTRA</v>
          </cell>
          <cell r="C7541" t="str">
            <v>094</v>
          </cell>
        </row>
        <row r="7542">
          <cell r="A7542" t="str">
            <v>R780</v>
          </cell>
          <cell r="B7542" t="str">
            <v>HALLAZGOS DE ALCOHOL EN LA SANGRE</v>
          </cell>
          <cell r="C7542" t="str">
            <v>094</v>
          </cell>
        </row>
        <row r="7543">
          <cell r="A7543" t="str">
            <v>R781</v>
          </cell>
          <cell r="B7543" t="str">
            <v>HALLAZGOS DE DROGAS OPIACEAS EN LA SANGRE</v>
          </cell>
          <cell r="C7543" t="str">
            <v>094</v>
          </cell>
        </row>
        <row r="7544">
          <cell r="A7544" t="str">
            <v>R782</v>
          </cell>
          <cell r="B7544" t="str">
            <v>HALLAZGOS DE COCAINA EN LA SANGRE</v>
          </cell>
          <cell r="C7544" t="str">
            <v>094</v>
          </cell>
        </row>
        <row r="7545">
          <cell r="A7545" t="str">
            <v>R783</v>
          </cell>
          <cell r="B7545" t="str">
            <v>HALLAZGOS DE ALUCINOGENOS EN LA SANFRE</v>
          </cell>
          <cell r="C7545" t="str">
            <v>094</v>
          </cell>
        </row>
        <row r="7546">
          <cell r="A7546" t="str">
            <v>R784</v>
          </cell>
          <cell r="B7546" t="str">
            <v>HALLAZGOS DE OTRAS DROGAS POTENCIALMENTE ADICTIVAS EN LA SANGRE</v>
          </cell>
          <cell r="C7546" t="str">
            <v>094</v>
          </cell>
        </row>
        <row r="7547">
          <cell r="A7547" t="str">
            <v>R785</v>
          </cell>
          <cell r="B7547" t="str">
            <v>HALLAZGOS DE DROGAS PSICOTROPICAS EN LA SANGRE</v>
          </cell>
          <cell r="C7547" t="str">
            <v>094</v>
          </cell>
        </row>
        <row r="7548">
          <cell r="A7548" t="str">
            <v>R786</v>
          </cell>
          <cell r="B7548" t="str">
            <v>HALLAZGOS DE AGENTES ESTEROIDES EN LA SANGRE</v>
          </cell>
          <cell r="C7548" t="str">
            <v>094</v>
          </cell>
        </row>
        <row r="7549">
          <cell r="A7549" t="str">
            <v>R787</v>
          </cell>
          <cell r="B7549" t="str">
            <v>HALLAZGOS DE NIVELES ANORMALES DE METALES PESADOS EN LA SANGRE</v>
          </cell>
          <cell r="C7549" t="str">
            <v>094</v>
          </cell>
        </row>
        <row r="7550">
          <cell r="A7550" t="str">
            <v>R788</v>
          </cell>
          <cell r="B7550" t="str">
            <v>HALLAZGOS DE OTRAS SUTANCIAS ESPECIF.QUE NORMAL/ NO SE ENCUENTRA EN LA</v>
          </cell>
          <cell r="C7550" t="str">
            <v>094</v>
          </cell>
        </row>
        <row r="7551">
          <cell r="A7551" t="str">
            <v>R789</v>
          </cell>
          <cell r="B7551" t="str">
            <v>HALLAZGOS DE SUSTANCIAS NO ESPECIF. QUE NORMAL/ NO SE ENCUENTRA EN LA</v>
          </cell>
          <cell r="C7551" t="str">
            <v>094</v>
          </cell>
        </row>
        <row r="7552">
          <cell r="A7552" t="str">
            <v>R79</v>
          </cell>
          <cell r="B7552" t="str">
            <v>OTROS HALLAZGOS ANORMALES EN LA QUIMICA SANGUINEA</v>
          </cell>
          <cell r="C7552" t="str">
            <v>094</v>
          </cell>
        </row>
        <row r="7553">
          <cell r="A7553" t="str">
            <v>R790</v>
          </cell>
          <cell r="B7553" t="str">
            <v>NIVEL ANORMAL DE MINERAL EN LA SANGRE</v>
          </cell>
          <cell r="C7553" t="str">
            <v>094</v>
          </cell>
        </row>
        <row r="7554">
          <cell r="A7554" t="str">
            <v>R798</v>
          </cell>
          <cell r="B7554" t="str">
            <v>OTROS HALLAZGOS ANORMALES ESPECIF. EN LA QUIMICA SANGUINEA</v>
          </cell>
          <cell r="C7554" t="str">
            <v>094</v>
          </cell>
        </row>
        <row r="7555">
          <cell r="A7555" t="str">
            <v>R799</v>
          </cell>
          <cell r="B7555" t="str">
            <v>HALLAZGOS ANORMAL EN LA QUIMICA SANGUINEA, SIN OTRA ESPECIFICACION</v>
          </cell>
          <cell r="C7555" t="str">
            <v>094</v>
          </cell>
        </row>
        <row r="7556">
          <cell r="A7556" t="str">
            <v>R80</v>
          </cell>
          <cell r="B7556" t="str">
            <v>PROTEINURIA AISLADA</v>
          </cell>
          <cell r="C7556" t="str">
            <v>094</v>
          </cell>
        </row>
        <row r="7557">
          <cell r="A7557" t="str">
            <v>R81</v>
          </cell>
          <cell r="B7557" t="str">
            <v>GLUCOSURIA</v>
          </cell>
          <cell r="C7557" t="str">
            <v>094</v>
          </cell>
        </row>
        <row r="7558">
          <cell r="A7558" t="str">
            <v>R82</v>
          </cell>
          <cell r="B7558" t="str">
            <v>OTROS HALLAZGOS ANORMALES EN LA ORINA</v>
          </cell>
          <cell r="C7558" t="str">
            <v>094</v>
          </cell>
        </row>
        <row r="7559">
          <cell r="A7559" t="str">
            <v>R820</v>
          </cell>
          <cell r="B7559" t="str">
            <v>QUILURIA</v>
          </cell>
          <cell r="C7559" t="str">
            <v>094</v>
          </cell>
        </row>
        <row r="7560">
          <cell r="A7560" t="str">
            <v>R821</v>
          </cell>
          <cell r="B7560" t="str">
            <v>MIOGLOBINURIA</v>
          </cell>
          <cell r="C7560" t="str">
            <v>094</v>
          </cell>
        </row>
        <row r="7561">
          <cell r="A7561" t="str">
            <v>R822</v>
          </cell>
          <cell r="B7561" t="str">
            <v>BILIURIA</v>
          </cell>
          <cell r="C7561" t="str">
            <v>094</v>
          </cell>
        </row>
        <row r="7562">
          <cell r="A7562" t="str">
            <v>R823</v>
          </cell>
          <cell r="B7562" t="str">
            <v>HEMOGLOBINURIA</v>
          </cell>
          <cell r="C7562" t="str">
            <v>094</v>
          </cell>
        </row>
        <row r="7563">
          <cell r="A7563" t="str">
            <v>R824</v>
          </cell>
          <cell r="B7563" t="str">
            <v>ACETONURIA</v>
          </cell>
          <cell r="C7563" t="str">
            <v>094</v>
          </cell>
        </row>
        <row r="7564">
          <cell r="A7564" t="str">
            <v>R825</v>
          </cell>
          <cell r="B7564" t="str">
            <v>ELEVACION DE LOS NIVELES DE DROGAS, MEDICAMENTOS Y SUSTANCIAS BILOLOGI</v>
          </cell>
          <cell r="C7564" t="str">
            <v>094</v>
          </cell>
        </row>
        <row r="7565">
          <cell r="A7565" t="str">
            <v>R826</v>
          </cell>
          <cell r="B7565" t="str">
            <v>NIVELES ANORMALES EN LA ORINA DE SUSTANCIAS DE ORIGEN PRICIPAL/ NO MED</v>
          </cell>
          <cell r="C7565" t="str">
            <v>094</v>
          </cell>
        </row>
        <row r="7566">
          <cell r="A7566" t="str">
            <v>R827</v>
          </cell>
          <cell r="B7566" t="str">
            <v>HALLAZGOS ANORMALES EN EL EXAMEN MICROBIOLOGICO DE LA ORINA</v>
          </cell>
          <cell r="C7566" t="str">
            <v>094</v>
          </cell>
        </row>
        <row r="7567">
          <cell r="A7567" t="str">
            <v>R828</v>
          </cell>
          <cell r="B7567" t="str">
            <v>HALLAZGOS ANORMALES EN EL EXAMEN CITOLOGICO E HISTOLOGICO DE LA ORINA</v>
          </cell>
          <cell r="C7567" t="str">
            <v>094</v>
          </cell>
        </row>
        <row r="7568">
          <cell r="A7568" t="str">
            <v>R829</v>
          </cell>
          <cell r="B7568" t="str">
            <v>OTROS HALLAZGOS ANORMALES EN LA ORINA Y LOS NO ESPECIFICADOS</v>
          </cell>
          <cell r="C7568" t="str">
            <v>094</v>
          </cell>
        </row>
        <row r="7569">
          <cell r="A7569" t="str">
            <v>R83</v>
          </cell>
          <cell r="B7569" t="str">
            <v>HALLAZGOS ANORMALES EN EL LIQUIDO CEFALORRAQUIDEO</v>
          </cell>
          <cell r="C7569" t="str">
            <v>094</v>
          </cell>
        </row>
        <row r="7570">
          <cell r="A7570" t="str">
            <v>R84</v>
          </cell>
          <cell r="B7570" t="str">
            <v>HALLAZGOS ANORMALES EN MUETRAS TOMADAS DE ORGANOS RESP. Y TORACICOS</v>
          </cell>
          <cell r="C7570" t="str">
            <v>094</v>
          </cell>
        </row>
        <row r="7571">
          <cell r="A7571" t="str">
            <v>R85</v>
          </cell>
          <cell r="B7571" t="str">
            <v>HALLAZGOS ANORMALES EN MUETRAS TOMADAS DE ORG. DIGESTIVOS Y DE LA CAV</v>
          </cell>
          <cell r="C7571" t="str">
            <v>094</v>
          </cell>
        </row>
        <row r="7572">
          <cell r="A7572" t="str">
            <v>R86</v>
          </cell>
          <cell r="B7572" t="str">
            <v>HALLAZGOS ANORMALES EN MUESTRAS TOMADAS DE ORG. GENIT. MASCULINOS</v>
          </cell>
          <cell r="C7572" t="str">
            <v>094</v>
          </cell>
        </row>
        <row r="7573">
          <cell r="A7573" t="str">
            <v>R87</v>
          </cell>
          <cell r="B7573" t="str">
            <v>HALLAZGOS ANORMALES EN MUETRAS TOMADAS DE ORG. GENIT. FEMENINOS</v>
          </cell>
          <cell r="C7573" t="str">
            <v>094</v>
          </cell>
        </row>
        <row r="7574">
          <cell r="A7574" t="str">
            <v>R89</v>
          </cell>
          <cell r="B7574" t="str">
            <v>HALLAZGOS ANORMALES EN MUESTRAS TOMADAS DE OTROS ORG. SISTEMAS Y TEJ</v>
          </cell>
          <cell r="C7574" t="str">
            <v>094</v>
          </cell>
        </row>
        <row r="7575">
          <cell r="A7575" t="str">
            <v>R90</v>
          </cell>
          <cell r="B7575" t="str">
            <v>HALLAZGOS ANORMALES EN DIAGNOSTICO POR IMAGEN DEL SISTEMA NERVIOSO CEN</v>
          </cell>
          <cell r="C7575" t="str">
            <v>094</v>
          </cell>
        </row>
        <row r="7576">
          <cell r="A7576" t="str">
            <v>R900</v>
          </cell>
          <cell r="B7576" t="str">
            <v>LESION QUE OCUPA EL ESPACIO INTRACRANEAL</v>
          </cell>
          <cell r="C7576" t="str">
            <v>094</v>
          </cell>
        </row>
        <row r="7577">
          <cell r="A7577" t="str">
            <v>R908</v>
          </cell>
          <cell r="B7577" t="str">
            <v>OTROS HALLAZGOS ANORMALES EN DIAGNOSTICO POR IMAGEN DEL SISTEMA NERVIO</v>
          </cell>
          <cell r="C7577" t="str">
            <v>094</v>
          </cell>
        </row>
        <row r="7578">
          <cell r="A7578" t="str">
            <v>R91</v>
          </cell>
          <cell r="B7578" t="str">
            <v>HALLAZGOS ANORMALES EN DIAGNOSTICO POR IMAGEN DEL PULMON</v>
          </cell>
          <cell r="C7578" t="str">
            <v>094</v>
          </cell>
        </row>
        <row r="7579">
          <cell r="A7579" t="str">
            <v>R92</v>
          </cell>
          <cell r="B7579" t="str">
            <v>HALLAZGOS ANORMALES EN DIAGNOSTICO POR IMAGEN DE LA MAMA</v>
          </cell>
          <cell r="C7579" t="str">
            <v>094</v>
          </cell>
        </row>
        <row r="7580">
          <cell r="A7580" t="str">
            <v>R93</v>
          </cell>
          <cell r="B7580" t="str">
            <v>HALLAZGOS ANORMALES EN DX POR IMAGEN DE OTRAS ESTRUCTURAS DEL CUERPO</v>
          </cell>
          <cell r="C7580" t="str">
            <v>094</v>
          </cell>
        </row>
        <row r="7581">
          <cell r="A7581" t="str">
            <v>R930</v>
          </cell>
          <cell r="B7581" t="str">
            <v>HALLAZGOS ANORMALES EN DX. POR IMAGEN DEL CRANEO Y DE LA CABEZA, NO CL</v>
          </cell>
          <cell r="C7581" t="str">
            <v>094</v>
          </cell>
        </row>
        <row r="7582">
          <cell r="A7582" t="str">
            <v>R931</v>
          </cell>
          <cell r="B7582" t="str">
            <v>HALLAZGOS ANORMALES EN DX. POR IMAGEN DEL CORAZON Y DE LA CIRCULACION</v>
          </cell>
          <cell r="C7582" t="str">
            <v>094</v>
          </cell>
        </row>
        <row r="7583">
          <cell r="A7583" t="str">
            <v>R932</v>
          </cell>
          <cell r="B7583" t="str">
            <v>HALLAZGOS ANORMALES EN DX. POR IMAGEN DEL HIGADO Y DE LAS VIAS BILIARE</v>
          </cell>
          <cell r="C7583" t="str">
            <v>094</v>
          </cell>
        </row>
        <row r="7584">
          <cell r="A7584" t="str">
            <v>R933</v>
          </cell>
          <cell r="B7584" t="str">
            <v>HALLAZGOS ANORMALES EN DX. POR IMAGEN DE OTRAS PARTES DE LAS VIAS DIG</v>
          </cell>
          <cell r="C7584" t="str">
            <v>094</v>
          </cell>
        </row>
        <row r="7585">
          <cell r="A7585" t="str">
            <v>R934</v>
          </cell>
          <cell r="B7585" t="str">
            <v>HALLAZGOS ANORMALES EN DX. POR IMAGEN DE LOS ORGANOS URINARIOS</v>
          </cell>
          <cell r="C7585" t="str">
            <v>094</v>
          </cell>
        </row>
        <row r="7586">
          <cell r="A7586" t="str">
            <v>R935</v>
          </cell>
          <cell r="B7586" t="str">
            <v>HALLAZGOS ANORMALES EN DX. POR IMAGEN DE OTRAS REGINONES ABDOMINALES</v>
          </cell>
          <cell r="C7586" t="str">
            <v>094</v>
          </cell>
        </row>
        <row r="7587">
          <cell r="A7587" t="str">
            <v>R936</v>
          </cell>
          <cell r="B7587" t="str">
            <v>HALLAZGOS ANORMALES EN DX. POR IMAGEN DE LOS MIEMBROS</v>
          </cell>
          <cell r="C7587" t="str">
            <v>094</v>
          </cell>
        </row>
        <row r="7588">
          <cell r="A7588" t="str">
            <v>R937</v>
          </cell>
          <cell r="B7588" t="str">
            <v>HALLAZGOS ANORMALES EN DX. POR IMAGEN DE OTRAS PARTES DEL SIST. OSTEOM</v>
          </cell>
          <cell r="C7588" t="str">
            <v>094</v>
          </cell>
        </row>
        <row r="7589">
          <cell r="A7589" t="str">
            <v>R938</v>
          </cell>
          <cell r="B7589" t="str">
            <v>HALLAZGOS ANORM. EN DX. POR IMAGEN DE OTRAS ESTRUCTURAS ESPECIF. DEL C</v>
          </cell>
          <cell r="C7589" t="str">
            <v>094</v>
          </cell>
        </row>
        <row r="7590">
          <cell r="A7590" t="str">
            <v>R94</v>
          </cell>
          <cell r="B7590" t="str">
            <v>RESULTADOS ANORMALES DE ESTUDIOS FUNCIONALES</v>
          </cell>
          <cell r="C7590" t="str">
            <v>094</v>
          </cell>
        </row>
        <row r="7591">
          <cell r="A7591" t="str">
            <v>R940</v>
          </cell>
          <cell r="B7591" t="str">
            <v>RESULTADOS ANORMALES EN ESTUDIOS FUNCIONALES DEL SISTEMA NERVIOSO CENT</v>
          </cell>
          <cell r="C7591" t="str">
            <v>094</v>
          </cell>
        </row>
        <row r="7592">
          <cell r="A7592" t="str">
            <v>R941</v>
          </cell>
          <cell r="B7592" t="str">
            <v>RESULTADOS ANORM. DE ESTUD. FUNCIONALES DEL SIST. NERV. PERIFERICO Y S</v>
          </cell>
          <cell r="C7592" t="str">
            <v>094</v>
          </cell>
        </row>
        <row r="7593">
          <cell r="A7593" t="str">
            <v>R942</v>
          </cell>
          <cell r="B7593" t="str">
            <v>RESULTADOS ANORMALES EN ESTUDIOS FUNCIONALES DEL PULMON</v>
          </cell>
          <cell r="C7593" t="str">
            <v>094</v>
          </cell>
        </row>
        <row r="7594">
          <cell r="A7594" t="str">
            <v>R943</v>
          </cell>
          <cell r="B7594" t="str">
            <v>RESULTADOS ANORMALES EN ESTUDIOS FUNCIONALES CARDIOVASCULARES</v>
          </cell>
          <cell r="C7594" t="str">
            <v>094</v>
          </cell>
        </row>
        <row r="7595">
          <cell r="A7595" t="str">
            <v>R944</v>
          </cell>
          <cell r="B7595" t="str">
            <v>RESULTADOS ANORMALES EN ESTUDIOS FUNCIONALES DEL RIÑON</v>
          </cell>
          <cell r="C7595" t="str">
            <v>094</v>
          </cell>
        </row>
        <row r="7596">
          <cell r="A7596" t="str">
            <v>R945</v>
          </cell>
          <cell r="B7596" t="str">
            <v>RESULTADOS ANORMALES EN ESTUDIOS FUNCIONALES DEL HIGADO</v>
          </cell>
          <cell r="C7596" t="str">
            <v>094</v>
          </cell>
        </row>
        <row r="7597">
          <cell r="A7597" t="str">
            <v>R946</v>
          </cell>
          <cell r="B7597" t="str">
            <v>RESULTADOS ANORMALES EN ESTUDIOS FUNCIONALES DE LA TIROIDES</v>
          </cell>
          <cell r="C7597" t="str">
            <v>094</v>
          </cell>
        </row>
        <row r="7598">
          <cell r="A7598" t="str">
            <v>R947</v>
          </cell>
          <cell r="B7598" t="str">
            <v>RESULTADOS ANORMALES EN OTROS ESTUDIOS FUNCIONALES ENDOCRINOS</v>
          </cell>
          <cell r="C7598" t="str">
            <v>094</v>
          </cell>
        </row>
        <row r="7599">
          <cell r="A7599" t="str">
            <v>R948</v>
          </cell>
          <cell r="B7599" t="str">
            <v>RESULTADOS ANORMALES EN LOS ESTUDIOS FUNCIONALES DE OTROS ORGANOS Y SI</v>
          </cell>
          <cell r="C7599" t="str">
            <v>094</v>
          </cell>
        </row>
        <row r="7600">
          <cell r="A7600" t="str">
            <v>R95</v>
          </cell>
          <cell r="B7600" t="str">
            <v>SINDROME DE LA MUERTE SUBITA INFANTIL</v>
          </cell>
          <cell r="C7600" t="str">
            <v>094</v>
          </cell>
        </row>
        <row r="7601">
          <cell r="A7601" t="str">
            <v>R96</v>
          </cell>
          <cell r="B7601" t="str">
            <v>OTRAS MUERTES SUBITAS DE CAUSA DESCONOCIDA</v>
          </cell>
          <cell r="C7601" t="str">
            <v>094</v>
          </cell>
        </row>
        <row r="7602">
          <cell r="A7602" t="str">
            <v>R960</v>
          </cell>
          <cell r="B7602" t="str">
            <v>MUERTE INSTANTANEA</v>
          </cell>
          <cell r="C7602" t="str">
            <v>094</v>
          </cell>
        </row>
        <row r="7603">
          <cell r="A7603" t="str">
            <v>R961</v>
          </cell>
          <cell r="B7603" t="str">
            <v>MUERTE QUE OCURRE EN MENOS DE 24 HORAS DEL INICIO DE LOS SINTOMAS, NO</v>
          </cell>
          <cell r="C7603" t="str">
            <v>094</v>
          </cell>
        </row>
        <row r="7604">
          <cell r="A7604" t="str">
            <v>R98X</v>
          </cell>
          <cell r="B7604" t="str">
            <v>MUERTE SIN ASISTENCIA</v>
          </cell>
          <cell r="C7604" t="str">
            <v>094</v>
          </cell>
        </row>
        <row r="7605">
          <cell r="A7605" t="str">
            <v>R99X</v>
          </cell>
          <cell r="B7605" t="str">
            <v>OTRAS CAUSAS MAL DEFINIDAS Y LAS NO ESPECIFICADAS DE MORTALIDAD</v>
          </cell>
          <cell r="C7605" t="str">
            <v>094</v>
          </cell>
        </row>
        <row r="7606">
          <cell r="A7606" t="str">
            <v>RESI</v>
          </cell>
          <cell r="B7606" t="str">
            <v>VIGILANCIA DE LA DISPOSICION DE LAS AGUAS RESIDUALES</v>
          </cell>
          <cell r="C7606" t="str">
            <v>000</v>
          </cell>
        </row>
        <row r="7607">
          <cell r="A7607" t="str">
            <v>S00</v>
          </cell>
          <cell r="B7607" t="str">
            <v>TRAUMATISMO SUPERFICIAL DE LA CABEZA</v>
          </cell>
          <cell r="C7607" t="str">
            <v>00</v>
          </cell>
        </row>
        <row r="7608">
          <cell r="A7608" t="str">
            <v>S000</v>
          </cell>
          <cell r="B7608" t="str">
            <v>TRAUMATISMO SUPERFICIAL DEL CUERO CABELLUDO</v>
          </cell>
          <cell r="C7608" t="str">
            <v>00</v>
          </cell>
        </row>
        <row r="7609">
          <cell r="A7609" t="str">
            <v>S001</v>
          </cell>
          <cell r="B7609" t="str">
            <v>CONTUSION DE LOS PARPADOS Y DE LA REGION PERIOCULAR</v>
          </cell>
          <cell r="C7609" t="str">
            <v>00</v>
          </cell>
        </row>
        <row r="7610">
          <cell r="A7610" t="str">
            <v>S002</v>
          </cell>
          <cell r="B7610" t="str">
            <v>OTROS TRAUMATISMOS SUPERFICIALES DEL PARPADO Y DE LA REGION PERIOCULAR</v>
          </cell>
          <cell r="C7610" t="str">
            <v>00</v>
          </cell>
        </row>
        <row r="7611">
          <cell r="A7611" t="str">
            <v>S003</v>
          </cell>
          <cell r="B7611" t="str">
            <v>TRAUMATISMO SUPERFICIAL DE LA NARIZ</v>
          </cell>
          <cell r="C7611" t="str">
            <v>00</v>
          </cell>
        </row>
        <row r="7612">
          <cell r="A7612" t="str">
            <v>S004</v>
          </cell>
          <cell r="B7612" t="str">
            <v>TRAUMATISMO SUPERFICIAL DEL OIDO</v>
          </cell>
          <cell r="C7612" t="str">
            <v>00</v>
          </cell>
        </row>
        <row r="7613">
          <cell r="A7613" t="str">
            <v>S005</v>
          </cell>
          <cell r="B7613" t="str">
            <v>TRAUMATISMO SUPERFICIAL DEL LABIO Y DE LA CAVIDAD BUCAL</v>
          </cell>
          <cell r="C7613" t="str">
            <v>000</v>
          </cell>
        </row>
        <row r="7614">
          <cell r="A7614" t="str">
            <v>S007</v>
          </cell>
          <cell r="B7614" t="str">
            <v>TRAUMATISMOS SUPERFICIALES MULTIPLES DE LA CABEZA</v>
          </cell>
          <cell r="C7614" t="str">
            <v>00</v>
          </cell>
        </row>
        <row r="7615">
          <cell r="A7615" t="str">
            <v>S008</v>
          </cell>
          <cell r="B7615" t="str">
            <v>TRAUMATISMO SUPERFICIALES DE OTRAS PARTES DE LA CABEZA</v>
          </cell>
          <cell r="C7615" t="str">
            <v>00</v>
          </cell>
        </row>
        <row r="7616">
          <cell r="A7616" t="str">
            <v>S009</v>
          </cell>
          <cell r="B7616" t="str">
            <v>TRAUMATISMO SUPERFICIAL DE LA CABEZA, PARTE NO ESPECIFICADA</v>
          </cell>
          <cell r="C7616" t="str">
            <v>00</v>
          </cell>
        </row>
        <row r="7617">
          <cell r="A7617" t="str">
            <v>S01</v>
          </cell>
          <cell r="B7617" t="str">
            <v>HERIDA DE LA CABEZA</v>
          </cell>
          <cell r="C7617" t="str">
            <v>00</v>
          </cell>
        </row>
        <row r="7618">
          <cell r="A7618" t="str">
            <v>S010</v>
          </cell>
          <cell r="B7618" t="str">
            <v>HERIDA DEL CUERO CABELLUDO</v>
          </cell>
          <cell r="C7618" t="str">
            <v>00</v>
          </cell>
        </row>
        <row r="7619">
          <cell r="A7619" t="str">
            <v>S011</v>
          </cell>
          <cell r="B7619" t="str">
            <v>HERIDA DEL PARPADO Y DE LA REGION PERIOCULAR</v>
          </cell>
          <cell r="C7619" t="str">
            <v>00</v>
          </cell>
        </row>
        <row r="7620">
          <cell r="A7620" t="str">
            <v>S012</v>
          </cell>
          <cell r="B7620" t="str">
            <v>HERIDA DE LA NARIZ</v>
          </cell>
          <cell r="C7620" t="str">
            <v>00</v>
          </cell>
        </row>
        <row r="7621">
          <cell r="A7621" t="str">
            <v>S013</v>
          </cell>
          <cell r="B7621" t="str">
            <v>HERIDA DEL OIDO</v>
          </cell>
          <cell r="C7621" t="str">
            <v>00</v>
          </cell>
        </row>
        <row r="7622">
          <cell r="A7622" t="str">
            <v>S014</v>
          </cell>
          <cell r="B7622" t="str">
            <v>HERIDA DE LA MEJILLA Y DE LA REGION TEMPOROMANDIBULAR</v>
          </cell>
          <cell r="C7622" t="str">
            <v>00</v>
          </cell>
        </row>
        <row r="7623">
          <cell r="A7623" t="str">
            <v>S015</v>
          </cell>
          <cell r="B7623" t="str">
            <v>HERIDA DEL LABIO Y DE LA CAVIDAD BUCAL</v>
          </cell>
          <cell r="C7623" t="str">
            <v>00</v>
          </cell>
        </row>
        <row r="7624">
          <cell r="A7624" t="str">
            <v>S017</v>
          </cell>
          <cell r="B7624" t="str">
            <v>HERIDAS MULTIPLES DE LA CABEZA</v>
          </cell>
          <cell r="C7624" t="str">
            <v>00</v>
          </cell>
        </row>
        <row r="7625">
          <cell r="A7625" t="str">
            <v>S018</v>
          </cell>
          <cell r="B7625" t="str">
            <v>HERIDA DE OTRAS PARTES DE LA CABEZA</v>
          </cell>
          <cell r="C7625" t="str">
            <v>00</v>
          </cell>
        </row>
        <row r="7626">
          <cell r="A7626" t="str">
            <v>S019</v>
          </cell>
          <cell r="B7626" t="str">
            <v>HERIDA DE LA CABEZA, PARTE NO ESPECIFICADA</v>
          </cell>
          <cell r="C7626" t="str">
            <v>00</v>
          </cell>
        </row>
        <row r="7627">
          <cell r="A7627" t="str">
            <v>S02</v>
          </cell>
          <cell r="B7627" t="str">
            <v>FRACTURA DE HUESOS DEL CRANEO Y DE LA CARA</v>
          </cell>
          <cell r="C7627" t="str">
            <v>00</v>
          </cell>
        </row>
        <row r="7628">
          <cell r="A7628" t="str">
            <v>S020</v>
          </cell>
          <cell r="B7628" t="str">
            <v>FRACTURA DE LA BOVEDA DEL CRANEO</v>
          </cell>
          <cell r="C7628" t="str">
            <v>00</v>
          </cell>
        </row>
        <row r="7629">
          <cell r="A7629" t="str">
            <v>S021</v>
          </cell>
          <cell r="B7629" t="str">
            <v>FRACTURA DE LA BASE DEL CRANEO</v>
          </cell>
          <cell r="C7629" t="str">
            <v>00</v>
          </cell>
        </row>
        <row r="7630">
          <cell r="A7630" t="str">
            <v>S022</v>
          </cell>
          <cell r="B7630" t="str">
            <v>FRACTURA DE LOS HUESOS DE LA NARIZ</v>
          </cell>
          <cell r="C7630" t="str">
            <v>00</v>
          </cell>
        </row>
        <row r="7631">
          <cell r="A7631" t="str">
            <v>S023</v>
          </cell>
          <cell r="B7631" t="str">
            <v>FRACTURA DEL SUELO DE LA ORBITA</v>
          </cell>
          <cell r="C7631" t="str">
            <v>00</v>
          </cell>
        </row>
        <row r="7632">
          <cell r="A7632" t="str">
            <v>S024</v>
          </cell>
          <cell r="B7632" t="str">
            <v>FRACTURA DEL MALAR Y DEL HUESO MAXILAR SUPERIOR</v>
          </cell>
          <cell r="C7632" t="str">
            <v>00</v>
          </cell>
        </row>
        <row r="7633">
          <cell r="A7633" t="str">
            <v>S025</v>
          </cell>
          <cell r="B7633" t="str">
            <v>FRACTURA DE LOS DIENTES</v>
          </cell>
          <cell r="C7633" t="str">
            <v>00</v>
          </cell>
        </row>
        <row r="7634">
          <cell r="A7634" t="str">
            <v>S026</v>
          </cell>
          <cell r="B7634" t="str">
            <v>FRACTURA DEL MAXILAR INFERIOR</v>
          </cell>
          <cell r="C7634" t="str">
            <v>00</v>
          </cell>
        </row>
        <row r="7635">
          <cell r="A7635" t="str">
            <v>S027</v>
          </cell>
          <cell r="B7635" t="str">
            <v>FRACTURAS MULTIPLES QUE COMPROMETEN EL CRANEO Y LOS HUESOS DE LA CARA</v>
          </cell>
          <cell r="C7635" t="str">
            <v>00</v>
          </cell>
        </row>
        <row r="7636">
          <cell r="A7636" t="str">
            <v>S028</v>
          </cell>
          <cell r="B7636" t="str">
            <v>FRACTURA DE OTROS HUESOS DEL CRANEO Y DE LA CARA</v>
          </cell>
          <cell r="C7636" t="str">
            <v>00</v>
          </cell>
        </row>
        <row r="7637">
          <cell r="A7637" t="str">
            <v>S029</v>
          </cell>
          <cell r="B7637" t="str">
            <v>FRACTURA DEL CRANEO Y DE LOS HUESOS DE LA CARA, PARTE NO ESPECIFICADA</v>
          </cell>
          <cell r="C7637" t="str">
            <v>00</v>
          </cell>
        </row>
        <row r="7638">
          <cell r="A7638" t="str">
            <v>S03</v>
          </cell>
          <cell r="B7638" t="str">
            <v>LUXACION, ESGUINCE Y TORCEDURA DE ARTICULACIONES Y DE LIGAM. DE LA CAB</v>
          </cell>
          <cell r="C7638" t="str">
            <v>00</v>
          </cell>
        </row>
        <row r="7639">
          <cell r="A7639" t="str">
            <v>S030</v>
          </cell>
          <cell r="B7639" t="str">
            <v>LUXACION DEL MAXILAR</v>
          </cell>
          <cell r="C7639" t="str">
            <v>00</v>
          </cell>
        </row>
        <row r="7640">
          <cell r="A7640" t="str">
            <v>S031</v>
          </cell>
          <cell r="B7640" t="str">
            <v>LUXACION DEL CARTILAGO SEPTAL DE LA NARIZ</v>
          </cell>
          <cell r="C7640" t="str">
            <v>00</v>
          </cell>
        </row>
        <row r="7641">
          <cell r="A7641" t="str">
            <v>S032</v>
          </cell>
          <cell r="B7641" t="str">
            <v>LUXACION DE DIENTE</v>
          </cell>
          <cell r="C7641" t="str">
            <v>00</v>
          </cell>
        </row>
        <row r="7642">
          <cell r="A7642" t="str">
            <v>S033</v>
          </cell>
          <cell r="B7642" t="str">
            <v>LUXACION DE OTRAS PARTES Y DE LAS NO ESPECIFICADAS DE LA CABEZA</v>
          </cell>
          <cell r="C7642" t="str">
            <v>00</v>
          </cell>
        </row>
        <row r="7643">
          <cell r="A7643" t="str">
            <v>S034</v>
          </cell>
          <cell r="B7643" t="str">
            <v>ESGUINCE Y TROCEDURAS DEL MAXILAR</v>
          </cell>
          <cell r="C7643" t="str">
            <v>00</v>
          </cell>
        </row>
        <row r="7644">
          <cell r="A7644" t="str">
            <v>S035</v>
          </cell>
          <cell r="B7644" t="str">
            <v>EAGUINCES Y TORCEDURAS DE ARTIC. Y LIGAM. DE OTRAS PARTES Y LAS NO ESP</v>
          </cell>
          <cell r="C7644" t="str">
            <v>00</v>
          </cell>
        </row>
        <row r="7645">
          <cell r="A7645" t="str">
            <v>S04</v>
          </cell>
          <cell r="B7645" t="str">
            <v>TRAUMATISMO DE NERVIOS CRANEALES</v>
          </cell>
          <cell r="C7645" t="str">
            <v>00</v>
          </cell>
        </row>
        <row r="7646">
          <cell r="A7646" t="str">
            <v>S040</v>
          </cell>
          <cell r="B7646" t="str">
            <v>TRAUMATISMO DEL NERVIO OPTICO (II PAR)Y DE LAS VIAS OPTICAS</v>
          </cell>
          <cell r="C7646" t="str">
            <v>00</v>
          </cell>
        </row>
        <row r="7647">
          <cell r="A7647" t="str">
            <v>S041</v>
          </cell>
          <cell r="B7647" t="str">
            <v>TRAUMATISMO DEL NERVIO MOTOR OCULAR COMUN (III PAR)</v>
          </cell>
          <cell r="C7647" t="str">
            <v>00</v>
          </cell>
        </row>
        <row r="7648">
          <cell r="A7648" t="str">
            <v>S042</v>
          </cell>
          <cell r="B7648" t="str">
            <v>TRAUMATISMO DEL NERVIO PATETICO (IV PAR)</v>
          </cell>
          <cell r="C7648" t="str">
            <v>00</v>
          </cell>
        </row>
        <row r="7649">
          <cell r="A7649" t="str">
            <v>S043</v>
          </cell>
          <cell r="B7649" t="str">
            <v>TRAUMATISMO DEL NERVIO TRIGEMINO (V PAR)</v>
          </cell>
          <cell r="C7649" t="str">
            <v>00</v>
          </cell>
        </row>
        <row r="7650">
          <cell r="A7650" t="str">
            <v>S044</v>
          </cell>
          <cell r="B7650" t="str">
            <v>TRAUMATISMO DEL NERVIO MOTOR OCULAR EXTERNO (VI PAR)</v>
          </cell>
          <cell r="C7650" t="str">
            <v>00</v>
          </cell>
        </row>
        <row r="7651">
          <cell r="A7651" t="str">
            <v>S045</v>
          </cell>
          <cell r="B7651" t="str">
            <v>TRAUMATISMO DEL NERVIO FACIAL (VII PAR)</v>
          </cell>
          <cell r="C7651" t="str">
            <v>00</v>
          </cell>
        </row>
        <row r="7652">
          <cell r="A7652" t="str">
            <v>S046</v>
          </cell>
          <cell r="B7652" t="str">
            <v>TRAUMATISMO DEL NERVIO ACUSTICO (VIII PAR)</v>
          </cell>
          <cell r="C7652" t="str">
            <v>00</v>
          </cell>
        </row>
        <row r="7653">
          <cell r="A7653" t="str">
            <v>S047</v>
          </cell>
          <cell r="B7653" t="str">
            <v>TRAUMATISMO DEL NERVIO ESPINAL (XI PAR)</v>
          </cell>
          <cell r="C7653" t="str">
            <v>00</v>
          </cell>
        </row>
        <row r="7654">
          <cell r="A7654" t="str">
            <v>S048</v>
          </cell>
          <cell r="B7654" t="str">
            <v>TRAUMATISMO DE OTROS NERVIOS CRANEALES</v>
          </cell>
          <cell r="C7654" t="str">
            <v>00</v>
          </cell>
        </row>
        <row r="7655">
          <cell r="A7655" t="str">
            <v>S049</v>
          </cell>
          <cell r="B7655" t="str">
            <v>TRAUMATISMO DE NERVIOS CRANEALES, NO ESPECIFICADO</v>
          </cell>
          <cell r="C7655" t="str">
            <v>00</v>
          </cell>
        </row>
        <row r="7656">
          <cell r="A7656" t="str">
            <v>S05</v>
          </cell>
          <cell r="B7656" t="str">
            <v>TRAUMATISMO DEL OJO Y DE LA ORBITA</v>
          </cell>
          <cell r="C7656" t="str">
            <v>00</v>
          </cell>
        </row>
        <row r="7657">
          <cell r="A7657" t="str">
            <v>S050</v>
          </cell>
          <cell r="B7657" t="str">
            <v>TRAUMATISMO DE LA CONJUNTIVA Y CORNEAL SIN MENCION DE CUERPO EXTRAÑO</v>
          </cell>
          <cell r="C7657" t="str">
            <v>00</v>
          </cell>
        </row>
        <row r="7658">
          <cell r="A7658" t="str">
            <v>S051</v>
          </cell>
          <cell r="B7658" t="str">
            <v>CONTUSION DEL GLOBO OCULAR Y DEL TEJIDO ORBITARIO</v>
          </cell>
          <cell r="C7658" t="str">
            <v>00</v>
          </cell>
        </row>
        <row r="7659">
          <cell r="A7659" t="str">
            <v>S052</v>
          </cell>
          <cell r="B7659" t="str">
            <v>LACERACION Y RUPTURA OCULAR CON PROLAPSO O PERDIDA DEL TEJIDO INTRAOC</v>
          </cell>
          <cell r="C7659" t="str">
            <v>00</v>
          </cell>
        </row>
        <row r="7660">
          <cell r="A7660" t="str">
            <v>S053</v>
          </cell>
          <cell r="B7660" t="str">
            <v>LACERACION OCULAR SIN PROLAPSO O PERDIDA DEL TEJIDO INTRAOCULAR</v>
          </cell>
          <cell r="C7660" t="str">
            <v>00</v>
          </cell>
        </row>
        <row r="7661">
          <cell r="A7661" t="str">
            <v>S054</v>
          </cell>
          <cell r="B7661" t="str">
            <v>HERIDA PENETRANTE DE LA ORBITA CON O SIN CUERPO EXTRAÑO</v>
          </cell>
          <cell r="C7661" t="str">
            <v>00</v>
          </cell>
        </row>
        <row r="7662">
          <cell r="A7662" t="str">
            <v>S055</v>
          </cell>
          <cell r="B7662" t="str">
            <v>HERIDA PENETRANTE DEL GLOBO OCULAR CON CUERPO EXTRAÑO</v>
          </cell>
          <cell r="C7662" t="str">
            <v>00</v>
          </cell>
        </row>
        <row r="7663">
          <cell r="A7663" t="str">
            <v>S056</v>
          </cell>
          <cell r="B7663" t="str">
            <v>HERIDA PENETRANTE DE GLOBO OCULAR SIN CUERPO EXTRAÑO</v>
          </cell>
          <cell r="C7663" t="str">
            <v>00</v>
          </cell>
        </row>
        <row r="7664">
          <cell r="A7664" t="str">
            <v>S057</v>
          </cell>
          <cell r="B7664" t="str">
            <v>AVULSION DE OJO</v>
          </cell>
          <cell r="C7664" t="str">
            <v>00</v>
          </cell>
        </row>
        <row r="7665">
          <cell r="A7665" t="str">
            <v>S058</v>
          </cell>
          <cell r="B7665" t="str">
            <v>OTROS TRAUMATISMOS DEL OJO  Y DE LA ORBITA</v>
          </cell>
          <cell r="C7665" t="str">
            <v>00</v>
          </cell>
        </row>
        <row r="7666">
          <cell r="A7666" t="str">
            <v>S059</v>
          </cell>
          <cell r="B7666" t="str">
            <v>TRAUMATISMO DEL OJO Y DE LA ORBITA, NO ESPECIFICADO</v>
          </cell>
          <cell r="C7666" t="str">
            <v>00</v>
          </cell>
        </row>
        <row r="7667">
          <cell r="A7667" t="str">
            <v>S06</v>
          </cell>
          <cell r="B7667" t="str">
            <v>TRAUMATISMO INTRACRANEAL</v>
          </cell>
          <cell r="C7667" t="str">
            <v>00</v>
          </cell>
        </row>
        <row r="7668">
          <cell r="A7668" t="str">
            <v>S060</v>
          </cell>
          <cell r="B7668" t="str">
            <v>CONCUSION</v>
          </cell>
          <cell r="C7668" t="str">
            <v>00</v>
          </cell>
        </row>
        <row r="7669">
          <cell r="A7669" t="str">
            <v>S061</v>
          </cell>
          <cell r="B7669" t="str">
            <v>EDEMA CEREBRAL TRAUMATICO</v>
          </cell>
          <cell r="C7669" t="str">
            <v>00</v>
          </cell>
        </row>
        <row r="7670">
          <cell r="A7670" t="str">
            <v>S062</v>
          </cell>
          <cell r="B7670" t="str">
            <v>TRAUMATISMO CEREBRAL DIFUSO</v>
          </cell>
          <cell r="C7670" t="str">
            <v>00</v>
          </cell>
        </row>
        <row r="7671">
          <cell r="A7671" t="str">
            <v>S063</v>
          </cell>
          <cell r="B7671" t="str">
            <v>TRAUMATISMO CEREBRAL FOCAL</v>
          </cell>
          <cell r="C7671" t="str">
            <v>00</v>
          </cell>
        </row>
        <row r="7672">
          <cell r="A7672" t="str">
            <v>S064</v>
          </cell>
          <cell r="B7672" t="str">
            <v>HEMORRAGIA EPIDURAL</v>
          </cell>
          <cell r="C7672" t="str">
            <v>00</v>
          </cell>
        </row>
        <row r="7673">
          <cell r="A7673" t="str">
            <v>S065</v>
          </cell>
          <cell r="B7673" t="str">
            <v>HEMORRAGIA SUBDURAL TRAUMATICA</v>
          </cell>
          <cell r="C7673" t="str">
            <v>00</v>
          </cell>
        </row>
        <row r="7674">
          <cell r="A7674" t="str">
            <v>S066</v>
          </cell>
          <cell r="B7674" t="str">
            <v>HEMORRAGIA SUBARACNOIDEA TRAUMATICA</v>
          </cell>
          <cell r="C7674" t="str">
            <v>00</v>
          </cell>
        </row>
        <row r="7675">
          <cell r="A7675" t="str">
            <v>S067</v>
          </cell>
          <cell r="B7675" t="str">
            <v>TRAUMATISMO INTRACRANEAL CON COMA PROLONGADO</v>
          </cell>
          <cell r="C7675" t="str">
            <v>00</v>
          </cell>
        </row>
        <row r="7676">
          <cell r="A7676" t="str">
            <v>S068</v>
          </cell>
          <cell r="B7676" t="str">
            <v>OTROS TRAUMATISMOS INTRACRANEALES</v>
          </cell>
          <cell r="C7676" t="str">
            <v>00</v>
          </cell>
        </row>
        <row r="7677">
          <cell r="A7677" t="str">
            <v>S069</v>
          </cell>
          <cell r="B7677" t="str">
            <v>TRAUMATISMO INTRACRANEAL, NO ESPECIFICADO</v>
          </cell>
          <cell r="C7677" t="str">
            <v>00</v>
          </cell>
        </row>
        <row r="7678">
          <cell r="A7678" t="str">
            <v>S07</v>
          </cell>
          <cell r="B7678" t="str">
            <v>TRAUMATISMO POR APLASTAMIENTO DE LA CABEZA</v>
          </cell>
          <cell r="C7678" t="str">
            <v>00</v>
          </cell>
        </row>
        <row r="7679">
          <cell r="A7679" t="str">
            <v>S070</v>
          </cell>
          <cell r="B7679" t="str">
            <v>TRAUMATISMO POR APLASTAMIENTO DE LA CARA</v>
          </cell>
          <cell r="C7679" t="str">
            <v>00</v>
          </cell>
        </row>
        <row r="7680">
          <cell r="A7680" t="str">
            <v>S071</v>
          </cell>
          <cell r="B7680" t="str">
            <v>TRAUMATISMO POR APLASTAMIENTO DEL CRANEO</v>
          </cell>
          <cell r="C7680" t="str">
            <v>00</v>
          </cell>
        </row>
        <row r="7681">
          <cell r="A7681" t="str">
            <v>S078</v>
          </cell>
          <cell r="B7681" t="str">
            <v>TRAUMATISMO POR APLASTAMIENTO DE OTRAS PARTES DE LA CABEZA</v>
          </cell>
          <cell r="C7681" t="str">
            <v>00</v>
          </cell>
        </row>
        <row r="7682">
          <cell r="A7682" t="str">
            <v>S079</v>
          </cell>
          <cell r="B7682" t="str">
            <v>TRAUMATISMO POR APLASTAMIENTO DE LA CABEZA, PARTE NO ESPECIFICADA</v>
          </cell>
          <cell r="C7682" t="str">
            <v>00</v>
          </cell>
        </row>
        <row r="7683">
          <cell r="A7683" t="str">
            <v>S08</v>
          </cell>
          <cell r="B7683" t="str">
            <v>AMPUTACION TRAUMATICA DE PARTE DE LA CABEZA</v>
          </cell>
          <cell r="C7683" t="str">
            <v>00</v>
          </cell>
        </row>
        <row r="7684">
          <cell r="A7684" t="str">
            <v>S080</v>
          </cell>
          <cell r="B7684" t="str">
            <v>AVULSION DEL CUERO CABELLUDO</v>
          </cell>
          <cell r="C7684" t="str">
            <v>00</v>
          </cell>
        </row>
        <row r="7685">
          <cell r="A7685" t="str">
            <v>S081</v>
          </cell>
          <cell r="B7685" t="str">
            <v>AMPUTACION TRAUMATICA DE LA OREJA</v>
          </cell>
          <cell r="C7685" t="str">
            <v>00</v>
          </cell>
        </row>
        <row r="7686">
          <cell r="A7686" t="str">
            <v>S088</v>
          </cell>
          <cell r="B7686" t="str">
            <v>AMPUTACION TRAUMATICA DE OTRAS PARTES DE LA CABEZA</v>
          </cell>
          <cell r="C7686" t="str">
            <v>00</v>
          </cell>
        </row>
        <row r="7687">
          <cell r="A7687" t="str">
            <v>S089</v>
          </cell>
          <cell r="B7687" t="str">
            <v>AMPUTACION TRAUMATICA DE PARTE NO ESPECIFICADA DE LA CABEZA</v>
          </cell>
          <cell r="C7687" t="str">
            <v>00</v>
          </cell>
        </row>
        <row r="7688">
          <cell r="A7688" t="str">
            <v>S09</v>
          </cell>
          <cell r="B7688" t="str">
            <v>OTROS TRAUMATISMOS Y LOS NO ESPECIFICADOS DE LA CABEZA</v>
          </cell>
          <cell r="C7688" t="str">
            <v>00</v>
          </cell>
        </row>
        <row r="7689">
          <cell r="A7689" t="str">
            <v>S090</v>
          </cell>
          <cell r="B7689" t="str">
            <v>TRAUMATISMO DE LOS VASOS SANGUINEOS DE LA CABEZA NO CLASIFICADOS EN OT</v>
          </cell>
          <cell r="C7689" t="str">
            <v>00</v>
          </cell>
        </row>
        <row r="7690">
          <cell r="A7690" t="str">
            <v>S091</v>
          </cell>
          <cell r="B7690" t="str">
            <v>TRAUMATISMO DE TENDON Y MUSCULOS DE LA CABEZA</v>
          </cell>
          <cell r="C7690" t="str">
            <v>00</v>
          </cell>
        </row>
        <row r="7691">
          <cell r="A7691" t="str">
            <v>S092</v>
          </cell>
          <cell r="B7691" t="str">
            <v>RUPTURA TRAUMATICA DEL TIMPANO DEL OIDO</v>
          </cell>
          <cell r="C7691" t="str">
            <v>00</v>
          </cell>
        </row>
        <row r="7692">
          <cell r="A7692" t="str">
            <v>S097</v>
          </cell>
          <cell r="B7692" t="str">
            <v>TRAUMATISMOS MULTIPLES DE LA CABEZA</v>
          </cell>
          <cell r="C7692" t="str">
            <v>00</v>
          </cell>
        </row>
        <row r="7693">
          <cell r="A7693" t="str">
            <v>S098</v>
          </cell>
          <cell r="B7693" t="str">
            <v>OTROS TRAUMATISMOS DE LA CABEZA, ESPECIFICADOS</v>
          </cell>
          <cell r="C7693" t="str">
            <v>00</v>
          </cell>
        </row>
        <row r="7694">
          <cell r="A7694" t="str">
            <v>S099</v>
          </cell>
          <cell r="B7694" t="str">
            <v>TRAUMATISMO DE LA CABEZA, NO ESPECIFICADO</v>
          </cell>
          <cell r="C7694" t="str">
            <v>00</v>
          </cell>
        </row>
        <row r="7695">
          <cell r="A7695" t="str">
            <v>S10</v>
          </cell>
          <cell r="B7695" t="str">
            <v>TRAUMATISMO SUPERFICIAL DEL CUELLO</v>
          </cell>
          <cell r="C7695" t="str">
            <v>00</v>
          </cell>
        </row>
        <row r="7696">
          <cell r="A7696" t="str">
            <v>S100</v>
          </cell>
          <cell r="B7696" t="str">
            <v>CUNTUSION DE LA GARGANTA</v>
          </cell>
          <cell r="C7696" t="str">
            <v>00</v>
          </cell>
        </row>
        <row r="7697">
          <cell r="A7697" t="str">
            <v>S101</v>
          </cell>
          <cell r="B7697" t="str">
            <v>OTROS TRAUMATISMOS SUPERFICIALES Y LOS NO ESPECIF. DE LA GARGANTA</v>
          </cell>
          <cell r="C7697" t="str">
            <v>00</v>
          </cell>
        </row>
        <row r="7698">
          <cell r="A7698" t="str">
            <v>S107</v>
          </cell>
          <cell r="B7698" t="str">
            <v>TRAUMATISMO SUPERFICIAL MULTIPLE DEL CUELLO</v>
          </cell>
          <cell r="C7698" t="str">
            <v>00</v>
          </cell>
        </row>
        <row r="7699">
          <cell r="A7699" t="str">
            <v>S108</v>
          </cell>
          <cell r="B7699" t="str">
            <v>TRAUMATISMO SUPERFICIAL DE OTRAS PARTES DEL CUELLO</v>
          </cell>
          <cell r="C7699" t="str">
            <v>00</v>
          </cell>
        </row>
        <row r="7700">
          <cell r="A7700" t="str">
            <v>S109</v>
          </cell>
          <cell r="B7700" t="str">
            <v>TRAUMATISMO SUPERFICIAL DEL CUELLO, PARTE NO ESPECIFICADA</v>
          </cell>
          <cell r="C7700" t="str">
            <v>00</v>
          </cell>
        </row>
        <row r="7701">
          <cell r="A7701" t="str">
            <v>S11</v>
          </cell>
          <cell r="B7701" t="str">
            <v>HERIDA DEL CUELLO</v>
          </cell>
          <cell r="C7701" t="str">
            <v>00</v>
          </cell>
        </row>
        <row r="7702">
          <cell r="A7702" t="str">
            <v>S110</v>
          </cell>
          <cell r="B7702" t="str">
            <v>HERIDA QUE COMPROMETE LA LARINGE Y LA TRAQUEA</v>
          </cell>
          <cell r="C7702" t="str">
            <v>00</v>
          </cell>
        </row>
        <row r="7703">
          <cell r="A7703" t="str">
            <v>S111</v>
          </cell>
          <cell r="B7703" t="str">
            <v>HERIDA QUE COMPROMETE LA GLANDULA TIROIDES</v>
          </cell>
          <cell r="C7703" t="str">
            <v>00</v>
          </cell>
        </row>
        <row r="7704">
          <cell r="A7704" t="str">
            <v>S112</v>
          </cell>
          <cell r="B7704" t="str">
            <v>HERIDA QUE COMPROMETE LA FARINGE Y EL ESOFAGO CERVICAL</v>
          </cell>
          <cell r="C7704" t="str">
            <v>00</v>
          </cell>
        </row>
        <row r="7705">
          <cell r="A7705" t="str">
            <v>S117</v>
          </cell>
          <cell r="B7705" t="str">
            <v>HERIDAS MULTIPLES DEL CUELLO</v>
          </cell>
          <cell r="C7705" t="str">
            <v>00</v>
          </cell>
        </row>
        <row r="7706">
          <cell r="A7706" t="str">
            <v>S118</v>
          </cell>
          <cell r="B7706" t="str">
            <v>HERIDAS DE OTRAS PARTES DEL CUELLO</v>
          </cell>
          <cell r="C7706" t="str">
            <v>00</v>
          </cell>
        </row>
        <row r="7707">
          <cell r="A7707" t="str">
            <v>S119</v>
          </cell>
          <cell r="B7707" t="str">
            <v>HERIDA DE CUELLO, PARTE NO ESPECIFICADA</v>
          </cell>
          <cell r="C7707" t="str">
            <v>00</v>
          </cell>
        </row>
        <row r="7708">
          <cell r="A7708" t="str">
            <v>S12</v>
          </cell>
          <cell r="B7708" t="str">
            <v>FRACTURA DEL CUELLO</v>
          </cell>
          <cell r="C7708" t="str">
            <v>00</v>
          </cell>
        </row>
        <row r="7709">
          <cell r="A7709" t="str">
            <v>S120</v>
          </cell>
          <cell r="B7709" t="str">
            <v>FRACTURA DE LA PRIMERA VERTEBRA CERVICAL</v>
          </cell>
          <cell r="C7709" t="str">
            <v>00</v>
          </cell>
        </row>
        <row r="7710">
          <cell r="A7710" t="str">
            <v>S121</v>
          </cell>
          <cell r="B7710" t="str">
            <v>FRACTURA DE LA SEGUNDA VERTEBRA CERVICAL</v>
          </cell>
          <cell r="C7710" t="str">
            <v>00</v>
          </cell>
        </row>
        <row r="7711">
          <cell r="A7711" t="str">
            <v>S122</v>
          </cell>
          <cell r="B7711" t="str">
            <v>FRACTURA DE OTRAS VERTEBRAS CERVICALES ESPECIFICADAS</v>
          </cell>
          <cell r="C7711" t="str">
            <v>00</v>
          </cell>
        </row>
        <row r="7712">
          <cell r="A7712" t="str">
            <v>S127</v>
          </cell>
          <cell r="B7712" t="str">
            <v>FRACTURAS MULTIPLES DE COLUMNA CERVICAL</v>
          </cell>
          <cell r="C7712" t="str">
            <v>00</v>
          </cell>
        </row>
        <row r="7713">
          <cell r="A7713" t="str">
            <v>S128</v>
          </cell>
          <cell r="B7713" t="str">
            <v>FRACTURA DE OTRAS PARTES DEL CUELLO</v>
          </cell>
          <cell r="C7713" t="str">
            <v>00</v>
          </cell>
        </row>
        <row r="7714">
          <cell r="A7714" t="str">
            <v>S129</v>
          </cell>
          <cell r="B7714" t="str">
            <v>FRACTURA DEL CUELLO, PARTE NO ESPECIFICADA</v>
          </cell>
          <cell r="C7714" t="str">
            <v>00</v>
          </cell>
        </row>
        <row r="7715">
          <cell r="A7715" t="str">
            <v>S13</v>
          </cell>
          <cell r="B7715" t="str">
            <v>LUXACION, ESGUINCE Y TORCEDURA DE ARTIC. Y LIGAM. DEL CUELLO</v>
          </cell>
          <cell r="C7715" t="str">
            <v>00</v>
          </cell>
        </row>
        <row r="7716">
          <cell r="A7716" t="str">
            <v>S130</v>
          </cell>
          <cell r="B7716" t="str">
            <v>RUPTURA TRAUMATICA DE DISCO CERVICAL INTERVERTEBRAL</v>
          </cell>
          <cell r="C7716" t="str">
            <v>00</v>
          </cell>
        </row>
        <row r="7717">
          <cell r="A7717" t="str">
            <v>S131</v>
          </cell>
          <cell r="B7717" t="str">
            <v>LUXACION DE VERTEBRA CERVICAL</v>
          </cell>
          <cell r="C7717" t="str">
            <v>00</v>
          </cell>
        </row>
        <row r="7718">
          <cell r="A7718" t="str">
            <v>S132</v>
          </cell>
          <cell r="B7718" t="str">
            <v>LUXACIONES DE OTRAS PARTES Y DE LAS NO ESPECIFICADAS DEL CUELLO</v>
          </cell>
          <cell r="C7718" t="str">
            <v>00</v>
          </cell>
        </row>
        <row r="7719">
          <cell r="A7719" t="str">
            <v>S133</v>
          </cell>
          <cell r="B7719" t="str">
            <v>LUXACIONES MULTIPLES DEL CUELLO</v>
          </cell>
          <cell r="C7719" t="str">
            <v>00</v>
          </cell>
        </row>
        <row r="7720">
          <cell r="A7720" t="str">
            <v>S134</v>
          </cell>
          <cell r="B7720" t="str">
            <v>ESGUINCES Y TORCEDURAS DE LA COLUMNA CERVICAL</v>
          </cell>
          <cell r="C7720" t="str">
            <v>00</v>
          </cell>
        </row>
        <row r="7721">
          <cell r="A7721" t="str">
            <v>S135</v>
          </cell>
          <cell r="B7721" t="str">
            <v>ESGUINCES Y TORCEDURAS DE LA REGION TIROIDEA</v>
          </cell>
          <cell r="C7721" t="str">
            <v>00</v>
          </cell>
        </row>
        <row r="7722">
          <cell r="A7722" t="str">
            <v>S136</v>
          </cell>
          <cell r="B7722" t="str">
            <v>ESGUINCES Y TORCEDURAS DE ARTIC. Y LIGAM. DE OTROS SITIOS ESPEC. Y DE</v>
          </cell>
          <cell r="C7722" t="str">
            <v>00</v>
          </cell>
        </row>
        <row r="7723">
          <cell r="A7723" t="str">
            <v>S14</v>
          </cell>
          <cell r="B7723" t="str">
            <v>TRAUMATISMO DE LA MEDULA ESPINAL Y DE NERVIOS A NIVEL DEL CUELLO</v>
          </cell>
          <cell r="C7723" t="str">
            <v>00</v>
          </cell>
        </row>
        <row r="7724">
          <cell r="A7724" t="str">
            <v>S140</v>
          </cell>
          <cell r="B7724" t="str">
            <v>CONCUSION Y EDEMA DE LA MEDULA ESPINAL CERVICAL</v>
          </cell>
          <cell r="C7724" t="str">
            <v>00</v>
          </cell>
        </row>
        <row r="7725">
          <cell r="A7725" t="str">
            <v>S141</v>
          </cell>
          <cell r="B7725" t="str">
            <v>OTROS TRAUMATISMOS DE LA MEDULA ESPINAL CERVICAL Y LOS NO ESPECIFIC</v>
          </cell>
          <cell r="C7725" t="str">
            <v>00</v>
          </cell>
        </row>
        <row r="7726">
          <cell r="A7726" t="str">
            <v>S142</v>
          </cell>
          <cell r="B7726" t="str">
            <v>TRAUMATISMO DE RAIZ NERVIOSA DE COLUMNA CERVICAL</v>
          </cell>
          <cell r="C7726" t="str">
            <v>00</v>
          </cell>
        </row>
        <row r="7727">
          <cell r="A7727" t="str">
            <v>S143</v>
          </cell>
          <cell r="B7727" t="str">
            <v>TRAUMATISMO DEL PLEXO BRAQUIAL</v>
          </cell>
          <cell r="C7727" t="str">
            <v>00</v>
          </cell>
        </row>
        <row r="7728">
          <cell r="A7728" t="str">
            <v>S144</v>
          </cell>
          <cell r="B7728" t="str">
            <v>TRAUMATISMO DE NERVIOS PERIFERICOS DEL CUELLO</v>
          </cell>
          <cell r="C7728" t="str">
            <v>00</v>
          </cell>
        </row>
        <row r="7729">
          <cell r="A7729" t="str">
            <v>S145</v>
          </cell>
          <cell r="B7729" t="str">
            <v>TRAUMATISMO DE NERVIOS CERVICALES SIMPATICOS</v>
          </cell>
          <cell r="C7729" t="str">
            <v>00</v>
          </cell>
        </row>
        <row r="7730">
          <cell r="A7730" t="str">
            <v>S146</v>
          </cell>
          <cell r="B7730" t="str">
            <v>TRAUMATISMO DE OTROS NERVIOS Y DE LOS NO ESPECIFICADOS DEL CUELLO</v>
          </cell>
          <cell r="C7730" t="str">
            <v>00</v>
          </cell>
        </row>
        <row r="7731">
          <cell r="A7731" t="str">
            <v>S15</v>
          </cell>
          <cell r="B7731" t="str">
            <v>TRAUMATISMO DE VASOS SANGUINEOS A NIVEL DEL CUELLO</v>
          </cell>
          <cell r="C7731" t="str">
            <v>00</v>
          </cell>
        </row>
        <row r="7732">
          <cell r="A7732" t="str">
            <v>S150</v>
          </cell>
          <cell r="B7732" t="str">
            <v>TRAUMATISMO DE LA ARTERIA CAROTIDA</v>
          </cell>
          <cell r="C7732" t="str">
            <v>00</v>
          </cell>
        </row>
        <row r="7733">
          <cell r="A7733" t="str">
            <v>S151</v>
          </cell>
          <cell r="B7733" t="str">
            <v>TRAUMATISMO DE LA ARTERIA VERTEBRAL</v>
          </cell>
          <cell r="C7733" t="str">
            <v>00</v>
          </cell>
        </row>
        <row r="7734">
          <cell r="A7734" t="str">
            <v>S152</v>
          </cell>
          <cell r="B7734" t="str">
            <v>TRAUMATISMO DE LA VENA YUGULAR EXTERNA</v>
          </cell>
          <cell r="C7734" t="str">
            <v>00</v>
          </cell>
        </row>
        <row r="7735">
          <cell r="A7735" t="str">
            <v>S153</v>
          </cell>
          <cell r="B7735" t="str">
            <v>TRAUMATISMO DE LA VENA YUGULAR INTERNA</v>
          </cell>
          <cell r="C7735" t="str">
            <v>00</v>
          </cell>
        </row>
        <row r="7736">
          <cell r="A7736" t="str">
            <v>S157</v>
          </cell>
          <cell r="B7736" t="str">
            <v>TRAUMATISMO DE MULTIPLES VASOS SANGUINEOS A NIVEL DEL CUELLO</v>
          </cell>
          <cell r="C7736" t="str">
            <v>00</v>
          </cell>
        </row>
        <row r="7737">
          <cell r="A7737" t="str">
            <v>S158</v>
          </cell>
          <cell r="B7737" t="str">
            <v>TRAUMATISMO DE OTROS VASOS SANGUINEOS A NIVEL DEL CUELLO</v>
          </cell>
          <cell r="C7737" t="str">
            <v>00</v>
          </cell>
        </row>
        <row r="7738">
          <cell r="A7738" t="str">
            <v>S159</v>
          </cell>
          <cell r="B7738" t="str">
            <v>TRAUMATISMO DE VASOS SANGUINEOS NO ESPECIFICADOS A NIVEL DEL CUELLO</v>
          </cell>
          <cell r="C7738" t="str">
            <v>00</v>
          </cell>
        </row>
        <row r="7739">
          <cell r="A7739" t="str">
            <v>S16</v>
          </cell>
          <cell r="B7739" t="str">
            <v>TRAUMATISMO DEL TENDON Y MUSCULOS A NIVEL DEL CUELLO</v>
          </cell>
          <cell r="C7739" t="str">
            <v>00</v>
          </cell>
        </row>
        <row r="7740">
          <cell r="A7740" t="str">
            <v>S17</v>
          </cell>
          <cell r="B7740" t="str">
            <v>TRAUMATISMO POR APLASTAMIENTO DEL CUELLO</v>
          </cell>
          <cell r="C7740" t="str">
            <v>00</v>
          </cell>
        </row>
        <row r="7741">
          <cell r="A7741" t="str">
            <v>S170</v>
          </cell>
          <cell r="B7741" t="str">
            <v>TRAUMATISMO POR APLASTAMIENTO DE LA LARINGE Y DE LA TRAQUEA</v>
          </cell>
          <cell r="C7741" t="str">
            <v>00</v>
          </cell>
        </row>
        <row r="7742">
          <cell r="A7742" t="str">
            <v>S178</v>
          </cell>
          <cell r="B7742" t="str">
            <v>TRAUMATISMO POR APLASTAMIENTO DE OTRAS PARTES DEL CUELLO</v>
          </cell>
          <cell r="C7742" t="str">
            <v>00</v>
          </cell>
        </row>
        <row r="7743">
          <cell r="A7743" t="str">
            <v>S179</v>
          </cell>
          <cell r="B7743" t="str">
            <v>TRAUMATISMO POR APLASTAMIENTO DEL CUELLO, PARTE NO ESPECIFICADA</v>
          </cell>
          <cell r="C7743" t="str">
            <v>00</v>
          </cell>
        </row>
        <row r="7744">
          <cell r="A7744" t="str">
            <v>S18</v>
          </cell>
          <cell r="B7744" t="str">
            <v>AMPUTACION TRAMATICA A NIVEL DEL CUELLO</v>
          </cell>
          <cell r="C7744" t="str">
            <v>00</v>
          </cell>
        </row>
        <row r="7745">
          <cell r="A7745" t="str">
            <v>S19</v>
          </cell>
          <cell r="B7745" t="str">
            <v>OTROS TRAUMATISMOS Y LOS NO ESPECIFICADOS DEL CUELLO</v>
          </cell>
          <cell r="C7745" t="str">
            <v>00</v>
          </cell>
        </row>
        <row r="7746">
          <cell r="A7746" t="str">
            <v>S197</v>
          </cell>
          <cell r="B7746" t="str">
            <v>TRAUMATISMOS MULTIPLES DEL CUELLO</v>
          </cell>
          <cell r="C7746" t="str">
            <v>00</v>
          </cell>
        </row>
        <row r="7747">
          <cell r="A7747" t="str">
            <v>S198</v>
          </cell>
          <cell r="B7747" t="str">
            <v>OTROS TRAUMATISMOS DEL CUELLO, ESPECIFICADOS</v>
          </cell>
          <cell r="C7747" t="str">
            <v>00</v>
          </cell>
        </row>
        <row r="7748">
          <cell r="A7748" t="str">
            <v>S199</v>
          </cell>
          <cell r="B7748" t="str">
            <v>TRAUMATISMO DEL CUELLO, NO ESPECIFICADO</v>
          </cell>
          <cell r="C7748" t="str">
            <v>00</v>
          </cell>
        </row>
        <row r="7749">
          <cell r="A7749" t="str">
            <v>S20</v>
          </cell>
          <cell r="B7749" t="str">
            <v>TRAUMATISMO SUPERFICIAL DEL TORAX</v>
          </cell>
          <cell r="C7749" t="str">
            <v>00</v>
          </cell>
        </row>
        <row r="7750">
          <cell r="A7750" t="str">
            <v>S200</v>
          </cell>
          <cell r="B7750" t="str">
            <v>CONTUSION DE LA MAMA</v>
          </cell>
          <cell r="C7750" t="str">
            <v>00</v>
          </cell>
        </row>
        <row r="7751">
          <cell r="A7751" t="str">
            <v>S201</v>
          </cell>
          <cell r="B7751" t="str">
            <v>OTROS TRAUMATISMOS SUPERFICIALES Y LOS NO ESPECIFICADOS DE LA MAMA</v>
          </cell>
          <cell r="C7751" t="str">
            <v>00</v>
          </cell>
        </row>
        <row r="7752">
          <cell r="A7752" t="str">
            <v>S202</v>
          </cell>
          <cell r="B7752" t="str">
            <v>CONTUSION DEL TORAX</v>
          </cell>
          <cell r="C7752" t="str">
            <v>00</v>
          </cell>
        </row>
        <row r="7753">
          <cell r="A7753" t="str">
            <v>S203</v>
          </cell>
          <cell r="B7753" t="str">
            <v>OTROS TRAUMATISMOS SUPERFICIALES DE LA PARED ANTERIOR DEL TORAX</v>
          </cell>
          <cell r="C7753" t="str">
            <v>00</v>
          </cell>
        </row>
        <row r="7754">
          <cell r="A7754" t="str">
            <v>S204</v>
          </cell>
          <cell r="B7754" t="str">
            <v>OTROS TRAUMATISMOS SUPERFICIALES DE LA PARED POSTERIOR DEL TORAX</v>
          </cell>
          <cell r="C7754" t="str">
            <v>00</v>
          </cell>
        </row>
        <row r="7755">
          <cell r="A7755" t="str">
            <v>S207</v>
          </cell>
          <cell r="B7755" t="str">
            <v>TRAUMATISMO SUPERFICIALES MULTIPLES DEL TORAX</v>
          </cell>
          <cell r="C7755" t="str">
            <v>00</v>
          </cell>
        </row>
        <row r="7756">
          <cell r="A7756" t="str">
            <v>S208</v>
          </cell>
          <cell r="B7756" t="str">
            <v>TRAUMATISMO SUPERFICIAL DE OTRAS PARTES Y DE LAS NO ESPECIF. DEL TORAX</v>
          </cell>
          <cell r="C7756" t="str">
            <v>00</v>
          </cell>
        </row>
        <row r="7757">
          <cell r="A7757" t="str">
            <v>S21</v>
          </cell>
          <cell r="B7757" t="str">
            <v>HERIDA DEL TORAX</v>
          </cell>
          <cell r="C7757" t="str">
            <v>00</v>
          </cell>
        </row>
        <row r="7758">
          <cell r="A7758" t="str">
            <v>S210</v>
          </cell>
          <cell r="B7758" t="str">
            <v>HERIDA DE LA MAMA</v>
          </cell>
          <cell r="C7758" t="str">
            <v>00</v>
          </cell>
        </row>
        <row r="7759">
          <cell r="A7759" t="str">
            <v>S211</v>
          </cell>
          <cell r="B7759" t="str">
            <v>HERIDA DE LA PARED ANTERIOR DEL TORAX</v>
          </cell>
          <cell r="C7759" t="str">
            <v>00</v>
          </cell>
        </row>
        <row r="7760">
          <cell r="A7760" t="str">
            <v>S212</v>
          </cell>
          <cell r="B7760" t="str">
            <v>HERIDA DE LA PARED POSTERIOR DEL TORAX</v>
          </cell>
          <cell r="C7760" t="str">
            <v>00</v>
          </cell>
        </row>
        <row r="7761">
          <cell r="A7761" t="str">
            <v>S217</v>
          </cell>
          <cell r="B7761" t="str">
            <v>HERIDA MULTIPLE DE LA PARED TORACICA</v>
          </cell>
          <cell r="C7761" t="str">
            <v>00</v>
          </cell>
        </row>
        <row r="7762">
          <cell r="A7762" t="str">
            <v>S218</v>
          </cell>
          <cell r="B7762" t="str">
            <v>HERIDA DE OTRAS PARTES DEL TORAX</v>
          </cell>
          <cell r="C7762" t="str">
            <v>00</v>
          </cell>
        </row>
        <row r="7763">
          <cell r="A7763" t="str">
            <v>S219</v>
          </cell>
          <cell r="B7763" t="str">
            <v>HERIDA DEL TORAX, PARTE NO ESPECIFICADA</v>
          </cell>
          <cell r="C7763" t="str">
            <v>00</v>
          </cell>
        </row>
        <row r="7764">
          <cell r="A7764" t="str">
            <v>S22</v>
          </cell>
          <cell r="B7764" t="str">
            <v>FRACTURA DE LAS COSTILLAS, DEL ESTERNON Y DE LA COLUMNA TORACICA (DOR)</v>
          </cell>
          <cell r="C7764" t="str">
            <v>00</v>
          </cell>
        </row>
        <row r="7765">
          <cell r="A7765" t="str">
            <v>S220</v>
          </cell>
          <cell r="B7765" t="str">
            <v>FRACTURA DE VERTEBRA TORACICA</v>
          </cell>
          <cell r="C7765" t="str">
            <v>00</v>
          </cell>
        </row>
        <row r="7766">
          <cell r="A7766" t="str">
            <v>S221</v>
          </cell>
          <cell r="B7766" t="str">
            <v>FRACTURAS MULTIPLES DE COLUMNA TORACICA</v>
          </cell>
          <cell r="C7766" t="str">
            <v>00</v>
          </cell>
        </row>
        <row r="7767">
          <cell r="A7767" t="str">
            <v>S222</v>
          </cell>
          <cell r="B7767" t="str">
            <v>FRACTURA DEL ESTERNON</v>
          </cell>
          <cell r="C7767" t="str">
            <v>00</v>
          </cell>
        </row>
        <row r="7768">
          <cell r="A7768" t="str">
            <v>S223</v>
          </cell>
          <cell r="B7768" t="str">
            <v>FRACTURA DE COSTILLA</v>
          </cell>
          <cell r="C7768" t="str">
            <v>00</v>
          </cell>
        </row>
        <row r="7769">
          <cell r="A7769" t="str">
            <v>S224</v>
          </cell>
          <cell r="B7769" t="str">
            <v>FRACTURAS MULTIPLES DE COSTILLAS</v>
          </cell>
          <cell r="C7769" t="str">
            <v>00</v>
          </cell>
        </row>
        <row r="7770">
          <cell r="A7770" t="str">
            <v>S225</v>
          </cell>
          <cell r="B7770" t="str">
            <v>TORAX AZOTADO</v>
          </cell>
          <cell r="C7770" t="str">
            <v>00</v>
          </cell>
        </row>
        <row r="7771">
          <cell r="A7771" t="str">
            <v>S228</v>
          </cell>
          <cell r="B7771" t="str">
            <v>FRACTURA DE OTRAS PARTES DEL TORAX OSEO</v>
          </cell>
          <cell r="C7771" t="str">
            <v>00</v>
          </cell>
        </row>
        <row r="7772">
          <cell r="A7772" t="str">
            <v>S229</v>
          </cell>
          <cell r="B7772" t="str">
            <v>FRACTURA DEL TORAX OSEO, PARTE NO ESPECIFICADA</v>
          </cell>
          <cell r="C7772" t="str">
            <v>00</v>
          </cell>
        </row>
        <row r="7773">
          <cell r="A7773" t="str">
            <v>S23</v>
          </cell>
          <cell r="B7773" t="str">
            <v>LUXACION, ESGUINCE Y TORCEDURA DE ARTIC. Y LIGAM. DEL TORAX</v>
          </cell>
          <cell r="C7773" t="str">
            <v>00</v>
          </cell>
        </row>
        <row r="7774">
          <cell r="A7774" t="str">
            <v>S230</v>
          </cell>
          <cell r="B7774" t="str">
            <v>RUPTURA TRAUMATICA DE DISCO INTERVERTEBRAL TORACICO</v>
          </cell>
          <cell r="C7774" t="str">
            <v>00</v>
          </cell>
        </row>
        <row r="7775">
          <cell r="A7775" t="str">
            <v>S231</v>
          </cell>
          <cell r="B7775" t="str">
            <v>LUXACION DE VERTEBRA TORACICA</v>
          </cell>
          <cell r="C7775" t="str">
            <v>00</v>
          </cell>
        </row>
        <row r="7776">
          <cell r="A7776" t="str">
            <v>S232</v>
          </cell>
          <cell r="B7776" t="str">
            <v>LUXACION DE OTRAS PARTES Y DE LAS NO ESPECIFICADAS DEL TORAX</v>
          </cell>
          <cell r="C7776" t="str">
            <v>00</v>
          </cell>
        </row>
        <row r="7777">
          <cell r="A7777" t="str">
            <v>S233</v>
          </cell>
          <cell r="B7777" t="str">
            <v>ESGUINCES Y TORCEDURAS DE COLUMNA TORACICA</v>
          </cell>
          <cell r="C7777" t="str">
            <v>00</v>
          </cell>
        </row>
        <row r="7778">
          <cell r="A7778" t="str">
            <v>S234</v>
          </cell>
          <cell r="B7778" t="str">
            <v>ESGUINCE Y TORCEDURAS DE COSTILLAS Y ESTERNON</v>
          </cell>
          <cell r="C7778" t="str">
            <v>00</v>
          </cell>
        </row>
        <row r="7779">
          <cell r="A7779" t="str">
            <v>S235</v>
          </cell>
          <cell r="B7779" t="str">
            <v>ESGUINCES Y TORCEDURAS DE OTRAS PARTES Y DE LAS NO ESPCIF. DEL TORAX</v>
          </cell>
          <cell r="C7779" t="str">
            <v>00</v>
          </cell>
        </row>
        <row r="7780">
          <cell r="A7780" t="str">
            <v>S24</v>
          </cell>
          <cell r="B7780" t="str">
            <v>TRAUMATISMO DE NERVIOS Y DE LA MEDULA ESPINAL A NIVEL DEL TORAX</v>
          </cell>
          <cell r="C7780" t="str">
            <v>00</v>
          </cell>
        </row>
        <row r="7781">
          <cell r="A7781" t="str">
            <v>S240</v>
          </cell>
          <cell r="B7781" t="str">
            <v>CONCUSION Y EDEMA DE LA MEDULA ESPINAL TORACICA</v>
          </cell>
          <cell r="C7781" t="str">
            <v>00</v>
          </cell>
        </row>
        <row r="7782">
          <cell r="A7782" t="str">
            <v>S241</v>
          </cell>
          <cell r="B7782" t="str">
            <v>OTROS TRAUM. Y LOS NO ESPECIF. DE LA MEDULA ESPINAL TORACICA</v>
          </cell>
          <cell r="C7782" t="str">
            <v>00</v>
          </cell>
        </row>
        <row r="7783">
          <cell r="A7783" t="str">
            <v>S242</v>
          </cell>
          <cell r="B7783" t="str">
            <v>TRAUMATISMO DE RAICES NERVIOSAS DE LA COLUMNA TORACICA</v>
          </cell>
          <cell r="C7783" t="str">
            <v>00</v>
          </cell>
        </row>
        <row r="7784">
          <cell r="A7784" t="str">
            <v>S243</v>
          </cell>
          <cell r="B7784" t="str">
            <v>TRAUMATISMO DE NERVIOS PERIFERICOS DEL TORAX</v>
          </cell>
          <cell r="C7784" t="str">
            <v>00</v>
          </cell>
        </row>
        <row r="7785">
          <cell r="A7785" t="str">
            <v>S244</v>
          </cell>
          <cell r="B7785" t="str">
            <v>TRAUMATISMO DE NERVIOS SIMPATICOS TORACICOS</v>
          </cell>
          <cell r="C7785" t="str">
            <v>00</v>
          </cell>
        </row>
        <row r="7786">
          <cell r="A7786" t="str">
            <v>S245</v>
          </cell>
          <cell r="B7786" t="str">
            <v>TRAUMATISMO DE OTROS NERVIOS DEL TORAX</v>
          </cell>
          <cell r="C7786" t="str">
            <v>00</v>
          </cell>
        </row>
        <row r="7787">
          <cell r="A7787" t="str">
            <v>S246</v>
          </cell>
          <cell r="B7787" t="str">
            <v>TRAUMATISMO DE NERVIO NO ESPECIFICADO DEL TORAX</v>
          </cell>
          <cell r="C7787" t="str">
            <v>00</v>
          </cell>
        </row>
        <row r="7788">
          <cell r="A7788" t="str">
            <v>S25</v>
          </cell>
          <cell r="B7788" t="str">
            <v>TRAUMATISMO DE VASOS SANGUINEOS DEL TORAX</v>
          </cell>
          <cell r="C7788" t="str">
            <v>00</v>
          </cell>
        </row>
        <row r="7789">
          <cell r="A7789" t="str">
            <v>S250</v>
          </cell>
          <cell r="B7789" t="str">
            <v>TRAUMATISMO DE LA AORTA TORACICA</v>
          </cell>
          <cell r="C7789" t="str">
            <v>00</v>
          </cell>
        </row>
        <row r="7790">
          <cell r="A7790" t="str">
            <v>S251</v>
          </cell>
          <cell r="B7790" t="str">
            <v>TRAUMATISMO DE LA ARTERIA INNOMINADA O SUBCLAVIA</v>
          </cell>
          <cell r="C7790" t="str">
            <v>00</v>
          </cell>
        </row>
        <row r="7791">
          <cell r="A7791" t="str">
            <v>S252</v>
          </cell>
          <cell r="B7791" t="str">
            <v>TRAUMATISMO DE VENA CAVA SUPERIOR</v>
          </cell>
          <cell r="C7791" t="str">
            <v>00</v>
          </cell>
        </row>
        <row r="7792">
          <cell r="A7792" t="str">
            <v>S253</v>
          </cell>
          <cell r="B7792" t="str">
            <v>TRAUMATISMO DE LA VENA INNOMINADA O SUBCLAVIA</v>
          </cell>
          <cell r="C7792" t="str">
            <v>00</v>
          </cell>
        </row>
        <row r="7793">
          <cell r="A7793" t="str">
            <v>S254</v>
          </cell>
          <cell r="B7793" t="str">
            <v>TRAUMATISMO DE VASOS SANGUINEOS PULMONARES</v>
          </cell>
          <cell r="C7793" t="str">
            <v>00</v>
          </cell>
        </row>
        <row r="7794">
          <cell r="A7794" t="str">
            <v>S255</v>
          </cell>
          <cell r="B7794" t="str">
            <v>TRAUMATISMO DE VASOS SANGUINEOS INTERCOSTALES</v>
          </cell>
          <cell r="C7794" t="str">
            <v>00</v>
          </cell>
        </row>
        <row r="7795">
          <cell r="A7795" t="str">
            <v>S257</v>
          </cell>
          <cell r="B7795" t="str">
            <v>TRAUMATISMO DE MULTIPLES VASOS SANGUINEOS DEL TORAX</v>
          </cell>
          <cell r="C7795" t="str">
            <v>00</v>
          </cell>
        </row>
        <row r="7796">
          <cell r="A7796" t="str">
            <v>S258</v>
          </cell>
          <cell r="B7796" t="str">
            <v>TRAUMATISMO DE OTROS VASOS SANGUINEOS DEL TORAX</v>
          </cell>
          <cell r="C7796" t="str">
            <v>00</v>
          </cell>
        </row>
        <row r="7797">
          <cell r="A7797" t="str">
            <v>S259</v>
          </cell>
          <cell r="B7797" t="str">
            <v>TRAUMATISMO DE VASOS SANGUINEOS NO ESPECIFICADOS DEL TORAX</v>
          </cell>
          <cell r="C7797" t="str">
            <v>00</v>
          </cell>
        </row>
        <row r="7798">
          <cell r="A7798" t="str">
            <v>S26</v>
          </cell>
          <cell r="B7798" t="str">
            <v>TRAUMATISMO DEL CORAZON</v>
          </cell>
          <cell r="C7798" t="str">
            <v>00</v>
          </cell>
        </row>
        <row r="7799">
          <cell r="A7799" t="str">
            <v>S260</v>
          </cell>
          <cell r="B7799" t="str">
            <v>TRAUMATISMO DEL CORAZON CON HEMOPERICARDIO</v>
          </cell>
          <cell r="C7799" t="str">
            <v>00</v>
          </cell>
        </row>
        <row r="7800">
          <cell r="A7800" t="str">
            <v>S268</v>
          </cell>
          <cell r="B7800" t="str">
            <v>OTROS TRAUMATISMOS DEL CORAZON</v>
          </cell>
          <cell r="C7800" t="str">
            <v>00</v>
          </cell>
        </row>
        <row r="7801">
          <cell r="A7801" t="str">
            <v>S269</v>
          </cell>
          <cell r="B7801" t="str">
            <v>TRAUMATISMO DEL CORAZON, NO ESPECIFICADO</v>
          </cell>
          <cell r="C7801" t="str">
            <v>00</v>
          </cell>
        </row>
        <row r="7802">
          <cell r="A7802" t="str">
            <v>S27</v>
          </cell>
          <cell r="B7802" t="str">
            <v>TRAUMATISMO DE OTROS ORG, INTRATORACICOS Y DE LOS NO ESPECIFICADOS</v>
          </cell>
          <cell r="C7802" t="str">
            <v>00</v>
          </cell>
        </row>
        <row r="7803">
          <cell r="A7803" t="str">
            <v>S270</v>
          </cell>
          <cell r="B7803" t="str">
            <v>NEUMOTORAX TRAUMATICO</v>
          </cell>
          <cell r="C7803" t="str">
            <v>00</v>
          </cell>
        </row>
        <row r="7804">
          <cell r="A7804" t="str">
            <v>S271</v>
          </cell>
          <cell r="B7804" t="str">
            <v>HEMOTORAX TRAUMATICO</v>
          </cell>
          <cell r="C7804" t="str">
            <v>00</v>
          </cell>
        </row>
        <row r="7805">
          <cell r="A7805" t="str">
            <v>S272</v>
          </cell>
          <cell r="B7805" t="str">
            <v>HEMONEUMOTORAX TRAUMATICO</v>
          </cell>
          <cell r="C7805" t="str">
            <v>00</v>
          </cell>
        </row>
        <row r="7806">
          <cell r="A7806" t="str">
            <v>S273</v>
          </cell>
          <cell r="B7806" t="str">
            <v>OTROS TRAUMATISMOS DEL PULMON</v>
          </cell>
          <cell r="C7806" t="str">
            <v>00</v>
          </cell>
        </row>
        <row r="7807">
          <cell r="A7807" t="str">
            <v>S274</v>
          </cell>
          <cell r="B7807" t="str">
            <v>TRAUMATISMO DE LOS BROMQUIOS</v>
          </cell>
          <cell r="C7807" t="str">
            <v>00</v>
          </cell>
        </row>
        <row r="7808">
          <cell r="A7808" t="str">
            <v>S275</v>
          </cell>
          <cell r="B7808" t="str">
            <v>TRAUMATISMO DE LA TRAQUEA TORACICA</v>
          </cell>
          <cell r="C7808" t="str">
            <v>00</v>
          </cell>
        </row>
        <row r="7809">
          <cell r="A7809" t="str">
            <v>S276</v>
          </cell>
          <cell r="B7809" t="str">
            <v>TRAUMATISMO DE LA PLEURA</v>
          </cell>
          <cell r="C7809" t="str">
            <v>00</v>
          </cell>
        </row>
        <row r="7810">
          <cell r="A7810" t="str">
            <v>S277</v>
          </cell>
          <cell r="B7810" t="str">
            <v>TRAUMATISMOS MULTIPLES DE ORGANOS INTRATORACICOS</v>
          </cell>
          <cell r="C7810" t="str">
            <v>00</v>
          </cell>
        </row>
        <row r="7811">
          <cell r="A7811" t="str">
            <v>S278</v>
          </cell>
          <cell r="B7811" t="str">
            <v>TRAUMATISNO DE OTROS ORGANOS INTRATORACICOS, ESPECIFICADOS</v>
          </cell>
          <cell r="C7811" t="str">
            <v>00</v>
          </cell>
        </row>
        <row r="7812">
          <cell r="A7812" t="str">
            <v>S279</v>
          </cell>
          <cell r="B7812" t="str">
            <v>TRAUMATISMO DE ORGANO INTRATORACICO, NO ESPECIFICADO</v>
          </cell>
          <cell r="C7812" t="str">
            <v>00</v>
          </cell>
        </row>
        <row r="7813">
          <cell r="A7813" t="str">
            <v>S28</v>
          </cell>
          <cell r="B7813" t="str">
            <v>TRAUM. POR APLAST. DEL TORAX Y AMPUTACION TRAUM. DE PARTE DEL TORAX</v>
          </cell>
          <cell r="C7813" t="str">
            <v>00</v>
          </cell>
        </row>
        <row r="7814">
          <cell r="A7814" t="str">
            <v>S280</v>
          </cell>
          <cell r="B7814" t="str">
            <v>APLASTAMIENTO DEL TORAX</v>
          </cell>
          <cell r="C7814" t="str">
            <v>00</v>
          </cell>
        </row>
        <row r="7815">
          <cell r="A7815" t="str">
            <v>S281</v>
          </cell>
          <cell r="B7815" t="str">
            <v>AMPUTACION TRAUMATICA DE PARTE DEL TORAX</v>
          </cell>
          <cell r="C7815" t="str">
            <v>00</v>
          </cell>
        </row>
        <row r="7816">
          <cell r="A7816" t="str">
            <v>S29</v>
          </cell>
          <cell r="B7816" t="str">
            <v>OTROS TRAUMATISMOS Y LOS NO ESPECIFICADOS DEL TORAX</v>
          </cell>
          <cell r="C7816" t="str">
            <v>00</v>
          </cell>
        </row>
        <row r="7817">
          <cell r="A7817" t="str">
            <v>S290</v>
          </cell>
          <cell r="B7817" t="str">
            <v>TRAUMATISMO DE TENDON Y MUSCULOS A NIVEL DEL TORAX</v>
          </cell>
          <cell r="C7817" t="str">
            <v>00</v>
          </cell>
        </row>
        <row r="7818">
          <cell r="A7818" t="str">
            <v>S297</v>
          </cell>
          <cell r="B7818" t="str">
            <v>TRAUMATISMOS MULTIPLES DEL TORAX</v>
          </cell>
          <cell r="C7818" t="str">
            <v>00</v>
          </cell>
        </row>
        <row r="7819">
          <cell r="A7819" t="str">
            <v>S298</v>
          </cell>
          <cell r="B7819" t="str">
            <v>OTROS TRAUMATIMOS DEL TORAX, ESPECIFICADOS</v>
          </cell>
          <cell r="C7819" t="str">
            <v>00</v>
          </cell>
        </row>
        <row r="7820">
          <cell r="A7820" t="str">
            <v>S299</v>
          </cell>
          <cell r="B7820" t="str">
            <v>TRAUMATISMO DEL TORAX, NO ESPECIFICADO</v>
          </cell>
          <cell r="C7820" t="str">
            <v>00</v>
          </cell>
        </row>
        <row r="7821">
          <cell r="A7821" t="str">
            <v>S30</v>
          </cell>
          <cell r="B7821" t="str">
            <v>TRAUMATISMO SUPERFICIAL DEL ABDOMEN, DE LA REGION LUMBOSACRA Y DE LA P</v>
          </cell>
          <cell r="C7821" t="str">
            <v>00</v>
          </cell>
        </row>
        <row r="7822">
          <cell r="A7822" t="str">
            <v>S300</v>
          </cell>
          <cell r="B7822" t="str">
            <v>CONTUSION DE LA REGION LUMBOSACRA Y DE LA PELVIS</v>
          </cell>
          <cell r="C7822" t="str">
            <v>00</v>
          </cell>
        </row>
        <row r="7823">
          <cell r="A7823" t="str">
            <v>S301</v>
          </cell>
          <cell r="B7823" t="str">
            <v>CONTUSION DE LA PARED ABDOMINAL</v>
          </cell>
          <cell r="C7823" t="str">
            <v>00</v>
          </cell>
        </row>
        <row r="7824">
          <cell r="A7824" t="str">
            <v>S302</v>
          </cell>
          <cell r="B7824" t="str">
            <v>CONTUSION DE ORGANOS GENITALES EXTERNOS</v>
          </cell>
          <cell r="C7824" t="str">
            <v>00</v>
          </cell>
        </row>
        <row r="7825">
          <cell r="A7825" t="str">
            <v>S307</v>
          </cell>
          <cell r="B7825" t="str">
            <v>TRAUM. SUPERF. MULTIPLES DEL ABDOMEN, DE LA REG. LUMBOSACRA Y DE LA P</v>
          </cell>
          <cell r="C7825" t="str">
            <v>00</v>
          </cell>
        </row>
        <row r="7826">
          <cell r="A7826" t="str">
            <v>S308</v>
          </cell>
          <cell r="B7826" t="str">
            <v>OTROS TRAUM. SUPERF. DEL ABDOMEN, DE LA REG. LUMBOSACRA Y DE LA PELVIS</v>
          </cell>
          <cell r="C7826" t="str">
            <v>00</v>
          </cell>
        </row>
        <row r="7827">
          <cell r="A7827" t="str">
            <v>S309</v>
          </cell>
          <cell r="B7827" t="str">
            <v>TRUAM. SUPERF. DEL ABDOMEN, DE LA REG. LUMBOSAC. Y DE LA PELVIS PARTE</v>
          </cell>
          <cell r="C7827" t="str">
            <v>00</v>
          </cell>
        </row>
        <row r="7828">
          <cell r="A7828" t="str">
            <v>S31</v>
          </cell>
          <cell r="B7828" t="str">
            <v>HERIDA DEL ABDOMEN, DE LA REGION LUMBOSACRA Y DE LA PELVIS</v>
          </cell>
          <cell r="C7828" t="str">
            <v>00</v>
          </cell>
        </row>
        <row r="7829">
          <cell r="A7829" t="str">
            <v>S310</v>
          </cell>
          <cell r="B7829" t="str">
            <v>HERIDA DE LA REGION LUMBOSACRA Y DE LA PELVIS</v>
          </cell>
          <cell r="C7829" t="str">
            <v>00</v>
          </cell>
        </row>
        <row r="7830">
          <cell r="A7830" t="str">
            <v>S311</v>
          </cell>
          <cell r="B7830" t="str">
            <v>HERIDA DE LA PARED ABDOMINAL</v>
          </cell>
          <cell r="C7830" t="str">
            <v>00</v>
          </cell>
        </row>
        <row r="7831">
          <cell r="A7831" t="str">
            <v>S312</v>
          </cell>
          <cell r="B7831" t="str">
            <v>HERIDA DEL PENE</v>
          </cell>
          <cell r="C7831" t="str">
            <v>00</v>
          </cell>
        </row>
        <row r="7832">
          <cell r="A7832" t="str">
            <v>S313</v>
          </cell>
          <cell r="B7832" t="str">
            <v>HERIDA DEL ESCROTO Y DE LOS TESTICULOS</v>
          </cell>
          <cell r="C7832" t="str">
            <v>00</v>
          </cell>
        </row>
        <row r="7833">
          <cell r="A7833" t="str">
            <v>S314</v>
          </cell>
          <cell r="B7833" t="str">
            <v>HERIDA DE LA VAGINA Y DE LA VULVA</v>
          </cell>
          <cell r="C7833" t="str">
            <v>00</v>
          </cell>
        </row>
        <row r="7834">
          <cell r="A7834" t="str">
            <v>S315</v>
          </cell>
          <cell r="B7834" t="str">
            <v>HERIDA DE OTROS ORGANOS GENITALES EXTERNOS Y DE LOS NO ESPECIFICADOS</v>
          </cell>
          <cell r="C7834" t="str">
            <v>00</v>
          </cell>
        </row>
        <row r="7835">
          <cell r="A7835" t="str">
            <v>S317</v>
          </cell>
          <cell r="B7835" t="str">
            <v>HERIDAS MULTIPLES DEL ABDOMEN, DE LA REGION LUMBOSACRA Y DE LA PELVIS</v>
          </cell>
          <cell r="C7835" t="str">
            <v>00</v>
          </cell>
        </row>
        <row r="7836">
          <cell r="A7836" t="str">
            <v>S318</v>
          </cell>
          <cell r="B7836" t="str">
            <v>HERIDAS DE OTRAS PARTES Y DE LAS NO ESPECIFICADAS DEL ABDOMEN</v>
          </cell>
          <cell r="C7836" t="str">
            <v>00</v>
          </cell>
        </row>
        <row r="7837">
          <cell r="A7837" t="str">
            <v>S32</v>
          </cell>
          <cell r="B7837" t="str">
            <v>FRACTURA DE LA COLUMNA LUMBAR Y DE LA PELVIS</v>
          </cell>
          <cell r="C7837" t="str">
            <v>00</v>
          </cell>
        </row>
        <row r="7838">
          <cell r="A7838" t="str">
            <v>S320</v>
          </cell>
          <cell r="B7838" t="str">
            <v>FRACTURA DE VERTEBRA LUNBAR</v>
          </cell>
          <cell r="C7838" t="str">
            <v>00</v>
          </cell>
        </row>
        <row r="7839">
          <cell r="A7839" t="str">
            <v>S321</v>
          </cell>
          <cell r="B7839" t="str">
            <v>FRACTURA DEL SACRO</v>
          </cell>
          <cell r="C7839" t="str">
            <v>00</v>
          </cell>
        </row>
        <row r="7840">
          <cell r="A7840" t="str">
            <v>S322</v>
          </cell>
          <cell r="B7840" t="str">
            <v>FRACTURA DEL COCCIX</v>
          </cell>
          <cell r="C7840" t="str">
            <v>00</v>
          </cell>
        </row>
        <row r="7841">
          <cell r="A7841" t="str">
            <v>S323</v>
          </cell>
          <cell r="B7841" t="str">
            <v>FRACTURA DEL HUESO ILIACO</v>
          </cell>
          <cell r="C7841" t="str">
            <v>00</v>
          </cell>
        </row>
        <row r="7842">
          <cell r="A7842" t="str">
            <v>S324</v>
          </cell>
          <cell r="B7842" t="str">
            <v>FRACTURA DEL ACETABULO</v>
          </cell>
          <cell r="C7842" t="str">
            <v>00</v>
          </cell>
        </row>
        <row r="7843">
          <cell r="A7843" t="str">
            <v>S325</v>
          </cell>
          <cell r="B7843" t="str">
            <v>FRACTURA DEL PUBIS</v>
          </cell>
          <cell r="C7843" t="str">
            <v>00</v>
          </cell>
        </row>
        <row r="7844">
          <cell r="A7844" t="str">
            <v>S327</v>
          </cell>
          <cell r="B7844" t="str">
            <v>FRACTURAS MULTIPLES DE LA COLUMNA LUMBAR Y DE LA PELVIS</v>
          </cell>
          <cell r="C7844" t="str">
            <v>00</v>
          </cell>
        </row>
        <row r="7845">
          <cell r="A7845" t="str">
            <v>S328</v>
          </cell>
          <cell r="B7845" t="str">
            <v>FRACTURA DE OTRAS PARTES Y DE LAS NO ESPECIF. DE LA COLUMNA LUMBAR</v>
          </cell>
          <cell r="C7845" t="str">
            <v>00</v>
          </cell>
        </row>
        <row r="7846">
          <cell r="A7846" t="str">
            <v>S33</v>
          </cell>
          <cell r="B7846" t="str">
            <v>LUXACION, ESGUINCE Y TORCEDURA DE ARTUC. Y LIG. DE LA COLUMNA LUMBAR</v>
          </cell>
          <cell r="C7846" t="str">
            <v>00</v>
          </cell>
        </row>
        <row r="7847">
          <cell r="A7847" t="str">
            <v>S330</v>
          </cell>
          <cell r="B7847" t="str">
            <v>RUPTURA TRAUMATICA DE DISCO INTERVERTEBRAL LUMBAR</v>
          </cell>
          <cell r="C7847" t="str">
            <v>00</v>
          </cell>
        </row>
        <row r="7848">
          <cell r="A7848" t="str">
            <v>S331</v>
          </cell>
          <cell r="B7848" t="str">
            <v>LUXACION DE VERTEBRA LUMBAR</v>
          </cell>
          <cell r="C7848" t="str">
            <v>00</v>
          </cell>
        </row>
        <row r="7849">
          <cell r="A7849" t="str">
            <v>S332</v>
          </cell>
          <cell r="B7849" t="str">
            <v>LUXACION DE ARTICULACION SACROCOCCIGEA Y SACROILIACA</v>
          </cell>
          <cell r="C7849" t="str">
            <v>00</v>
          </cell>
        </row>
        <row r="7850">
          <cell r="A7850" t="str">
            <v>S333</v>
          </cell>
          <cell r="B7850" t="str">
            <v>LUXACION DE OTRAS PARTES Y DE LAS NO ESPECIF. DE LA COLUMNA LUMBAR Y D</v>
          </cell>
          <cell r="C7850" t="str">
            <v>00</v>
          </cell>
        </row>
        <row r="7851">
          <cell r="A7851" t="str">
            <v>S334</v>
          </cell>
          <cell r="B7851" t="str">
            <v>RUPTURA TRAUMATICA DE LA SINFISIS DEL PUBIS</v>
          </cell>
          <cell r="C7851" t="str">
            <v>00</v>
          </cell>
        </row>
        <row r="7852">
          <cell r="A7852" t="str">
            <v>S335</v>
          </cell>
          <cell r="B7852" t="str">
            <v>ESGUINCES Y TORCEDURAS DE LA COLUMNA LUMBAR</v>
          </cell>
          <cell r="C7852" t="str">
            <v>00</v>
          </cell>
        </row>
        <row r="7853">
          <cell r="A7853" t="str">
            <v>S336</v>
          </cell>
          <cell r="B7853" t="str">
            <v>ESGUINCES Y TORCEDURAS DE LA ARTICULACION  SACROILIACA</v>
          </cell>
          <cell r="C7853" t="str">
            <v>00</v>
          </cell>
        </row>
        <row r="7854">
          <cell r="A7854" t="str">
            <v>S337</v>
          </cell>
          <cell r="B7854" t="str">
            <v>ESGUINCES Y TORCED. DE OTRAS PARTES Y DE LAS NO ESPECIF. DE LA COLUMNA</v>
          </cell>
          <cell r="C7854" t="str">
            <v>00</v>
          </cell>
        </row>
        <row r="7855">
          <cell r="A7855" t="str">
            <v>S34</v>
          </cell>
          <cell r="B7855" t="str">
            <v>TRAUM. DE LOS NERVIOS Y DE LA MEDULA ESPINAL LUMBAR, A NIVEL DEL ABDOM</v>
          </cell>
          <cell r="C7855" t="str">
            <v>00</v>
          </cell>
        </row>
        <row r="7856">
          <cell r="A7856" t="str">
            <v>S340</v>
          </cell>
          <cell r="B7856" t="str">
            <v>CONCUSION Y EDEMA DE LA MEDULA ESPINAL LUMBAR</v>
          </cell>
          <cell r="C7856" t="str">
            <v>00</v>
          </cell>
        </row>
        <row r="7857">
          <cell r="A7857" t="str">
            <v>S341</v>
          </cell>
          <cell r="B7857" t="str">
            <v>OTRO TRAUMATISMO DE LA MEDULA ESPINAL LUMBAR</v>
          </cell>
          <cell r="C7857" t="str">
            <v>00</v>
          </cell>
        </row>
        <row r="7858">
          <cell r="A7858" t="str">
            <v>S342</v>
          </cell>
          <cell r="B7858" t="str">
            <v>TRAUMATISMO DE RAIZ NERVIOSA DE LA COLUMNA LUMBAR Y SACRA</v>
          </cell>
          <cell r="C7858" t="str">
            <v>00</v>
          </cell>
        </row>
        <row r="7859">
          <cell r="A7859" t="str">
            <v>S343</v>
          </cell>
          <cell r="B7859" t="str">
            <v>TRAUMATISMO DE LA COLA DE CABALLO</v>
          </cell>
          <cell r="C7859" t="str">
            <v>00</v>
          </cell>
        </row>
        <row r="7860">
          <cell r="A7860" t="str">
            <v>S344</v>
          </cell>
          <cell r="B7860" t="str">
            <v>TRAUMATISMO DEL PLEXO LUMBOSACRO</v>
          </cell>
          <cell r="C7860" t="str">
            <v>00</v>
          </cell>
        </row>
        <row r="7861">
          <cell r="A7861" t="str">
            <v>S345</v>
          </cell>
          <cell r="B7861" t="str">
            <v>TRAUMATISMO DE NERVIO(S) SIMPATICO(S) LUMBAR(ES), SACRO(S) Y PELVICO(S</v>
          </cell>
          <cell r="C7861" t="str">
            <v>00</v>
          </cell>
        </row>
        <row r="7862">
          <cell r="A7862" t="str">
            <v>S346</v>
          </cell>
          <cell r="B7862" t="str">
            <v>TRAUM. DE NERVIO(S) PERIFERICO(S) DEL ABDOMEN, DE LA REG. LUMBOSACRA Y</v>
          </cell>
          <cell r="C7862" t="str">
            <v>00</v>
          </cell>
        </row>
        <row r="7863">
          <cell r="A7863" t="str">
            <v>S348</v>
          </cell>
          <cell r="B7863" t="str">
            <v>TRAUM. DE OTROS NERVIOS A NIVEL DEL ABDOMEN, DE LA REG. LUMBOSACRA</v>
          </cell>
          <cell r="C7863" t="str">
            <v>00</v>
          </cell>
        </row>
        <row r="7864">
          <cell r="A7864" t="str">
            <v>S35</v>
          </cell>
          <cell r="B7864" t="str">
            <v>TRAUMATISMO DE VASOS SANGUINEOS A NIVEL DEL ABDOMEN, DE LA REG. LUMBOS</v>
          </cell>
          <cell r="C7864" t="str">
            <v>00</v>
          </cell>
        </row>
        <row r="7865">
          <cell r="A7865" t="str">
            <v>S350</v>
          </cell>
          <cell r="B7865" t="str">
            <v>TRAUMATISMO DE LA AORTA ABDOMINAL</v>
          </cell>
          <cell r="C7865" t="str">
            <v>00</v>
          </cell>
        </row>
        <row r="7866">
          <cell r="A7866" t="str">
            <v>S351</v>
          </cell>
          <cell r="B7866" t="str">
            <v>TRAUMATISMO DE LA VENA CAVA INFERIOR</v>
          </cell>
          <cell r="C7866" t="str">
            <v>00</v>
          </cell>
        </row>
        <row r="7867">
          <cell r="A7867" t="str">
            <v>S352</v>
          </cell>
          <cell r="B7867" t="str">
            <v>TRAUMATISMO DE ARTERIAS CELIACAS Y MESENTERICAS</v>
          </cell>
          <cell r="C7867" t="str">
            <v>00</v>
          </cell>
        </row>
        <row r="7868">
          <cell r="A7868" t="str">
            <v>S353</v>
          </cell>
          <cell r="B7868" t="str">
            <v>TRAUMATISMO DE VENA PORTA Y ESPLENICA</v>
          </cell>
          <cell r="C7868" t="str">
            <v>00</v>
          </cell>
        </row>
        <row r="7869">
          <cell r="A7869" t="str">
            <v>S354</v>
          </cell>
          <cell r="B7869" t="str">
            <v>TRAUMATISMO DE VASOS SANGUINEOS RENALES</v>
          </cell>
          <cell r="C7869" t="str">
            <v>00</v>
          </cell>
        </row>
        <row r="7870">
          <cell r="A7870" t="str">
            <v>S355</v>
          </cell>
          <cell r="B7870" t="str">
            <v>TRAUMATISMO DE VASOS SANGUINEOS ILIACOS</v>
          </cell>
          <cell r="C7870" t="str">
            <v>00</v>
          </cell>
        </row>
        <row r="7871">
          <cell r="A7871" t="str">
            <v>S357</v>
          </cell>
          <cell r="B7871" t="str">
            <v>TRAUMAT. DE MULTIPLES VASOS SANGUINEOS A NIVEL DEL ABDOMEN. DE LA REG.</v>
          </cell>
          <cell r="C7871" t="str">
            <v>00</v>
          </cell>
        </row>
        <row r="7872">
          <cell r="A7872" t="str">
            <v>S358</v>
          </cell>
          <cell r="B7872" t="str">
            <v>TRAUM. DE OTROS VASOS SANGU. A NIVEL DEL ABDOMEN, DE LA REG. LUMBOSACR</v>
          </cell>
          <cell r="C7872" t="str">
            <v>00</v>
          </cell>
        </row>
        <row r="7873">
          <cell r="A7873" t="str">
            <v>S359</v>
          </cell>
          <cell r="B7873" t="str">
            <v>TRAUM. DE VASOS SANGU. NO ESPECIF. A NIVEL DEL ABDOMEN, DE LA REG. LUM</v>
          </cell>
          <cell r="C7873" t="str">
            <v>00</v>
          </cell>
        </row>
        <row r="7874">
          <cell r="A7874" t="str">
            <v>S36</v>
          </cell>
          <cell r="B7874" t="str">
            <v>TRAUMATISMO DE ORGANOS INTRAABDOMINALES</v>
          </cell>
          <cell r="C7874" t="str">
            <v>00</v>
          </cell>
        </row>
        <row r="7875">
          <cell r="A7875" t="str">
            <v>S360</v>
          </cell>
          <cell r="B7875" t="str">
            <v>TRAUMATISMO DEL BAZO</v>
          </cell>
          <cell r="C7875" t="str">
            <v>00</v>
          </cell>
        </row>
        <row r="7876">
          <cell r="A7876" t="str">
            <v>S361</v>
          </cell>
          <cell r="B7876" t="str">
            <v>TRAUMATISMO DEL HIGADO Y DE LA VASICULA BILIAR</v>
          </cell>
          <cell r="C7876" t="str">
            <v>00</v>
          </cell>
        </row>
        <row r="7877">
          <cell r="A7877" t="str">
            <v>S362</v>
          </cell>
          <cell r="B7877" t="str">
            <v>TRAUMATISMO DEL PANCREAS</v>
          </cell>
          <cell r="C7877" t="str">
            <v>00</v>
          </cell>
        </row>
        <row r="7878">
          <cell r="A7878" t="str">
            <v>S363</v>
          </cell>
          <cell r="B7878" t="str">
            <v>TRAUMATISMO DEL ESTOMAGO</v>
          </cell>
          <cell r="C7878" t="str">
            <v>00</v>
          </cell>
        </row>
        <row r="7879">
          <cell r="A7879" t="str">
            <v>S364</v>
          </cell>
          <cell r="B7879" t="str">
            <v>TRAUMATISMO DEL INTESTINO DELGADO</v>
          </cell>
          <cell r="C7879" t="str">
            <v>00</v>
          </cell>
        </row>
        <row r="7880">
          <cell r="A7880" t="str">
            <v>S365</v>
          </cell>
          <cell r="B7880" t="str">
            <v>TRAUMATISMO DEL COLON</v>
          </cell>
          <cell r="C7880" t="str">
            <v>00</v>
          </cell>
        </row>
        <row r="7881">
          <cell r="A7881" t="str">
            <v>S366</v>
          </cell>
          <cell r="B7881" t="str">
            <v>TRAUMATISMO DEL RECTO</v>
          </cell>
          <cell r="C7881" t="str">
            <v>00</v>
          </cell>
        </row>
        <row r="7882">
          <cell r="A7882" t="str">
            <v>S367</v>
          </cell>
          <cell r="B7882" t="str">
            <v>TRAUMATISMO DE MULTIPLES ORGANOS INTRAABDOMINALES</v>
          </cell>
          <cell r="C7882" t="str">
            <v>00</v>
          </cell>
        </row>
        <row r="7883">
          <cell r="A7883" t="str">
            <v>S368</v>
          </cell>
          <cell r="B7883" t="str">
            <v>TRAUMATISMO DE OTROS ORGANOS INTRAABDOMINALES</v>
          </cell>
          <cell r="C7883" t="str">
            <v>00</v>
          </cell>
        </row>
        <row r="7884">
          <cell r="A7884" t="str">
            <v>S369</v>
          </cell>
          <cell r="B7884" t="str">
            <v>TRAUMATISMO DE ORGANO INTRAABDOMINALES NO ESPECIFICADO</v>
          </cell>
          <cell r="C7884" t="str">
            <v>00</v>
          </cell>
        </row>
        <row r="7885">
          <cell r="A7885" t="str">
            <v>S37</v>
          </cell>
          <cell r="B7885" t="str">
            <v>TRAUMATISMO DE ORGANOS PELVICOS</v>
          </cell>
          <cell r="C7885" t="str">
            <v>00</v>
          </cell>
        </row>
        <row r="7886">
          <cell r="A7886" t="str">
            <v>S370</v>
          </cell>
          <cell r="B7886" t="str">
            <v>TRAUMATISMO DEL RIÑON</v>
          </cell>
          <cell r="C7886" t="str">
            <v>00</v>
          </cell>
        </row>
        <row r="7887">
          <cell r="A7887" t="str">
            <v>S371</v>
          </cell>
          <cell r="B7887" t="str">
            <v>TRAUMATISMO DEL URETER</v>
          </cell>
          <cell r="C7887" t="str">
            <v>00</v>
          </cell>
        </row>
        <row r="7888">
          <cell r="A7888" t="str">
            <v>S372</v>
          </cell>
          <cell r="B7888" t="str">
            <v>TRAUMATISMO DE LA VEJIGA</v>
          </cell>
          <cell r="C7888" t="str">
            <v>00</v>
          </cell>
        </row>
        <row r="7889">
          <cell r="A7889" t="str">
            <v>S373</v>
          </cell>
          <cell r="B7889" t="str">
            <v>TRAUMATISMO DE LA URETRA</v>
          </cell>
          <cell r="C7889" t="str">
            <v>00</v>
          </cell>
        </row>
        <row r="7890">
          <cell r="A7890" t="str">
            <v>S374</v>
          </cell>
          <cell r="B7890" t="str">
            <v>TRAUMATISMO DEL OVARIO</v>
          </cell>
          <cell r="C7890" t="str">
            <v>00</v>
          </cell>
        </row>
        <row r="7891">
          <cell r="A7891" t="str">
            <v>S375</v>
          </cell>
          <cell r="B7891" t="str">
            <v>TRAUMATISMO DE LA TROMPA DE FALOPIO</v>
          </cell>
          <cell r="C7891" t="str">
            <v>00</v>
          </cell>
        </row>
        <row r="7892">
          <cell r="A7892" t="str">
            <v>S376</v>
          </cell>
          <cell r="B7892" t="str">
            <v>TRAUMATISMO DEL UTERO</v>
          </cell>
          <cell r="C7892" t="str">
            <v>00</v>
          </cell>
        </row>
        <row r="7893">
          <cell r="A7893" t="str">
            <v>S377</v>
          </cell>
          <cell r="B7893" t="str">
            <v>TRAUMATISMO DE MULTIPLES DE ORGANOS PELVICOS</v>
          </cell>
          <cell r="C7893" t="str">
            <v>00</v>
          </cell>
        </row>
        <row r="7894">
          <cell r="A7894" t="str">
            <v>S378</v>
          </cell>
          <cell r="B7894" t="str">
            <v>TRAUMATISMO DE OTROS ORGANOS PELVICOS</v>
          </cell>
          <cell r="C7894" t="str">
            <v>00</v>
          </cell>
        </row>
        <row r="7895">
          <cell r="A7895" t="str">
            <v>S379</v>
          </cell>
          <cell r="B7895" t="str">
            <v>TRAUMATISMO DE ORGANO PELVICO NO ESPECIFICADO</v>
          </cell>
          <cell r="C7895" t="str">
            <v>00</v>
          </cell>
        </row>
        <row r="7896">
          <cell r="A7896" t="str">
            <v>S38</v>
          </cell>
          <cell r="B7896" t="str">
            <v>TRAUM. POR APLAST. Y AMPUTACION TRAUMATICA DE PARTE DEL ABDOMEN, DE LA</v>
          </cell>
          <cell r="C7896" t="str">
            <v>00</v>
          </cell>
        </row>
        <row r="7897">
          <cell r="A7897" t="str">
            <v>S380</v>
          </cell>
          <cell r="B7897" t="str">
            <v>TRAUMATISMO POR APLASTAMIENTO DE ORGANOS GENITALES EXTERNOS</v>
          </cell>
          <cell r="C7897" t="str">
            <v>00</v>
          </cell>
        </row>
        <row r="7898">
          <cell r="A7898" t="str">
            <v>S381</v>
          </cell>
          <cell r="B7898" t="str">
            <v>TRAUM. POR APLAST. DE OTRAS PARTES Y DE LAS NO ESPECIF. DEL ABDOMEN, D</v>
          </cell>
          <cell r="C7898" t="str">
            <v>00</v>
          </cell>
        </row>
        <row r="7899">
          <cell r="A7899" t="str">
            <v>S382</v>
          </cell>
          <cell r="B7899" t="str">
            <v>AMPUTACION TRAUMATICA DE ORGANOS GENITALES EXTERNOS</v>
          </cell>
          <cell r="C7899" t="str">
            <v>00</v>
          </cell>
        </row>
        <row r="7900">
          <cell r="A7900" t="str">
            <v>S383</v>
          </cell>
          <cell r="B7900" t="str">
            <v>AMPUTACION TRAUM. DE OTRAS PARTES Y DE LAS NO ESPECIF. DEL ABDOMEN REG</v>
          </cell>
          <cell r="C7900" t="str">
            <v>00</v>
          </cell>
        </row>
        <row r="7901">
          <cell r="A7901" t="str">
            <v>S39</v>
          </cell>
          <cell r="B7901" t="str">
            <v>OTROS TRAUM. Y LOS NO ESPECIFI. DEL ABDOMEN. DE LA REG. LUMBOS.Y DE LA</v>
          </cell>
          <cell r="C7901" t="str">
            <v>00</v>
          </cell>
        </row>
        <row r="7902">
          <cell r="A7902" t="str">
            <v>S390</v>
          </cell>
          <cell r="B7902" t="str">
            <v>TRAUM. DE TENDON Y DE MUSCULOS DEL ABDOMEN, DE LA REG. LUMBOS. Y DE LA</v>
          </cell>
          <cell r="C7902" t="str">
            <v>00</v>
          </cell>
        </row>
        <row r="7903">
          <cell r="A7903" t="str">
            <v>S396</v>
          </cell>
          <cell r="B7903" t="str">
            <v>TRAUM. DE ORG. INTRAABDONINAL(ES) CON ORGANO(S) PELVICO(S)</v>
          </cell>
          <cell r="C7903" t="str">
            <v>00</v>
          </cell>
        </row>
        <row r="7904">
          <cell r="A7904" t="str">
            <v>S397</v>
          </cell>
          <cell r="B7904" t="str">
            <v>OTROS TRAUM. MULTIPLES DEL ABDOMEN, DE LA REG. LUMBOSACRA Y DE LA PEL</v>
          </cell>
          <cell r="C7904" t="str">
            <v>00</v>
          </cell>
        </row>
        <row r="7905">
          <cell r="A7905" t="str">
            <v>S398</v>
          </cell>
          <cell r="B7905" t="str">
            <v>OTROA TRAUM. ESPECIF. DEL ABDOMEN, DE LA REG. LUMBOS. Y DE LA PELVIS</v>
          </cell>
          <cell r="C7905" t="str">
            <v>00</v>
          </cell>
        </row>
        <row r="7906">
          <cell r="A7906" t="str">
            <v>S399</v>
          </cell>
          <cell r="B7906" t="str">
            <v>TRAUM. NO ESPECIF. DEL ABDOMEN, DE LA REG. LUMBOSACRA Y DE LA PELVIS</v>
          </cell>
          <cell r="C7906" t="str">
            <v>00</v>
          </cell>
        </row>
        <row r="7907">
          <cell r="A7907" t="str">
            <v>S40</v>
          </cell>
          <cell r="B7907" t="str">
            <v>TRAUMATISMO SUPERFICIAL DEL HOMBRO Y DEL BRAZO</v>
          </cell>
          <cell r="C7907" t="str">
            <v>00</v>
          </cell>
        </row>
        <row r="7908">
          <cell r="A7908" t="str">
            <v>S400</v>
          </cell>
          <cell r="B7908" t="str">
            <v>CONTUSION DEL HOMBRO Y DEL BRAZO</v>
          </cell>
          <cell r="C7908" t="str">
            <v>00</v>
          </cell>
        </row>
        <row r="7909">
          <cell r="A7909" t="str">
            <v>S407</v>
          </cell>
          <cell r="B7909" t="str">
            <v>TRAUMATISMO SUPERFICIALES MULTIPLES DEL HOMBRO Y DEL BRAZO</v>
          </cell>
          <cell r="C7909" t="str">
            <v>00</v>
          </cell>
        </row>
        <row r="7910">
          <cell r="A7910" t="str">
            <v>S408</v>
          </cell>
          <cell r="B7910" t="str">
            <v>OTROS TRAUMATISMOS SUPERFICIALES DEL HOMBRO Y DEL BRAZO</v>
          </cell>
          <cell r="C7910" t="str">
            <v>00</v>
          </cell>
        </row>
        <row r="7911">
          <cell r="A7911" t="str">
            <v>S409</v>
          </cell>
          <cell r="B7911" t="str">
            <v>TRAUMATISMO SUPERFICIALES NO ESPECIFICADO DEL HOMBRO Y DEL BRAZO</v>
          </cell>
          <cell r="C7911" t="str">
            <v>00</v>
          </cell>
        </row>
        <row r="7912">
          <cell r="A7912" t="str">
            <v>S41</v>
          </cell>
          <cell r="B7912" t="str">
            <v>HERIDA DEL HOMBRO Y DEL BRAZO</v>
          </cell>
          <cell r="C7912" t="str">
            <v>00</v>
          </cell>
        </row>
        <row r="7913">
          <cell r="A7913" t="str">
            <v>S410</v>
          </cell>
          <cell r="B7913" t="str">
            <v>HERIDA DEL HOMBRO</v>
          </cell>
          <cell r="C7913" t="str">
            <v>00</v>
          </cell>
        </row>
        <row r="7914">
          <cell r="A7914" t="str">
            <v>S411</v>
          </cell>
          <cell r="B7914" t="str">
            <v>HERIDA DEL BRAZO</v>
          </cell>
          <cell r="C7914" t="str">
            <v>00</v>
          </cell>
        </row>
        <row r="7915">
          <cell r="A7915" t="str">
            <v>S417</v>
          </cell>
          <cell r="B7915" t="str">
            <v>HERIDAS MULTIPLES DEL HOMBRO Y DEL BRAZO</v>
          </cell>
          <cell r="C7915" t="str">
            <v>00</v>
          </cell>
        </row>
        <row r="7916">
          <cell r="A7916" t="str">
            <v>S418</v>
          </cell>
          <cell r="B7916" t="str">
            <v>HERIDA DE OTRAS PARTES Y DE LAS NO ESPECIFICADAS DEL HOMBRO Y DEL BRAZ</v>
          </cell>
          <cell r="C7916" t="str">
            <v>00</v>
          </cell>
        </row>
        <row r="7917">
          <cell r="A7917" t="str">
            <v>S42</v>
          </cell>
          <cell r="B7917" t="str">
            <v>FRACTURA DEL HOMBRO Y DEL BRAZO</v>
          </cell>
          <cell r="C7917" t="str">
            <v>00</v>
          </cell>
        </row>
        <row r="7918">
          <cell r="A7918" t="str">
            <v>S420</v>
          </cell>
          <cell r="B7918" t="str">
            <v>FRACTURA DE LA CLAVICULA</v>
          </cell>
          <cell r="C7918" t="str">
            <v>00</v>
          </cell>
        </row>
        <row r="7919">
          <cell r="A7919" t="str">
            <v>S421</v>
          </cell>
          <cell r="B7919" t="str">
            <v>FRACTURA DEL OMOPLATO</v>
          </cell>
          <cell r="C7919" t="str">
            <v>00</v>
          </cell>
        </row>
        <row r="7920">
          <cell r="A7920" t="str">
            <v>S422</v>
          </cell>
          <cell r="B7920" t="str">
            <v>FRACTURA DE LA EPIFISIS SUPERIOR DEL HUMERO</v>
          </cell>
          <cell r="C7920" t="str">
            <v>00</v>
          </cell>
        </row>
        <row r="7921">
          <cell r="A7921" t="str">
            <v>S423</v>
          </cell>
          <cell r="B7921" t="str">
            <v>FRACTURA DE LA DIAFISIS DEL HUMERO</v>
          </cell>
          <cell r="C7921" t="str">
            <v>00</v>
          </cell>
        </row>
        <row r="7922">
          <cell r="A7922" t="str">
            <v>S424</v>
          </cell>
          <cell r="B7922" t="str">
            <v>FRACTURA DE LA EPIFISIS INFERIOR DEL HUMERO</v>
          </cell>
          <cell r="C7922" t="str">
            <v>00</v>
          </cell>
        </row>
        <row r="7923">
          <cell r="A7923" t="str">
            <v>S427</v>
          </cell>
          <cell r="B7923" t="str">
            <v>FRACTURAS MULTIPLES DE LA CLAVICULA, DEL OMOPLATO Y DEL HUMERO</v>
          </cell>
          <cell r="C7923" t="str">
            <v>00</v>
          </cell>
        </row>
        <row r="7924">
          <cell r="A7924" t="str">
            <v>S428</v>
          </cell>
          <cell r="B7924" t="str">
            <v>FRACTURA DE OTRAS PARTES DEL HOMBRO Y DEL BRAZO</v>
          </cell>
          <cell r="C7924" t="str">
            <v>00</v>
          </cell>
        </row>
        <row r="7925">
          <cell r="A7925" t="str">
            <v>S429</v>
          </cell>
          <cell r="B7925" t="str">
            <v>FRACTURA DEL HOMBRO Y DEL BRAZO, PARTE NO ESPECIFICADA</v>
          </cell>
          <cell r="C7925" t="str">
            <v>00</v>
          </cell>
        </row>
        <row r="7926">
          <cell r="A7926" t="str">
            <v>S43</v>
          </cell>
          <cell r="B7926" t="str">
            <v>LUXACION, ESGUINCE Y TORCEDURA DE ARTIC. Y LIG. DE LA CINTURA ESCAPULA</v>
          </cell>
          <cell r="C7926" t="str">
            <v>00</v>
          </cell>
        </row>
        <row r="7927">
          <cell r="A7927" t="str">
            <v>S430</v>
          </cell>
          <cell r="B7927" t="str">
            <v>LUXACION DE LA ARTICULACION DEL HOMBRO</v>
          </cell>
          <cell r="C7927" t="str">
            <v>00</v>
          </cell>
        </row>
        <row r="7928">
          <cell r="A7928" t="str">
            <v>S431</v>
          </cell>
          <cell r="B7928" t="str">
            <v>LUXACION DE LA ARTICULACION ACROMIOCLAVICULAR</v>
          </cell>
          <cell r="C7928" t="str">
            <v>00</v>
          </cell>
        </row>
        <row r="7929">
          <cell r="A7929" t="str">
            <v>S432</v>
          </cell>
          <cell r="B7929" t="str">
            <v>LUXACION DE LA ARTICULACION ESTERNOCLAVICULAR</v>
          </cell>
          <cell r="C7929" t="str">
            <v>00</v>
          </cell>
        </row>
        <row r="7930">
          <cell r="A7930" t="str">
            <v>S433</v>
          </cell>
          <cell r="B7930" t="str">
            <v>LUXACION DE OTRAS PARTES DE LA CINTURA ESCAPULAR Y DE LAS NO ESPECIF.</v>
          </cell>
          <cell r="C7930" t="str">
            <v>00</v>
          </cell>
        </row>
        <row r="7931">
          <cell r="A7931" t="str">
            <v>S434</v>
          </cell>
          <cell r="B7931" t="str">
            <v>ESGUINCES Y TORCEDURAS DE LA ARTICULACION DEL HOMBRO</v>
          </cell>
          <cell r="C7931" t="str">
            <v>00</v>
          </cell>
        </row>
        <row r="7932">
          <cell r="A7932" t="str">
            <v>S435</v>
          </cell>
          <cell r="B7932" t="str">
            <v>ESGUINCES Y TORCEDURAS DE LA ARTICULACION ACROMIOCLAVICULAR</v>
          </cell>
          <cell r="C7932" t="str">
            <v>00</v>
          </cell>
        </row>
        <row r="7933">
          <cell r="A7933" t="str">
            <v>S436</v>
          </cell>
          <cell r="B7933" t="str">
            <v>ESGUINCES Y TORCEDURAS DE LA ARTICULACION ESTERNOCLAVICULAR</v>
          </cell>
          <cell r="C7933" t="str">
            <v>00</v>
          </cell>
        </row>
        <row r="7934">
          <cell r="A7934" t="str">
            <v>S437</v>
          </cell>
          <cell r="B7934" t="str">
            <v>ESGUINCES Y TORCEDURAS DE OTRAS PARTES Y DE LAS NO ESPECIF. DE LA CINT</v>
          </cell>
          <cell r="C7934" t="str">
            <v>00</v>
          </cell>
        </row>
        <row r="7935">
          <cell r="A7935" t="str">
            <v>S44</v>
          </cell>
          <cell r="B7935" t="str">
            <v>TRAUMATISMO DE NERVIOS A NIVEL DEL HOMBRO Y DEL BRAZO</v>
          </cell>
          <cell r="C7935" t="str">
            <v>00</v>
          </cell>
        </row>
        <row r="7936">
          <cell r="A7936" t="str">
            <v>S440</v>
          </cell>
          <cell r="B7936" t="str">
            <v>TRAUMATISMO DEL NERVIO CUBITAL A NIVEL DEL BRAZO</v>
          </cell>
          <cell r="C7936" t="str">
            <v>00</v>
          </cell>
        </row>
        <row r="7937">
          <cell r="A7937" t="str">
            <v>S441</v>
          </cell>
          <cell r="B7937" t="str">
            <v>TRAUMATISMO DEL NERVIO MEDIANO A NIVEL DEL BRAZO</v>
          </cell>
          <cell r="C7937" t="str">
            <v>00</v>
          </cell>
        </row>
        <row r="7938">
          <cell r="A7938" t="str">
            <v>S442</v>
          </cell>
          <cell r="B7938" t="str">
            <v>TRAUMATISMO DEL NERVIO RADIAL A NIVEL DEL BRAZO</v>
          </cell>
          <cell r="C7938" t="str">
            <v>00</v>
          </cell>
        </row>
        <row r="7939">
          <cell r="A7939" t="str">
            <v>S443</v>
          </cell>
          <cell r="B7939" t="str">
            <v>TRAUMATISMO DEL NERVIO AXILAR</v>
          </cell>
          <cell r="C7939" t="str">
            <v>00</v>
          </cell>
        </row>
        <row r="7940">
          <cell r="A7940" t="str">
            <v>S444</v>
          </cell>
          <cell r="B7940" t="str">
            <v>TRAUMATISMO DEL NERVIO MUSCULOCUTANEO</v>
          </cell>
          <cell r="C7940" t="str">
            <v>00</v>
          </cell>
        </row>
        <row r="7941">
          <cell r="A7941" t="str">
            <v>S445</v>
          </cell>
          <cell r="B7941" t="str">
            <v>TRAUMATISMO DEL NERVIO SENSITIVO CUTANEO A NIVEL DEL HOMBRO Y DEL BRAZ</v>
          </cell>
          <cell r="C7941" t="str">
            <v>00</v>
          </cell>
        </row>
        <row r="7942">
          <cell r="A7942" t="str">
            <v>S447</v>
          </cell>
          <cell r="B7942" t="str">
            <v>TRAUMATISMO DE MULTIPLES NERVIOS A NIVEL DEL HOMBRO Y DEL BRAZO</v>
          </cell>
          <cell r="C7942" t="str">
            <v>00</v>
          </cell>
        </row>
        <row r="7943">
          <cell r="A7943" t="str">
            <v>S448</v>
          </cell>
          <cell r="B7943" t="str">
            <v>TRAUMATISMO DE OTROS NERVIOS DEL HOMBRO Y DEL BRAZO</v>
          </cell>
          <cell r="C7943" t="str">
            <v>00</v>
          </cell>
        </row>
        <row r="7944">
          <cell r="A7944" t="str">
            <v>S449</v>
          </cell>
          <cell r="B7944" t="str">
            <v>TRAUMATISMO DE NERVIO NO ESPECIFICADO A NIVEL DEL HOMBRO Y DEL BRAZO</v>
          </cell>
          <cell r="C7944" t="str">
            <v>00</v>
          </cell>
        </row>
        <row r="7945">
          <cell r="A7945" t="str">
            <v>S45</v>
          </cell>
          <cell r="B7945" t="str">
            <v>TRAUMATISMO DE VASOS SANGUINEOS A NIVEL DEL HOMBRO Y DEL BRAZO</v>
          </cell>
          <cell r="C7945" t="str">
            <v>00</v>
          </cell>
        </row>
        <row r="7946">
          <cell r="A7946" t="str">
            <v>S450</v>
          </cell>
          <cell r="B7946" t="str">
            <v>TRAUMATISMO DE LA ARTERIA AXILAR</v>
          </cell>
          <cell r="C7946" t="str">
            <v>00</v>
          </cell>
        </row>
        <row r="7947">
          <cell r="A7947" t="str">
            <v>S451</v>
          </cell>
          <cell r="B7947" t="str">
            <v>TRAUMATISMO DE LA ARTERIA BRAQUIAL</v>
          </cell>
          <cell r="C7947" t="str">
            <v>00</v>
          </cell>
        </row>
        <row r="7948">
          <cell r="A7948" t="str">
            <v>S452</v>
          </cell>
          <cell r="B7948" t="str">
            <v>TRAUMATISMO DE LA VENA AXILAR O BRAQUIAL</v>
          </cell>
          <cell r="C7948" t="str">
            <v>00</v>
          </cell>
        </row>
        <row r="7949">
          <cell r="A7949" t="str">
            <v>S453</v>
          </cell>
          <cell r="B7949" t="str">
            <v>TRAUMATISMO DE VENA SUPERFICIAL  A NIVEL DEL HOMBRO Y DEL BRAZO</v>
          </cell>
          <cell r="C7949" t="str">
            <v>00</v>
          </cell>
        </row>
        <row r="7950">
          <cell r="A7950" t="str">
            <v>S457</v>
          </cell>
          <cell r="B7950" t="str">
            <v>TRAUMATISMO DE MULTIPLES VASOS SANGUINEOS A NIVEL DEL HOMBRO Y DEL BRA</v>
          </cell>
          <cell r="C7950" t="str">
            <v>00</v>
          </cell>
        </row>
        <row r="7951">
          <cell r="A7951" t="str">
            <v>S458</v>
          </cell>
          <cell r="B7951" t="str">
            <v>TRAUMATISMO DE OTROS VASOS SANGUINEOS A NIVEL DEL HOMBRO Y DEL BRAZO</v>
          </cell>
          <cell r="C7951" t="str">
            <v>00</v>
          </cell>
        </row>
        <row r="7952">
          <cell r="A7952" t="str">
            <v>S459</v>
          </cell>
          <cell r="B7952" t="str">
            <v>TRAUM. DE VASO SANGUINEO NO ESPECIF. A NIVEL DEL HOMBRO Y DEL BRAZO</v>
          </cell>
          <cell r="C7952" t="str">
            <v>00</v>
          </cell>
        </row>
        <row r="7953">
          <cell r="A7953" t="str">
            <v>S46</v>
          </cell>
          <cell r="B7953" t="str">
            <v>TRAUMATISMO DE TENDON Y MUSCULO A NIVEL DEL HOMBRO Y DEL BRAZO</v>
          </cell>
          <cell r="C7953" t="str">
            <v>00</v>
          </cell>
        </row>
        <row r="7954">
          <cell r="A7954" t="str">
            <v>S460</v>
          </cell>
          <cell r="B7954" t="str">
            <v>TRAUMATISMO DEL TENDON DEL MANGUITO ROTATORIO DEL HOMBRO</v>
          </cell>
          <cell r="C7954" t="str">
            <v>00</v>
          </cell>
        </row>
        <row r="7955">
          <cell r="A7955" t="str">
            <v>S461</v>
          </cell>
          <cell r="B7955" t="str">
            <v>TRAUMATISMO DEL TENDON Y MUSCULO DE LA CABEZA LARGA DEL BICEPS</v>
          </cell>
          <cell r="C7955" t="str">
            <v>00</v>
          </cell>
        </row>
        <row r="7956">
          <cell r="A7956" t="str">
            <v>S462</v>
          </cell>
          <cell r="B7956" t="str">
            <v>TRAUMATISMO DEL TENDON Y MUSCULO DE OTRAS PARTES DEL BICEPS</v>
          </cell>
          <cell r="C7956" t="str">
            <v>00</v>
          </cell>
        </row>
        <row r="7957">
          <cell r="A7957" t="str">
            <v>S463</v>
          </cell>
          <cell r="B7957" t="str">
            <v>TRAUMATISMO DEL TENDON Y MUSCULO DEL TRICEPS</v>
          </cell>
          <cell r="C7957" t="str">
            <v>00</v>
          </cell>
        </row>
        <row r="7958">
          <cell r="A7958" t="str">
            <v>S467</v>
          </cell>
          <cell r="B7958" t="str">
            <v>TRAUMATISMO DE MULTIPLES TENDONES Y MUSCULOS A NIVEL DEL HOMB. Y DEL B</v>
          </cell>
          <cell r="C7958" t="str">
            <v>00</v>
          </cell>
        </row>
        <row r="7959">
          <cell r="A7959" t="str">
            <v>S468</v>
          </cell>
          <cell r="B7959" t="str">
            <v>TRAUMATISMO DE OTROS TENDONES Y MUSCULOS A NIVEL DEL HOMBRO I DEL BRAZ</v>
          </cell>
          <cell r="C7959" t="str">
            <v>00</v>
          </cell>
        </row>
        <row r="7960">
          <cell r="A7960" t="str">
            <v>S469</v>
          </cell>
          <cell r="B7960" t="str">
            <v>TRAUMATISMO DE TENDON Y MUSCULO NO ESPECIF. A NIVEL DEL HOMBRO Y DEL B</v>
          </cell>
          <cell r="C7960" t="str">
            <v>00</v>
          </cell>
        </row>
        <row r="7961">
          <cell r="A7961" t="str">
            <v>S47</v>
          </cell>
          <cell r="B7961" t="str">
            <v xml:space="preserve"> TRAUMATISMO POR APLASTAMIENTO DEL HOMBRO Y DEL BRAZO</v>
          </cell>
          <cell r="C7961" t="str">
            <v>00</v>
          </cell>
        </row>
        <row r="7962">
          <cell r="A7962" t="str">
            <v>S48</v>
          </cell>
          <cell r="B7962" t="str">
            <v>AMPUTACION TRAUMATICA DEL HOMBRO Y DEL BRAZO</v>
          </cell>
          <cell r="C7962" t="str">
            <v>00</v>
          </cell>
        </row>
        <row r="7963">
          <cell r="A7963" t="str">
            <v>S480</v>
          </cell>
          <cell r="B7963" t="str">
            <v>AMPUTACION TRAUMATICA EN LA ARTICULACION DEL HOMBRO</v>
          </cell>
          <cell r="C7963" t="str">
            <v>00</v>
          </cell>
        </row>
        <row r="7964">
          <cell r="A7964" t="str">
            <v>S481</v>
          </cell>
          <cell r="B7964" t="str">
            <v>AMPUTACION TRAUMATICA A NIVEL ENTRE EL HOMBRO Y EL CODO</v>
          </cell>
          <cell r="C7964" t="str">
            <v>00</v>
          </cell>
        </row>
        <row r="7965">
          <cell r="A7965" t="str">
            <v>S489</v>
          </cell>
          <cell r="B7965" t="str">
            <v>AMPUTACION TRAUMATICA DEL HOMBRO Y DEL BRAZO, NIVEL NO ESPECIFICADO</v>
          </cell>
          <cell r="C7965" t="str">
            <v>00</v>
          </cell>
        </row>
        <row r="7966">
          <cell r="A7966" t="str">
            <v>S49</v>
          </cell>
          <cell r="B7966" t="str">
            <v>OTROS TRAUMATISMOS Y LOS NO ESPECIFICADOS DEL HOMBRO Y DEL BRAZO</v>
          </cell>
          <cell r="C7966" t="str">
            <v>00</v>
          </cell>
        </row>
        <row r="7967">
          <cell r="A7967" t="str">
            <v>S497</v>
          </cell>
          <cell r="B7967" t="str">
            <v>TRAUMATISMOS MULTIPLES DEL HOMBRO Y DEL BRAZO</v>
          </cell>
          <cell r="C7967" t="str">
            <v>00</v>
          </cell>
        </row>
        <row r="7968">
          <cell r="A7968" t="str">
            <v>S498</v>
          </cell>
          <cell r="B7968" t="str">
            <v>OTROS TRAUMATISMOS ESPECIFICADOS DEL HOMBRO Y DEL BRAZO</v>
          </cell>
          <cell r="C7968" t="str">
            <v>00</v>
          </cell>
        </row>
        <row r="7969">
          <cell r="A7969" t="str">
            <v>S499</v>
          </cell>
          <cell r="B7969" t="str">
            <v>TRAUMATISMOS NO ESPECIFICADOS DEL HOMBRO Y DEL BRAZO</v>
          </cell>
          <cell r="C7969" t="str">
            <v>00</v>
          </cell>
        </row>
        <row r="7970">
          <cell r="A7970" t="str">
            <v>S50</v>
          </cell>
          <cell r="B7970" t="str">
            <v>TRAUMATISMO SUPERFICIAL DEL ANTEBRAZO Y DEL CODO</v>
          </cell>
          <cell r="C7970" t="str">
            <v>00</v>
          </cell>
        </row>
        <row r="7971">
          <cell r="A7971" t="str">
            <v>S500</v>
          </cell>
          <cell r="B7971" t="str">
            <v>CONTUSION DEL CODO</v>
          </cell>
          <cell r="C7971" t="str">
            <v>00</v>
          </cell>
        </row>
        <row r="7972">
          <cell r="A7972" t="str">
            <v>S501</v>
          </cell>
          <cell r="B7972" t="str">
            <v>CONTUSION DE OTRAS PARTES DEL ANTEBRAZO Y DE LAS NO ESPECIFICADAS</v>
          </cell>
          <cell r="C7972" t="str">
            <v>00</v>
          </cell>
        </row>
        <row r="7973">
          <cell r="A7973" t="str">
            <v>S507</v>
          </cell>
          <cell r="B7973" t="str">
            <v>TRAUMATISMOS SUPERFICIALES MULTIPLES DEL ANTEBRAZO</v>
          </cell>
          <cell r="C7973" t="str">
            <v>00</v>
          </cell>
        </row>
        <row r="7974">
          <cell r="A7974" t="str">
            <v>S508</v>
          </cell>
          <cell r="B7974" t="str">
            <v>OTROS TRAUMATISMOS SUOERFICIALES DEL ANTEBRAZO</v>
          </cell>
          <cell r="C7974" t="str">
            <v>00</v>
          </cell>
        </row>
        <row r="7975">
          <cell r="A7975" t="str">
            <v>S509</v>
          </cell>
          <cell r="B7975" t="str">
            <v>TRAUMATISMO SUPERFICIAL DEL ANTEBRAZO, NO ESPECIFICADO</v>
          </cell>
          <cell r="C7975" t="str">
            <v>00</v>
          </cell>
        </row>
        <row r="7976">
          <cell r="A7976" t="str">
            <v>S51</v>
          </cell>
          <cell r="B7976" t="str">
            <v>HERIDA DEL ANTEBRAZO Y DEL CODO</v>
          </cell>
          <cell r="C7976" t="str">
            <v>00</v>
          </cell>
        </row>
        <row r="7977">
          <cell r="A7977" t="str">
            <v>S510</v>
          </cell>
          <cell r="B7977" t="str">
            <v>HERIDA DEL CODO</v>
          </cell>
          <cell r="C7977" t="str">
            <v>00</v>
          </cell>
        </row>
        <row r="7978">
          <cell r="A7978" t="str">
            <v>S517</v>
          </cell>
          <cell r="B7978" t="str">
            <v>HERIDAS MULTIPLES DEL ANTEBRAZO</v>
          </cell>
          <cell r="C7978" t="str">
            <v>00</v>
          </cell>
        </row>
        <row r="7979">
          <cell r="A7979" t="str">
            <v>S518</v>
          </cell>
          <cell r="B7979" t="str">
            <v>HERIDA DE OTRAS PARTES DEL ANTEBRAZO</v>
          </cell>
          <cell r="C7979" t="str">
            <v>00</v>
          </cell>
        </row>
        <row r="7980">
          <cell r="A7980" t="str">
            <v>S519</v>
          </cell>
          <cell r="B7980" t="str">
            <v>HERIDA DEL ANTEBRAZO, PARTE NO ESPECIFICADA</v>
          </cell>
          <cell r="C7980" t="str">
            <v>00</v>
          </cell>
        </row>
        <row r="7981">
          <cell r="A7981" t="str">
            <v>S52</v>
          </cell>
          <cell r="B7981" t="str">
            <v>FRACTURA DEL ANTEBRAZO</v>
          </cell>
          <cell r="C7981" t="str">
            <v>00</v>
          </cell>
        </row>
        <row r="7982">
          <cell r="A7982" t="str">
            <v>S520</v>
          </cell>
          <cell r="B7982" t="str">
            <v>FRACTURA DE LA EPIFISIS SUPERIOR DEL CUBITO</v>
          </cell>
          <cell r="C7982" t="str">
            <v>00</v>
          </cell>
        </row>
        <row r="7983">
          <cell r="A7983" t="str">
            <v>S521</v>
          </cell>
          <cell r="B7983" t="str">
            <v>FRACTURA DE LA EPIFISIS SUPERIOR DEL RADIO</v>
          </cell>
          <cell r="C7983" t="str">
            <v>00</v>
          </cell>
        </row>
        <row r="7984">
          <cell r="A7984" t="str">
            <v>S522</v>
          </cell>
          <cell r="B7984" t="str">
            <v>FRACTURA DE LA DIAFISIS DEL CUBITO</v>
          </cell>
          <cell r="C7984" t="str">
            <v>00</v>
          </cell>
        </row>
        <row r="7985">
          <cell r="A7985" t="str">
            <v>S523</v>
          </cell>
          <cell r="B7985" t="str">
            <v>FRACTURA DE LA DIAFISIS DEL RADIO</v>
          </cell>
          <cell r="C7985" t="str">
            <v>00</v>
          </cell>
        </row>
        <row r="7986">
          <cell r="A7986" t="str">
            <v>S524</v>
          </cell>
          <cell r="B7986" t="str">
            <v>FRACTURA DE LA DIAFISIS DEL CUBITO Y DEL RADIO</v>
          </cell>
          <cell r="C7986" t="str">
            <v>00</v>
          </cell>
        </row>
        <row r="7987">
          <cell r="A7987" t="str">
            <v>S525</v>
          </cell>
          <cell r="B7987" t="str">
            <v>FRACTURA DE LA EPIFISIS INFERIOR DEL RADIO</v>
          </cell>
          <cell r="C7987" t="str">
            <v>00</v>
          </cell>
        </row>
        <row r="7988">
          <cell r="A7988" t="str">
            <v>S526</v>
          </cell>
          <cell r="B7988" t="str">
            <v>FRACTURA DE LA EPIFISIS INFERIOR DEL CUBITO Y DEL RADIO</v>
          </cell>
          <cell r="C7988" t="str">
            <v>00</v>
          </cell>
        </row>
        <row r="7989">
          <cell r="A7989" t="str">
            <v>S527</v>
          </cell>
          <cell r="B7989" t="str">
            <v>FRACTURAS MULTIPLES DEL ANTEBRAZO</v>
          </cell>
          <cell r="C7989" t="str">
            <v>00</v>
          </cell>
        </row>
        <row r="7990">
          <cell r="A7990" t="str">
            <v>S528</v>
          </cell>
          <cell r="B7990" t="str">
            <v>FRACTURA DE OTRAS PARTES DEL ANTEBRAZO</v>
          </cell>
          <cell r="C7990" t="str">
            <v>00</v>
          </cell>
        </row>
        <row r="7991">
          <cell r="A7991" t="str">
            <v>S529</v>
          </cell>
          <cell r="B7991" t="str">
            <v>FRACTURA DEL ANTEBRAZO, PARTE NO ESPECIFICADA</v>
          </cell>
          <cell r="C7991" t="str">
            <v>00</v>
          </cell>
        </row>
        <row r="7992">
          <cell r="A7992" t="str">
            <v>S53</v>
          </cell>
          <cell r="B7992" t="str">
            <v>LUXACION, ESGUINCE Y TORCEDURA DE ARTIC. Y LIGAMENTOS DEL CODO</v>
          </cell>
          <cell r="C7992" t="str">
            <v>00</v>
          </cell>
        </row>
        <row r="7993">
          <cell r="A7993" t="str">
            <v>S530</v>
          </cell>
          <cell r="B7993" t="str">
            <v>LUXACION DE LA CABEZA DEL RADIO</v>
          </cell>
          <cell r="C7993" t="str">
            <v>00</v>
          </cell>
        </row>
        <row r="7994">
          <cell r="A7994" t="str">
            <v>S531</v>
          </cell>
          <cell r="B7994" t="str">
            <v>LUXACION DEL CODO, NO ESPECIFICADA</v>
          </cell>
          <cell r="C7994" t="str">
            <v>00</v>
          </cell>
        </row>
        <row r="7995">
          <cell r="A7995" t="str">
            <v>S532</v>
          </cell>
          <cell r="B7995" t="str">
            <v>RUPTURA TRAUMATICA DEL LIGAMENTO LATERAL DEL RADIO</v>
          </cell>
          <cell r="C7995" t="str">
            <v>00</v>
          </cell>
        </row>
        <row r="7996">
          <cell r="A7996" t="str">
            <v>S533</v>
          </cell>
          <cell r="B7996" t="str">
            <v>RUPTURA TRAUMATICA DEL LIGAMENTO LATERAL DEL CUBITO</v>
          </cell>
          <cell r="C7996" t="str">
            <v>00</v>
          </cell>
        </row>
        <row r="7997">
          <cell r="A7997" t="str">
            <v>S534</v>
          </cell>
          <cell r="B7997" t="str">
            <v>EAGUINCE Y TORCEDURAS DEL CODO</v>
          </cell>
          <cell r="C7997" t="str">
            <v>00</v>
          </cell>
        </row>
        <row r="7998">
          <cell r="A7998" t="str">
            <v>S54</v>
          </cell>
          <cell r="B7998" t="str">
            <v>TRAUMATISMO DE NERVIOS A NIVEL DEL ANTEBRAZO</v>
          </cell>
          <cell r="C7998" t="str">
            <v>00</v>
          </cell>
        </row>
        <row r="7999">
          <cell r="A7999" t="str">
            <v>S540</v>
          </cell>
          <cell r="B7999" t="str">
            <v>TRAUMATISMO DEL NERVIO CUBITAL A NIVEL DEL ANTEBRAZO</v>
          </cell>
          <cell r="C7999" t="str">
            <v>00</v>
          </cell>
        </row>
        <row r="8000">
          <cell r="A8000" t="str">
            <v>S541</v>
          </cell>
          <cell r="B8000" t="str">
            <v>TRAUMATISMO DEL NERVIO MEDIANO A NIVEL DEL ANTEBRAZO</v>
          </cell>
          <cell r="C8000" t="str">
            <v>00</v>
          </cell>
        </row>
        <row r="8001">
          <cell r="A8001" t="str">
            <v>S542</v>
          </cell>
          <cell r="B8001" t="str">
            <v>TRAUMATISMO DEL NERVIO RADIAL A NIVEL DEL ANTEBRAZO</v>
          </cell>
          <cell r="C8001" t="str">
            <v>00</v>
          </cell>
        </row>
        <row r="8002">
          <cell r="A8002" t="str">
            <v>S543</v>
          </cell>
          <cell r="B8002" t="str">
            <v>TRAUMATISMO DEL NERVIO SENSORIAL CUTANEO A NIVEL DEL ANTEBRAZO</v>
          </cell>
          <cell r="C8002" t="str">
            <v>00</v>
          </cell>
        </row>
        <row r="8003">
          <cell r="A8003" t="str">
            <v>S547</v>
          </cell>
          <cell r="B8003" t="str">
            <v>TRAUMATISMO DE MULTIPLES NERVIOS A NIVEL DEL ANTEBRAZO</v>
          </cell>
          <cell r="C8003" t="str">
            <v>00</v>
          </cell>
        </row>
        <row r="8004">
          <cell r="A8004" t="str">
            <v>S548</v>
          </cell>
          <cell r="B8004" t="str">
            <v>TRAUMATISMO DE OTROS NERVIOS A NIVEL DEL ANTEBRAZO</v>
          </cell>
          <cell r="C8004" t="str">
            <v>00</v>
          </cell>
        </row>
        <row r="8005">
          <cell r="A8005" t="str">
            <v>S549</v>
          </cell>
          <cell r="B8005" t="str">
            <v>TRAUMATISMO DE NERVIO NO ESPECIFICADO A NIVEL DEL ANTEBRAZO</v>
          </cell>
          <cell r="C8005" t="str">
            <v>00</v>
          </cell>
        </row>
        <row r="8006">
          <cell r="A8006" t="str">
            <v>S55</v>
          </cell>
          <cell r="B8006" t="str">
            <v>TRAUMATISMO DE LOS VASOS SANGUINEOS A NIVEL DEL ANTEBRAZO</v>
          </cell>
          <cell r="C8006" t="str">
            <v>00</v>
          </cell>
        </row>
        <row r="8007">
          <cell r="A8007" t="str">
            <v>S550</v>
          </cell>
          <cell r="B8007" t="str">
            <v>TRAUMATISMO DE LA ARTERIA CUBITAL A NIVEL DEL ANTEBRAZO</v>
          </cell>
          <cell r="C8007" t="str">
            <v>00</v>
          </cell>
        </row>
        <row r="8008">
          <cell r="A8008" t="str">
            <v>S551</v>
          </cell>
          <cell r="B8008" t="str">
            <v>TRAUMATISMO DE LA ARTERIA RADIAL A NIVEL DEL ANTEBRAZO</v>
          </cell>
          <cell r="C8008" t="str">
            <v>00</v>
          </cell>
        </row>
        <row r="8009">
          <cell r="A8009" t="str">
            <v>S552</v>
          </cell>
          <cell r="B8009" t="str">
            <v>TRAUMATISMO DE VENA A NIVEL DEL ANTEBRAZO</v>
          </cell>
          <cell r="C8009" t="str">
            <v>00</v>
          </cell>
        </row>
        <row r="8010">
          <cell r="A8010" t="str">
            <v>S557</v>
          </cell>
          <cell r="B8010" t="str">
            <v>TRAUMATISMO DE MULTIPLES VASOS SANGUINEOS A NIVEL DEL ANTEBRAZO</v>
          </cell>
          <cell r="C8010" t="str">
            <v>00</v>
          </cell>
        </row>
        <row r="8011">
          <cell r="A8011" t="str">
            <v>S558</v>
          </cell>
          <cell r="B8011" t="str">
            <v>TRAUMATISMO DE OTROS VASOS SANGUINEOS A NIVEL DEL ANTEBRAZO</v>
          </cell>
          <cell r="C8011" t="str">
            <v>00</v>
          </cell>
        </row>
        <row r="8012">
          <cell r="A8012" t="str">
            <v>S559</v>
          </cell>
          <cell r="B8012" t="str">
            <v>TRAUMATISMO DE VASO SANGUINEO NO ESPECIFICADO A NIVEL DEL ANTEBRAZO</v>
          </cell>
          <cell r="C8012" t="str">
            <v>00</v>
          </cell>
        </row>
        <row r="8013">
          <cell r="A8013" t="str">
            <v>S56</v>
          </cell>
          <cell r="B8013" t="str">
            <v>TRAUMATISMO DE TENDON Y MUSCULO A NIVEL DEL ANTEBRAZO</v>
          </cell>
          <cell r="C8013" t="str">
            <v>00</v>
          </cell>
        </row>
        <row r="8014">
          <cell r="A8014" t="str">
            <v>S560</v>
          </cell>
          <cell r="B8014" t="str">
            <v>TRAUMATISMO DEL TENDON Y MUSCULO FLEXOR DEL PULGAR A NIVEL DEL ANTEB</v>
          </cell>
          <cell r="C8014" t="str">
            <v>00</v>
          </cell>
        </row>
        <row r="8015">
          <cell r="A8015" t="str">
            <v>S561</v>
          </cell>
          <cell r="B8015" t="str">
            <v>TRAUM. DEL TENDON Y MUSCULO FLEXOR DE OTRO(S) DEDO(S) A NIVEL DEL ANTE</v>
          </cell>
          <cell r="C8015" t="str">
            <v>00</v>
          </cell>
        </row>
        <row r="8016">
          <cell r="A8016" t="str">
            <v>S562</v>
          </cell>
          <cell r="B8016" t="str">
            <v>TRAUMATISMO DE OTRO TENDON Y MUSCULO FLEXOR A NIVEL DEL ANTEBRAZO</v>
          </cell>
          <cell r="C8016" t="str">
            <v>00</v>
          </cell>
        </row>
        <row r="8017">
          <cell r="A8017" t="str">
            <v>S563</v>
          </cell>
          <cell r="B8017" t="str">
            <v>TRAUM. DE TENDONES Y MUSC. ABDUCT. Y EXTENS. DEL PULGAR A NIVEL DEL AN</v>
          </cell>
          <cell r="C8017" t="str">
            <v>00</v>
          </cell>
        </row>
        <row r="8018">
          <cell r="A8018" t="str">
            <v>S564</v>
          </cell>
          <cell r="B8018" t="str">
            <v>TRAUM. DEL TENDON Y MUSC. EXTEN. DE OTRO(S) DEDO(S) A NIVEL DEL ANTEBR</v>
          </cell>
          <cell r="C8018" t="str">
            <v>00</v>
          </cell>
        </row>
        <row r="8019">
          <cell r="A8019" t="str">
            <v>S565</v>
          </cell>
          <cell r="B8019" t="str">
            <v>TRAUMATISMO DE OTRO TENDON Y MUSCULO EXTENSOR A NIVEL DEL ANTEBRAZO</v>
          </cell>
          <cell r="C8019" t="str">
            <v>00</v>
          </cell>
        </row>
        <row r="8020">
          <cell r="A8020" t="str">
            <v>S567</v>
          </cell>
          <cell r="B8020" t="str">
            <v>TRAUMATISMO DE MULTIPLE TENDONES Y MUSCULOS A NIVEL DEL ANTEBRAZO</v>
          </cell>
          <cell r="C8020" t="str">
            <v>00</v>
          </cell>
        </row>
        <row r="8021">
          <cell r="A8021" t="str">
            <v>S568</v>
          </cell>
          <cell r="B8021" t="str">
            <v>TRAUM. DE OTROS TENDONES Y MUSCULOS Y DE LOS NO ESOECIFI. A NIVEL DEL</v>
          </cell>
          <cell r="C8021" t="str">
            <v>00</v>
          </cell>
        </row>
        <row r="8022">
          <cell r="A8022" t="str">
            <v>S57</v>
          </cell>
          <cell r="B8022" t="str">
            <v>TRAUMATISMO POR APLASTAMIENTO DEL ANTEBRAZO</v>
          </cell>
          <cell r="C8022" t="str">
            <v>00</v>
          </cell>
        </row>
        <row r="8023">
          <cell r="A8023" t="str">
            <v>S570</v>
          </cell>
          <cell r="B8023" t="str">
            <v>TRAUMATISMO POR APLASTAMIENTO DEL CODO</v>
          </cell>
          <cell r="C8023" t="str">
            <v>00</v>
          </cell>
        </row>
        <row r="8024">
          <cell r="A8024" t="str">
            <v>S578</v>
          </cell>
          <cell r="B8024" t="str">
            <v>TRAUMATISMO POR APLASTAMIENTO DE OTRAS PARTES DEL AMTEBRAZO</v>
          </cell>
          <cell r="C8024" t="str">
            <v>00</v>
          </cell>
        </row>
        <row r="8025">
          <cell r="A8025" t="str">
            <v>S579</v>
          </cell>
          <cell r="B8025" t="str">
            <v>TRAUMATISMO POR APLASTAMIENTO DEL ANTEBRAZO, PARTE NO ESPECIFICADA</v>
          </cell>
          <cell r="C8025" t="str">
            <v>00</v>
          </cell>
        </row>
        <row r="8026">
          <cell r="A8026" t="str">
            <v>S58</v>
          </cell>
          <cell r="B8026" t="str">
            <v>AMPUTACION TRAUMATICA DEL ANTEBRAZO</v>
          </cell>
          <cell r="C8026" t="str">
            <v>00</v>
          </cell>
        </row>
        <row r="8027">
          <cell r="A8027" t="str">
            <v>S580</v>
          </cell>
          <cell r="B8027" t="str">
            <v>AMPUTACION TRAUMATICA A NIVEL DEL CODO</v>
          </cell>
          <cell r="C8027" t="str">
            <v>00</v>
          </cell>
        </row>
        <row r="8028">
          <cell r="A8028" t="str">
            <v>S581</v>
          </cell>
          <cell r="B8028" t="str">
            <v>AMPUTACION TRAUMATICA NIVEL ENTRE EL CODO Y LA NUÑECA</v>
          </cell>
          <cell r="C8028" t="str">
            <v>00</v>
          </cell>
        </row>
        <row r="8029">
          <cell r="A8029" t="str">
            <v>S589</v>
          </cell>
          <cell r="B8029" t="str">
            <v>AMPUTACION TRAUMATICA DEL ANTEBRAZO, NIVEL NO ESPECIFIACDO</v>
          </cell>
          <cell r="C8029" t="str">
            <v>00</v>
          </cell>
        </row>
        <row r="8030">
          <cell r="A8030" t="str">
            <v>S59</v>
          </cell>
          <cell r="B8030" t="str">
            <v>OTROS TRAUMATISMOS Y LOS NO ESPECIFICADOS DEL ANTEBRAZO</v>
          </cell>
          <cell r="C8030" t="str">
            <v>00</v>
          </cell>
        </row>
        <row r="8031">
          <cell r="A8031" t="str">
            <v>S597</v>
          </cell>
          <cell r="B8031" t="str">
            <v>TRAUMATISMOS MULTIPLES DEL ANTEBRAZO</v>
          </cell>
          <cell r="C8031" t="str">
            <v>00</v>
          </cell>
        </row>
        <row r="8032">
          <cell r="A8032" t="str">
            <v>S598</v>
          </cell>
          <cell r="B8032" t="str">
            <v>OTROS TRAUMATISMOS ESPECIFICADOS DEL ANTEBRAZO</v>
          </cell>
          <cell r="C8032" t="str">
            <v>00</v>
          </cell>
        </row>
        <row r="8033">
          <cell r="A8033" t="str">
            <v>S599</v>
          </cell>
          <cell r="B8033" t="str">
            <v>TRAUMARISMO NO ESPECIFICADO DEL ANTEBRAZO</v>
          </cell>
          <cell r="C8033" t="str">
            <v>00</v>
          </cell>
        </row>
        <row r="8034">
          <cell r="A8034" t="str">
            <v>S60</v>
          </cell>
          <cell r="B8034" t="str">
            <v>TRAUMATISMO SUPERFICIAL DE LA MUÑECA Y DE LA MANO</v>
          </cell>
          <cell r="C8034" t="str">
            <v>00</v>
          </cell>
        </row>
        <row r="8035">
          <cell r="A8035" t="str">
            <v>S600</v>
          </cell>
          <cell r="B8035" t="str">
            <v>CONTUSION DE DEDO(S) DE LA MANO, SIN DAÑO DE LA(S) UÑA(S)</v>
          </cell>
          <cell r="C8035" t="str">
            <v>00</v>
          </cell>
        </row>
        <row r="8036">
          <cell r="A8036" t="str">
            <v>S601</v>
          </cell>
          <cell r="B8036" t="str">
            <v>CONTUSION DE DEDO(S) DE LA MANO CON DAÑO DE LA(S) UÑA(S)</v>
          </cell>
          <cell r="C8036" t="str">
            <v>00</v>
          </cell>
        </row>
        <row r="8037">
          <cell r="A8037" t="str">
            <v>S602</v>
          </cell>
          <cell r="B8037" t="str">
            <v>CONTUSION DE OTRAS PARTES DE LA MUÑECA Y DE LA MANO</v>
          </cell>
          <cell r="C8037" t="str">
            <v>00</v>
          </cell>
        </row>
        <row r="8038">
          <cell r="A8038" t="str">
            <v>S607</v>
          </cell>
          <cell r="B8038" t="str">
            <v>TRAUMATISMOS SUPERFICIALES MULTIPLES DE LA MUÑECA Y DE LA MANO</v>
          </cell>
          <cell r="C8038" t="str">
            <v>00</v>
          </cell>
        </row>
        <row r="8039">
          <cell r="A8039" t="str">
            <v>S608</v>
          </cell>
          <cell r="B8039" t="str">
            <v>OTROS TRAUMATISMOS SUPERFICIALES  DE LA MUÑECA Y DE LA MANO</v>
          </cell>
          <cell r="C8039" t="str">
            <v>00</v>
          </cell>
        </row>
        <row r="8040">
          <cell r="A8040" t="str">
            <v>S609</v>
          </cell>
          <cell r="B8040" t="str">
            <v>TRAUMATISMO SUPERFICIAL DE LA MUÑECA Y DE LA MANO, NO ESPECIFICADO</v>
          </cell>
          <cell r="C8040" t="str">
            <v>00</v>
          </cell>
        </row>
        <row r="8041">
          <cell r="A8041" t="str">
            <v>S61</v>
          </cell>
          <cell r="B8041" t="str">
            <v>HERIDA DE LA MUÑECA Y DE LA MANO</v>
          </cell>
          <cell r="C8041" t="str">
            <v>00</v>
          </cell>
        </row>
        <row r="8042">
          <cell r="A8042" t="str">
            <v>S610</v>
          </cell>
          <cell r="B8042" t="str">
            <v>HERIDA DE DEDO(S) DE LA MANO, SIN DAÑO DE LA(S) UÑA(S)</v>
          </cell>
          <cell r="C8042" t="str">
            <v>00</v>
          </cell>
        </row>
        <row r="8043">
          <cell r="A8043" t="str">
            <v>S611</v>
          </cell>
          <cell r="B8043" t="str">
            <v>HERIDA DE DEDO(S) DE LA MANO, CON DAÑO DE LA(S) UÑA(S)</v>
          </cell>
          <cell r="C8043" t="str">
            <v>00</v>
          </cell>
        </row>
        <row r="8044">
          <cell r="A8044" t="str">
            <v>S617</v>
          </cell>
          <cell r="B8044" t="str">
            <v>HERIDAS MULTIPLES DE LA MUÑECA Y DE LA MANO</v>
          </cell>
          <cell r="C8044" t="str">
            <v>00</v>
          </cell>
        </row>
        <row r="8045">
          <cell r="A8045" t="str">
            <v>S618</v>
          </cell>
          <cell r="B8045" t="str">
            <v>HERIDA DE OTRAS PARTES DE LA MUÑECA  Y DE LA MANO</v>
          </cell>
          <cell r="C8045" t="str">
            <v>00</v>
          </cell>
        </row>
        <row r="8046">
          <cell r="A8046" t="str">
            <v>S619</v>
          </cell>
          <cell r="B8046" t="str">
            <v>HERIDA DE LA MUÑECA Y DE LA MANO, PARTE NO ESPECIFICADA</v>
          </cell>
          <cell r="C8046" t="str">
            <v>00</v>
          </cell>
        </row>
        <row r="8047">
          <cell r="A8047" t="str">
            <v>S62</v>
          </cell>
          <cell r="B8047" t="str">
            <v>FRACTURA A NIVEL DE LA MUÑECA Y DE LA MANO</v>
          </cell>
          <cell r="C8047" t="str">
            <v>00</v>
          </cell>
        </row>
        <row r="8048">
          <cell r="A8048" t="str">
            <v>S620</v>
          </cell>
          <cell r="B8048" t="str">
            <v>FRACTURA DEL HUESO ESCAFOIDES (NAVICULAR) DE LA MANO</v>
          </cell>
          <cell r="C8048" t="str">
            <v>00</v>
          </cell>
        </row>
        <row r="8049">
          <cell r="A8049" t="str">
            <v>S621</v>
          </cell>
          <cell r="B8049" t="str">
            <v>FRACTURA DE OTRO(S) HUESO(S) DEL CARPO</v>
          </cell>
          <cell r="C8049" t="str">
            <v>00</v>
          </cell>
        </row>
        <row r="8050">
          <cell r="A8050" t="str">
            <v>S622</v>
          </cell>
          <cell r="B8050" t="str">
            <v>FRACTURA DEL PRIMER METACARPIANO</v>
          </cell>
          <cell r="C8050" t="str">
            <v>00</v>
          </cell>
        </row>
        <row r="8051">
          <cell r="A8051" t="str">
            <v>S623</v>
          </cell>
          <cell r="B8051" t="str">
            <v>FRACTURA DE OTROS HUESOS METACARPIANOS</v>
          </cell>
          <cell r="C8051" t="str">
            <v>00</v>
          </cell>
        </row>
        <row r="8052">
          <cell r="A8052" t="str">
            <v>S624</v>
          </cell>
          <cell r="B8052" t="str">
            <v>FRACTURAS MULTIPLES DE HUESOS METACARPIANOS</v>
          </cell>
          <cell r="C8052" t="str">
            <v>00</v>
          </cell>
        </row>
        <row r="8053">
          <cell r="A8053" t="str">
            <v>S625</v>
          </cell>
          <cell r="B8053" t="str">
            <v>FRACTURA PULGAR</v>
          </cell>
          <cell r="C8053" t="str">
            <v>00</v>
          </cell>
        </row>
        <row r="8054">
          <cell r="A8054" t="str">
            <v>S626</v>
          </cell>
          <cell r="B8054" t="str">
            <v>FRACTURA DE OTRO DEDO DE LA MANO</v>
          </cell>
          <cell r="C8054" t="str">
            <v>00</v>
          </cell>
        </row>
        <row r="8055">
          <cell r="A8055" t="str">
            <v>S627</v>
          </cell>
          <cell r="B8055" t="str">
            <v>FRACTURAS MULTIPLES DE LOS DEDOS DE LA MANO</v>
          </cell>
          <cell r="C8055" t="str">
            <v>00</v>
          </cell>
        </row>
        <row r="8056">
          <cell r="A8056" t="str">
            <v>S628</v>
          </cell>
          <cell r="B8056" t="str">
            <v>FRACTURA DE OTRAS PARTES Y DE LAS NO ESPECIFICADAS DE LA MUÑECA Y DE L</v>
          </cell>
          <cell r="C8056" t="str">
            <v>00</v>
          </cell>
        </row>
        <row r="8057">
          <cell r="A8057" t="str">
            <v>S63</v>
          </cell>
          <cell r="B8057" t="str">
            <v>LUXACION, ESGUINCE Y TORCEDURA DE ARTIC. Y LIGAM. A NIVEL DE LA MUÑECA</v>
          </cell>
          <cell r="C8057" t="str">
            <v>00</v>
          </cell>
        </row>
        <row r="8058">
          <cell r="A8058" t="str">
            <v>S630</v>
          </cell>
          <cell r="B8058" t="str">
            <v>LUXACION DE LA MUÑECA</v>
          </cell>
          <cell r="C8058" t="str">
            <v>00</v>
          </cell>
        </row>
        <row r="8059">
          <cell r="A8059" t="str">
            <v>S631</v>
          </cell>
          <cell r="B8059" t="str">
            <v>LUXACION DE DEDOS DE LA MANO</v>
          </cell>
          <cell r="C8059" t="str">
            <v>00</v>
          </cell>
        </row>
        <row r="8060">
          <cell r="A8060" t="str">
            <v>S632</v>
          </cell>
          <cell r="B8060" t="str">
            <v>LUXACIONES MULTIPLES DE DEDOS DE LA MANO</v>
          </cell>
          <cell r="C8060" t="str">
            <v>00</v>
          </cell>
        </row>
        <row r="8061">
          <cell r="A8061" t="str">
            <v>S633</v>
          </cell>
          <cell r="B8061" t="str">
            <v>RUPTURA TRAUMATICA DE LIGAMENTOS DE LA MUÑECA Y DEL CARPO</v>
          </cell>
          <cell r="C8061" t="str">
            <v>00</v>
          </cell>
        </row>
        <row r="8062">
          <cell r="A8062" t="str">
            <v>S634</v>
          </cell>
          <cell r="B8062" t="str">
            <v>RUPTURA TRAUM. DE LIGAM. DEL DEOD DE LA MANO EN LA(S) ARTIC. METACARPO</v>
          </cell>
          <cell r="C8062" t="str">
            <v>00</v>
          </cell>
        </row>
        <row r="8063">
          <cell r="A8063" t="str">
            <v>S635</v>
          </cell>
          <cell r="B8063" t="str">
            <v>ESGUINCE Y TORCEDURA DE LA MUÑECA</v>
          </cell>
          <cell r="C8063" t="str">
            <v>00</v>
          </cell>
        </row>
        <row r="8064">
          <cell r="A8064" t="str">
            <v>S636</v>
          </cell>
          <cell r="B8064" t="str">
            <v>ESGUINCE Y TORCEDURAS DE DEDO(S) DE LA MANO</v>
          </cell>
          <cell r="C8064" t="str">
            <v>00</v>
          </cell>
        </row>
        <row r="8065">
          <cell r="A8065" t="str">
            <v>S637</v>
          </cell>
          <cell r="B8065" t="str">
            <v>ESGUINCES Y TORCEDURAS DE OTRAS PARTES Y DE LAS NO ESPECIF. DE LA MUÑE</v>
          </cell>
          <cell r="C8065" t="str">
            <v>00</v>
          </cell>
        </row>
        <row r="8066">
          <cell r="A8066" t="str">
            <v>S64</v>
          </cell>
          <cell r="B8066" t="str">
            <v>TRAUMATISMO DE NERVIOS A NIVEL DE LA MUÑECA Y DE LA MANO</v>
          </cell>
          <cell r="C8066" t="str">
            <v>00</v>
          </cell>
        </row>
        <row r="8067">
          <cell r="A8067" t="str">
            <v>S640</v>
          </cell>
          <cell r="B8067" t="str">
            <v>TRAUMATISMO DEL NERVIO CUBITAL A NIVEL DE LA MUÑECA Y DE LA MANO</v>
          </cell>
          <cell r="C8067" t="str">
            <v>00</v>
          </cell>
        </row>
        <row r="8068">
          <cell r="A8068" t="str">
            <v>S641</v>
          </cell>
          <cell r="B8068" t="str">
            <v>TRAUMATISMO DEL NERVIO MEDIANO A NIVEL DE LA MUÑECA Y DE LA MANO</v>
          </cell>
          <cell r="C8068" t="str">
            <v>00</v>
          </cell>
        </row>
        <row r="8069">
          <cell r="A8069" t="str">
            <v>S642</v>
          </cell>
          <cell r="B8069" t="str">
            <v>TRAUMATISMO DEL NERVIO RADIAL A NIVEL DE LA MUÑECA Y DE LA MANO</v>
          </cell>
          <cell r="C8069" t="str">
            <v>00</v>
          </cell>
        </row>
        <row r="8070">
          <cell r="A8070" t="str">
            <v>S643</v>
          </cell>
          <cell r="B8070" t="str">
            <v>TRAUMATISMO DEL NERVIO DIGITAL DEL PULGAR</v>
          </cell>
          <cell r="C8070" t="str">
            <v>00</v>
          </cell>
        </row>
        <row r="8071">
          <cell r="A8071" t="str">
            <v>S644</v>
          </cell>
          <cell r="B8071" t="str">
            <v>TRAUMATISMO DEL NERVIO DIGITAL DE OTRO DEDO</v>
          </cell>
          <cell r="C8071" t="str">
            <v>00</v>
          </cell>
        </row>
        <row r="8072">
          <cell r="A8072" t="str">
            <v>S647</v>
          </cell>
          <cell r="B8072" t="str">
            <v>TRAUMATISMO DE MULTIPLES NERVIOS A NIVEL DE LA MUÑECA Y DE LA MANO</v>
          </cell>
          <cell r="C8072" t="str">
            <v>00</v>
          </cell>
        </row>
        <row r="8073">
          <cell r="A8073" t="str">
            <v>S648</v>
          </cell>
          <cell r="B8073" t="str">
            <v>TRAUMATISMO DE OTROS NERVIOS A NIVEL DE LA MUÑECA Y DE LA MANO</v>
          </cell>
          <cell r="C8073" t="str">
            <v>00</v>
          </cell>
        </row>
        <row r="8074">
          <cell r="A8074" t="str">
            <v>S649</v>
          </cell>
          <cell r="B8074" t="str">
            <v>TRAUMATISMO DE NERVIO NO ESPECIF. A NIVEL DE LA MUÑECA Y DE LA MANO</v>
          </cell>
          <cell r="C8074" t="str">
            <v>00</v>
          </cell>
        </row>
        <row r="8075">
          <cell r="A8075" t="str">
            <v>S65</v>
          </cell>
          <cell r="B8075" t="str">
            <v>TRAUMATISMO DE VASOS SANGUINEOS A NIVEL DE LA MUÑECA Y DE LA MANO</v>
          </cell>
          <cell r="C8075" t="str">
            <v>00</v>
          </cell>
        </row>
        <row r="8076">
          <cell r="A8076" t="str">
            <v>S650</v>
          </cell>
          <cell r="B8076" t="str">
            <v>TRAUMATISMO DE LA ARTERIA CUBITAL A NIVEL DE LA MUÑECA Y DE LA MANO</v>
          </cell>
          <cell r="C8076" t="str">
            <v>00</v>
          </cell>
        </row>
        <row r="8077">
          <cell r="A8077" t="str">
            <v>S651</v>
          </cell>
          <cell r="B8077" t="str">
            <v>TRAUMATISMO DE LA ARTERIA RADIAL A NIVEL DE LA MUÑECA Y DE LA MANO</v>
          </cell>
          <cell r="C8077" t="str">
            <v>00</v>
          </cell>
        </row>
        <row r="8078">
          <cell r="A8078" t="str">
            <v>S652</v>
          </cell>
          <cell r="B8078" t="str">
            <v>TRAUMATISMO DEL ARCO PALMAR SUPERFICIAL</v>
          </cell>
          <cell r="C8078" t="str">
            <v>00</v>
          </cell>
        </row>
        <row r="8079">
          <cell r="A8079" t="str">
            <v>S653</v>
          </cell>
          <cell r="B8079" t="str">
            <v>TRAUMATISMO DEL ARCO PALMAR PROFUNDO</v>
          </cell>
          <cell r="C8079" t="str">
            <v>00</v>
          </cell>
        </row>
        <row r="8080">
          <cell r="A8080" t="str">
            <v>S654</v>
          </cell>
          <cell r="B8080" t="str">
            <v>TRAUMATISMO DE VASO(S) SANGUINEO(S) DEL PULGAR</v>
          </cell>
          <cell r="C8080" t="str">
            <v>00</v>
          </cell>
        </row>
        <row r="8081">
          <cell r="A8081" t="str">
            <v>S655</v>
          </cell>
          <cell r="B8081" t="str">
            <v>TRAUMATISMO DE VASO(S) SANGUINEO(S)  DE OTRO DEDO</v>
          </cell>
          <cell r="C8081" t="str">
            <v>00</v>
          </cell>
        </row>
        <row r="8082">
          <cell r="A8082" t="str">
            <v>S657</v>
          </cell>
          <cell r="B8082" t="str">
            <v>TRAUMATISMO DE MULTIPLES VASOS SANGU. A NIVEL DE LA MUÑECA Y DE LA MAN</v>
          </cell>
          <cell r="C8082" t="str">
            <v>00</v>
          </cell>
        </row>
        <row r="8083">
          <cell r="A8083" t="str">
            <v>S658</v>
          </cell>
          <cell r="B8083" t="str">
            <v>TRAUM. DE OTROS VASOS SANGU. A NIVEL DE LA MUÑECA Y DE LA MANO</v>
          </cell>
          <cell r="C8083" t="str">
            <v>00</v>
          </cell>
        </row>
        <row r="8084">
          <cell r="A8084" t="str">
            <v>S659</v>
          </cell>
          <cell r="B8084" t="str">
            <v>TRAUM. DE VASO SANGU. NO ESPECIF. A NUVEL DE LA MUÑECA Y DE LA MANO</v>
          </cell>
          <cell r="C8084" t="str">
            <v>00</v>
          </cell>
        </row>
        <row r="8085">
          <cell r="A8085" t="str">
            <v>S66</v>
          </cell>
          <cell r="B8085" t="str">
            <v>TRAUM. DE TENDON Y MUSCULO A NIVEL DE LA MUÑECA Y DE LA MANO</v>
          </cell>
          <cell r="C8085" t="str">
            <v>00</v>
          </cell>
        </row>
        <row r="8086">
          <cell r="A8086" t="str">
            <v>S660</v>
          </cell>
          <cell r="B8086" t="str">
            <v>TRAUM. DEL TENDON Y MUSC. FLEXOR LARGO DEL PULGAR A NIVEL DE LA MUÑECA</v>
          </cell>
          <cell r="C8086" t="str">
            <v>00</v>
          </cell>
        </row>
        <row r="8087">
          <cell r="A8087" t="str">
            <v>S661</v>
          </cell>
          <cell r="B8087" t="str">
            <v>TRAUM. DEL TENDON Y MUSC. FLEXOR DE OTRO DEDO A NIVEL DE LA MUÑECA</v>
          </cell>
          <cell r="C8087" t="str">
            <v>00</v>
          </cell>
        </row>
        <row r="8088">
          <cell r="A8088" t="str">
            <v>S662</v>
          </cell>
          <cell r="B8088" t="str">
            <v>TRAUM. DEL TENDON Y MUSC. EXTENSOR DEL PULGAR A NIVEL DE LA MUÑECA</v>
          </cell>
          <cell r="C8088" t="str">
            <v>00</v>
          </cell>
        </row>
        <row r="8089">
          <cell r="A8089" t="str">
            <v>S663</v>
          </cell>
          <cell r="B8089" t="str">
            <v>TRAUM. DEL TENDON Y MUSC. EXTENSOR DE OTRO(S) DEDO(S) A NIVEL DE LA MU</v>
          </cell>
          <cell r="C8089" t="str">
            <v>00</v>
          </cell>
        </row>
        <row r="8090">
          <cell r="A8090" t="str">
            <v>S664</v>
          </cell>
          <cell r="B8090" t="str">
            <v>TRAUM. DEL MUSC. Y TENDON INTRINSECO DEL PULGAR A NIVEL DE LA MUÑECA</v>
          </cell>
          <cell r="C8090" t="str">
            <v>00</v>
          </cell>
        </row>
        <row r="8091">
          <cell r="A8091" t="str">
            <v>S665</v>
          </cell>
          <cell r="B8091" t="str">
            <v>TRAUM. DEL MUSC. Y TENDON INTRINSECO DE OTRO(S) DEDO(S) A NIVEL DE LA</v>
          </cell>
          <cell r="C8091" t="str">
            <v>00</v>
          </cell>
        </row>
        <row r="8092">
          <cell r="A8092" t="str">
            <v>S666</v>
          </cell>
          <cell r="B8092" t="str">
            <v>TRAUM. DE MULT. TENDONES Y MUSC. FLEXORES A NIVEL DE LA MUÑECA Y DE LA</v>
          </cell>
          <cell r="C8092" t="str">
            <v>00</v>
          </cell>
        </row>
        <row r="8093">
          <cell r="A8093" t="str">
            <v>S667</v>
          </cell>
          <cell r="B8093" t="str">
            <v>TRAUM. DE MULT. TENDONES Y MUSC. EXTENSORES A NIVEL DE LA MUÑECA Y DE</v>
          </cell>
          <cell r="C8093" t="str">
            <v>00</v>
          </cell>
        </row>
        <row r="8094">
          <cell r="A8094" t="str">
            <v>S668</v>
          </cell>
          <cell r="B8094" t="str">
            <v>TRAUM. DE OTROS TENDONES Y MUSC. A NIVEL DE LA MUÑECA Y DE LA MANO</v>
          </cell>
          <cell r="C8094" t="str">
            <v>00</v>
          </cell>
        </row>
        <row r="8095">
          <cell r="A8095" t="str">
            <v>S669</v>
          </cell>
          <cell r="B8095" t="str">
            <v>TRAUM. DE TENDON Y MUSC. NO ESPECIF. A NIVEL DE LA MUÑECA Y DE LA MANO</v>
          </cell>
          <cell r="C8095" t="str">
            <v>00</v>
          </cell>
        </row>
        <row r="8096">
          <cell r="A8096" t="str">
            <v>S67</v>
          </cell>
          <cell r="B8096" t="str">
            <v>TRAUMATISMO POR APLASTAMIENTO DE LA MUÑECA Y DE LA MANO</v>
          </cell>
          <cell r="C8096" t="str">
            <v>00</v>
          </cell>
        </row>
        <row r="8097">
          <cell r="A8097" t="str">
            <v>S670</v>
          </cell>
          <cell r="B8097" t="str">
            <v>TRAUMATISMO POR APLASTAMIENTO DEL PULGAR Y OTRO(S) DEDO(S)</v>
          </cell>
          <cell r="C8097" t="str">
            <v>00</v>
          </cell>
        </row>
        <row r="8098">
          <cell r="A8098" t="str">
            <v>S678</v>
          </cell>
          <cell r="B8098" t="str">
            <v>TRAUM. POR APLAT. DE OTRAS PARTES Y DE LAS NO ESPECIF. DE LA MUÑECA Y</v>
          </cell>
          <cell r="C8098" t="str">
            <v>00</v>
          </cell>
        </row>
        <row r="8099">
          <cell r="A8099" t="str">
            <v>S68</v>
          </cell>
          <cell r="B8099" t="str">
            <v>AMPUTACION TRAUMATICA DE LA MUÑECA Y DE LA MANO</v>
          </cell>
          <cell r="C8099" t="str">
            <v>00</v>
          </cell>
        </row>
        <row r="8100">
          <cell r="A8100" t="str">
            <v>S680</v>
          </cell>
          <cell r="B8100" t="str">
            <v>AMPUTACION TRAUMATICA DEL PULGAR (COMPLETA) (PARCIAL)</v>
          </cell>
          <cell r="C8100" t="str">
            <v>00</v>
          </cell>
        </row>
        <row r="8101">
          <cell r="A8101" t="str">
            <v>S681</v>
          </cell>
          <cell r="B8101" t="str">
            <v>AMPUTACION TRAUMATICA DE OTRO DEDO UNICO (COMPLETA) (PARCIAL)</v>
          </cell>
          <cell r="C8101" t="str">
            <v>00</v>
          </cell>
        </row>
        <row r="8102">
          <cell r="A8102" t="str">
            <v>S682</v>
          </cell>
          <cell r="B8102" t="str">
            <v>AMPUTACION TRAUMATICA DE DOS O MAS DEDOS SOLAMENTE (CMPL.) (PARCIAL)</v>
          </cell>
          <cell r="C8102" t="str">
            <v>00</v>
          </cell>
        </row>
        <row r="8103">
          <cell r="A8103" t="str">
            <v>S683</v>
          </cell>
          <cell r="B8103" t="str">
            <v>AMPUT. TRAUM. COMBINADA (DE PARTE) DE DEDO(S) CON OTRAS PARTES DE LA M</v>
          </cell>
          <cell r="C8103" t="str">
            <v>00</v>
          </cell>
        </row>
        <row r="8104">
          <cell r="A8104" t="str">
            <v>S684</v>
          </cell>
          <cell r="B8104" t="str">
            <v>AMPUTACION TRAUMATICA DE LA MANO A NIVEL DE LA MUÑECA</v>
          </cell>
          <cell r="C8104" t="str">
            <v>00</v>
          </cell>
        </row>
        <row r="8105">
          <cell r="A8105" t="str">
            <v>S688</v>
          </cell>
          <cell r="B8105" t="str">
            <v>AMPUTACION TRAUMATICA DE OTRAS PARTES DE LA MUÑECA Y DE LA MANO</v>
          </cell>
          <cell r="C8105" t="str">
            <v>00</v>
          </cell>
        </row>
        <row r="8106">
          <cell r="A8106" t="str">
            <v>S689</v>
          </cell>
          <cell r="B8106" t="str">
            <v>AMPUTACION TRAUMATICA DE LA MUÑECA Y DE LA MANO, NIVEL NO ESPECIFICADO</v>
          </cell>
          <cell r="C8106" t="str">
            <v>00</v>
          </cell>
        </row>
        <row r="8107">
          <cell r="A8107" t="str">
            <v>S69</v>
          </cell>
          <cell r="B8107" t="str">
            <v>OTROS TRAUMATISMOS Y LOS NO ESPECIFICADOS DE LA MUÑECA Y DE LA MANO</v>
          </cell>
          <cell r="C8107" t="str">
            <v>00</v>
          </cell>
        </row>
        <row r="8108">
          <cell r="A8108" t="str">
            <v>S697</v>
          </cell>
          <cell r="B8108" t="str">
            <v>TRAUMATISMOS MULTIPLES DE LA MUÑECA Y DE LA MANO</v>
          </cell>
          <cell r="C8108" t="str">
            <v>00</v>
          </cell>
        </row>
        <row r="8109">
          <cell r="A8109" t="str">
            <v>S698</v>
          </cell>
          <cell r="B8109" t="str">
            <v>OTROS TRAUMATIMOS ESPECIFICADOS DE LA MUÑECA Y DE LA MANO</v>
          </cell>
          <cell r="C8109" t="str">
            <v>00</v>
          </cell>
        </row>
        <row r="8110">
          <cell r="A8110" t="str">
            <v>S699</v>
          </cell>
          <cell r="B8110" t="str">
            <v>TRAUMATISMO NO ESPECIFICADO DE LA MUÑECA Y DE LA MANO</v>
          </cell>
          <cell r="C8110" t="str">
            <v>00</v>
          </cell>
        </row>
        <row r="8111">
          <cell r="A8111" t="str">
            <v>S70</v>
          </cell>
          <cell r="B8111" t="str">
            <v>TRAUMATISMO SUPERFICIAL DE LA CADERA Y DEL MUSLO</v>
          </cell>
          <cell r="C8111" t="str">
            <v>00</v>
          </cell>
        </row>
        <row r="8112">
          <cell r="A8112" t="str">
            <v>S700</v>
          </cell>
          <cell r="B8112" t="str">
            <v>CONTUSION DE LA CADERA</v>
          </cell>
          <cell r="C8112" t="str">
            <v>00</v>
          </cell>
        </row>
        <row r="8113">
          <cell r="A8113" t="str">
            <v>S701</v>
          </cell>
          <cell r="B8113" t="str">
            <v>CONTUSION DEL MUSLO</v>
          </cell>
          <cell r="C8113" t="str">
            <v>00</v>
          </cell>
        </row>
        <row r="8114">
          <cell r="A8114" t="str">
            <v>S707</v>
          </cell>
          <cell r="B8114" t="str">
            <v>TRAUMATISMOS SUPERFICIALES MULTIPLES DE LA CADERA Y DEL MUSLO</v>
          </cell>
          <cell r="C8114" t="str">
            <v>00</v>
          </cell>
        </row>
        <row r="8115">
          <cell r="A8115" t="str">
            <v>S708</v>
          </cell>
          <cell r="B8115" t="str">
            <v>OTROS TRAUMATISMOS SUPERFICIALES DE LA CADERA Y DEL MUSLO</v>
          </cell>
          <cell r="C8115" t="str">
            <v>00</v>
          </cell>
        </row>
        <row r="8116">
          <cell r="A8116" t="str">
            <v>S709</v>
          </cell>
          <cell r="B8116" t="str">
            <v>TRAUMATISMO SUPERFICIAL DE LA CADERA Y DEL MUSLO, NO ESPECIFICADO</v>
          </cell>
          <cell r="C8116" t="str">
            <v>00</v>
          </cell>
        </row>
        <row r="8117">
          <cell r="A8117" t="str">
            <v>S71</v>
          </cell>
          <cell r="B8117" t="str">
            <v>HERIDA DE LA CADERA Y DEL MUSLO</v>
          </cell>
          <cell r="C8117" t="str">
            <v>00</v>
          </cell>
        </row>
        <row r="8118">
          <cell r="A8118" t="str">
            <v>S710</v>
          </cell>
          <cell r="B8118" t="str">
            <v>HERIDA DE LA CADERA</v>
          </cell>
          <cell r="C8118" t="str">
            <v>00</v>
          </cell>
        </row>
        <row r="8119">
          <cell r="A8119" t="str">
            <v>S711</v>
          </cell>
          <cell r="B8119" t="str">
            <v>HERIDA DEL MUSLO</v>
          </cell>
          <cell r="C8119" t="str">
            <v>00</v>
          </cell>
        </row>
        <row r="8120">
          <cell r="A8120" t="str">
            <v>S717</v>
          </cell>
          <cell r="B8120" t="str">
            <v>HERIDAS MULTIPLES DE LA CADERA Y DEL MUSLO</v>
          </cell>
          <cell r="C8120" t="str">
            <v>00</v>
          </cell>
        </row>
        <row r="8121">
          <cell r="A8121" t="str">
            <v>S718</v>
          </cell>
          <cell r="B8121" t="str">
            <v>HERIDA DE OTRAS PARTES Y DE LAS NO ESPECIFICADAS DE LA CINTURA PELVICA</v>
          </cell>
          <cell r="C8121" t="str">
            <v>00</v>
          </cell>
        </row>
        <row r="8122">
          <cell r="A8122" t="str">
            <v>S72</v>
          </cell>
          <cell r="B8122" t="str">
            <v>FRACTURA DEL FEMUR</v>
          </cell>
          <cell r="C8122" t="str">
            <v>00</v>
          </cell>
        </row>
        <row r="8123">
          <cell r="A8123" t="str">
            <v>S720</v>
          </cell>
          <cell r="B8123" t="str">
            <v>FRACTURA DEL CUELLO DE FEMUR</v>
          </cell>
          <cell r="C8123" t="str">
            <v>00</v>
          </cell>
        </row>
        <row r="8124">
          <cell r="A8124" t="str">
            <v>S721</v>
          </cell>
          <cell r="B8124" t="str">
            <v>FRACTURA PERTROCANTERIANA</v>
          </cell>
          <cell r="C8124" t="str">
            <v>00</v>
          </cell>
        </row>
        <row r="8125">
          <cell r="A8125" t="str">
            <v>S722</v>
          </cell>
          <cell r="B8125" t="str">
            <v>FRACTURA SUBTROCANTERIANA</v>
          </cell>
          <cell r="C8125" t="str">
            <v>00</v>
          </cell>
        </row>
        <row r="8126">
          <cell r="A8126" t="str">
            <v>S723</v>
          </cell>
          <cell r="B8126" t="str">
            <v>FRACTURA DE LA DIAFISIS DEL FEMUR</v>
          </cell>
          <cell r="C8126" t="str">
            <v>00</v>
          </cell>
        </row>
        <row r="8127">
          <cell r="A8127" t="str">
            <v>S724</v>
          </cell>
          <cell r="B8127" t="str">
            <v>FRACTURA DE LA EPIFISIS INFERIOR DEL FEMUR</v>
          </cell>
          <cell r="C8127" t="str">
            <v>00</v>
          </cell>
        </row>
        <row r="8128">
          <cell r="A8128" t="str">
            <v>S727</v>
          </cell>
          <cell r="B8128" t="str">
            <v>FRACTURAS MULTIPLES DEL FEMUR</v>
          </cell>
          <cell r="C8128" t="str">
            <v>00</v>
          </cell>
        </row>
        <row r="8129">
          <cell r="A8129" t="str">
            <v>S728</v>
          </cell>
          <cell r="B8129" t="str">
            <v>FRACTURAS DE OTRAS PARTES DEL FEMUR</v>
          </cell>
          <cell r="C8129" t="str">
            <v>00</v>
          </cell>
        </row>
        <row r="8130">
          <cell r="A8130" t="str">
            <v>S729</v>
          </cell>
          <cell r="B8130" t="str">
            <v>FRACTURA DEL FEMUR, PARTE NO ESPECIFICADA</v>
          </cell>
          <cell r="C8130" t="str">
            <v>00</v>
          </cell>
        </row>
        <row r="8131">
          <cell r="A8131" t="str">
            <v>S73</v>
          </cell>
          <cell r="B8131" t="str">
            <v>LUXACION, ESGUINCE Y TORCEDURA DE LA ARTIC. Y DE LOS LIG. DE LA CADERA</v>
          </cell>
          <cell r="C8131" t="str">
            <v>00</v>
          </cell>
        </row>
        <row r="8132">
          <cell r="A8132" t="str">
            <v>S730</v>
          </cell>
          <cell r="B8132" t="str">
            <v>LUXACION DE LA CADERA</v>
          </cell>
          <cell r="C8132" t="str">
            <v>00</v>
          </cell>
        </row>
        <row r="8133">
          <cell r="A8133" t="str">
            <v>S731</v>
          </cell>
          <cell r="B8133" t="str">
            <v>ESGUINCES Y TORCEDURAS DE LA CADERA</v>
          </cell>
          <cell r="C8133" t="str">
            <v>00</v>
          </cell>
        </row>
        <row r="8134">
          <cell r="A8134" t="str">
            <v>S74</v>
          </cell>
          <cell r="B8134" t="str">
            <v>TRAUMATISMO DE NERVIOS A NIVEL DE LA CADERA Y DEL MUSLO</v>
          </cell>
          <cell r="C8134" t="str">
            <v>00</v>
          </cell>
        </row>
        <row r="8135">
          <cell r="A8135" t="str">
            <v>S740</v>
          </cell>
          <cell r="B8135" t="str">
            <v>TRAUMATISMO DEL NERVIO CIATICO A NIVEL DE LA CADERA Y DEL MUSLO</v>
          </cell>
          <cell r="C8135" t="str">
            <v>00</v>
          </cell>
        </row>
        <row r="8136">
          <cell r="A8136" t="str">
            <v>S741</v>
          </cell>
          <cell r="B8136" t="str">
            <v>TRAUMATISMO DEL NERVIO FEMOROCUTANEO A NIVEL DE LA CADERA Y DEL MUSLO</v>
          </cell>
          <cell r="C8136" t="str">
            <v>00</v>
          </cell>
        </row>
        <row r="8137">
          <cell r="A8137" t="str">
            <v>S742</v>
          </cell>
          <cell r="B8137" t="str">
            <v>TRAUMATISMO DEL NERVIO SENSORIAL CUTANEO A NIVEL DE LA CADERA Y DEL MU</v>
          </cell>
          <cell r="C8137" t="str">
            <v>00</v>
          </cell>
        </row>
        <row r="8138">
          <cell r="A8138" t="str">
            <v>S747</v>
          </cell>
          <cell r="B8138" t="str">
            <v>TRAUMATISMO DE NERVIOS MULTIPLES A NIVEL DE LA CADERA Y DEL MUSLO</v>
          </cell>
          <cell r="C8138" t="str">
            <v>00</v>
          </cell>
        </row>
        <row r="8139">
          <cell r="A8139" t="str">
            <v>S748</v>
          </cell>
          <cell r="B8139" t="str">
            <v>TRAUMATISMO DE OTROS NERVIOS A NIVEL DE LA CADERA Y DEL MUSLO</v>
          </cell>
          <cell r="C8139" t="str">
            <v>00</v>
          </cell>
        </row>
        <row r="8140">
          <cell r="A8140" t="str">
            <v>S749</v>
          </cell>
          <cell r="B8140" t="str">
            <v>TRAUM. DE NERVIO NO ESPECIF. A NIVEL DE LA CADERA Y DEL MUSLO</v>
          </cell>
          <cell r="C8140" t="str">
            <v>00</v>
          </cell>
        </row>
        <row r="8141">
          <cell r="A8141" t="str">
            <v>S75</v>
          </cell>
          <cell r="B8141" t="str">
            <v>TRAUMATISMO DE VASOS SANGUINEOS A NIVEL DE LA CADERA Y DEL MUSLO</v>
          </cell>
          <cell r="C8141" t="str">
            <v>00</v>
          </cell>
        </row>
        <row r="8142">
          <cell r="A8142" t="str">
            <v>S750</v>
          </cell>
          <cell r="B8142" t="str">
            <v>TRAUMATISMO DE LA ARTERIA FEMORAL</v>
          </cell>
          <cell r="C8142" t="str">
            <v>00</v>
          </cell>
        </row>
        <row r="8143">
          <cell r="A8143" t="str">
            <v>S751</v>
          </cell>
          <cell r="B8143" t="str">
            <v>TRAUMATISMO DE LA VENA FEMORAL A NIVEL DE LA CADERA Y DEL MUSLO</v>
          </cell>
          <cell r="C8143" t="str">
            <v>00</v>
          </cell>
        </row>
        <row r="8144">
          <cell r="A8144" t="str">
            <v>S752</v>
          </cell>
          <cell r="B8144" t="str">
            <v>TRAUMATISMO DE LA GRAN VENA SAFENA A NIVEL DE LA CADERA Y DEL MUSLO</v>
          </cell>
          <cell r="C8144" t="str">
            <v>00</v>
          </cell>
        </row>
        <row r="8145">
          <cell r="A8145" t="str">
            <v>S757</v>
          </cell>
          <cell r="B8145" t="str">
            <v>TRAUMATISMO DE MULTIPLES VASOS SANGUIN. A NIVEL DE LA CADERA Y DEL MUS</v>
          </cell>
          <cell r="C8145" t="str">
            <v>00</v>
          </cell>
        </row>
        <row r="8146">
          <cell r="A8146" t="str">
            <v>S758</v>
          </cell>
          <cell r="B8146" t="str">
            <v>TRAUMATISMO DE OTROS VASOS SANGUINEOS A NIVEL DE LA CADERA Y DEL MUSLO</v>
          </cell>
          <cell r="C8146" t="str">
            <v>00</v>
          </cell>
        </row>
        <row r="8147">
          <cell r="A8147" t="str">
            <v>S759</v>
          </cell>
          <cell r="B8147" t="str">
            <v>TRAUMATISMO DE VASO SANGUINEO NO ESPECIF. A NIVEL DE LA CADERA Y DEL M</v>
          </cell>
          <cell r="C8147" t="str">
            <v>00</v>
          </cell>
        </row>
        <row r="8148">
          <cell r="A8148" t="str">
            <v>S76</v>
          </cell>
          <cell r="B8148" t="str">
            <v>TRAUMATISMO DE TENDON Y MUSCULO A NIVEL DE LA CADERA Y DEL MUSLO</v>
          </cell>
          <cell r="C8148" t="str">
            <v>00</v>
          </cell>
        </row>
        <row r="8149">
          <cell r="A8149" t="str">
            <v>S760</v>
          </cell>
          <cell r="B8149" t="str">
            <v>TRAUMATISMO DEL TENDON Y MUSCULO DE LA CADERA</v>
          </cell>
          <cell r="C8149" t="str">
            <v>00</v>
          </cell>
        </row>
        <row r="8150">
          <cell r="A8150" t="str">
            <v>S761</v>
          </cell>
          <cell r="B8150" t="str">
            <v>TRAUMATISMO DEL TENDON Y MUSCULO CUADRICEPS</v>
          </cell>
          <cell r="C8150" t="str">
            <v>00</v>
          </cell>
        </row>
        <row r="8151">
          <cell r="A8151" t="str">
            <v>S762</v>
          </cell>
          <cell r="B8151" t="str">
            <v>TRAUMATISMO DEL TENDON Y MUSCULO ADUCTOR MAYOR DEL MUSLO</v>
          </cell>
          <cell r="C8151" t="str">
            <v>00</v>
          </cell>
        </row>
        <row r="8152">
          <cell r="A8152" t="str">
            <v>S763</v>
          </cell>
          <cell r="B8152" t="str">
            <v>TRAUM. DE TENDON Y MUSCULO DEL GRUPO MUSCULAR POST. A NIVEL DEL MUSLO</v>
          </cell>
          <cell r="C8152" t="str">
            <v>00</v>
          </cell>
        </row>
        <row r="8153">
          <cell r="A8153" t="str">
            <v>S764</v>
          </cell>
          <cell r="B8153" t="str">
            <v>TRAUM. DE OTROS TENDONES Y MUSCULOS Y LOS NO ESPECIF. A NIVEL DEL MUSL</v>
          </cell>
          <cell r="C8153" t="str">
            <v>00</v>
          </cell>
        </row>
        <row r="8154">
          <cell r="A8154" t="str">
            <v>S767</v>
          </cell>
          <cell r="B8154" t="str">
            <v>TRAUM. DE MULTIP. TENDONES Y MUSCULOS A NIVEL DE LA CADERA Y DEL MUSLO</v>
          </cell>
          <cell r="C8154" t="str">
            <v>00</v>
          </cell>
        </row>
        <row r="8155">
          <cell r="A8155" t="str">
            <v>S77</v>
          </cell>
          <cell r="B8155" t="str">
            <v>TRAUMATISMO POR APLASTAMIENTO DE LA CADERA Y DEL MUSLO</v>
          </cell>
          <cell r="C8155" t="str">
            <v>00</v>
          </cell>
        </row>
        <row r="8156">
          <cell r="A8156" t="str">
            <v>S770</v>
          </cell>
          <cell r="B8156" t="str">
            <v>TRAUMATISMO POR APLASTAMIENTO DE LA CADERA</v>
          </cell>
          <cell r="C8156" t="str">
            <v>00</v>
          </cell>
        </row>
        <row r="8157">
          <cell r="A8157" t="str">
            <v>S771</v>
          </cell>
          <cell r="B8157" t="str">
            <v>TRAUMATISMO POR APLASTAMIENTO DEL MUSLO</v>
          </cell>
          <cell r="C8157" t="str">
            <v>00</v>
          </cell>
        </row>
        <row r="8158">
          <cell r="A8158" t="str">
            <v>S772</v>
          </cell>
          <cell r="B8158" t="str">
            <v>TRAUMATISMO POR APLASTAMIENTO DE LA CADERA CON EL MUSLO</v>
          </cell>
          <cell r="C8158" t="str">
            <v>00</v>
          </cell>
        </row>
        <row r="8159">
          <cell r="A8159" t="str">
            <v>S78</v>
          </cell>
          <cell r="B8159" t="str">
            <v>AMPUTACION TRAUMATICA DE LA CADERA Y DEL MUSLO</v>
          </cell>
          <cell r="C8159" t="str">
            <v>00</v>
          </cell>
        </row>
        <row r="8160">
          <cell r="A8160" t="str">
            <v>S780</v>
          </cell>
          <cell r="B8160" t="str">
            <v>AMPUTACION TRAUMATICA DE LA ARTICULACION DE LA CADERA</v>
          </cell>
          <cell r="C8160" t="str">
            <v>00</v>
          </cell>
        </row>
        <row r="8161">
          <cell r="A8161" t="str">
            <v>S781</v>
          </cell>
          <cell r="B8161" t="str">
            <v>AMPUTACION TRAUMATICA EN ALGUN NIVEL ENTRE LA CADERA Y LA RODILLA</v>
          </cell>
          <cell r="C8161" t="str">
            <v>00</v>
          </cell>
        </row>
        <row r="8162">
          <cell r="A8162" t="str">
            <v>S789</v>
          </cell>
          <cell r="B8162" t="str">
            <v>AMPUTACION TRAUMATICA DE CADERA Y MUSLO, NIVEL NO ESPECIFICADO</v>
          </cell>
          <cell r="C8162" t="str">
            <v>00</v>
          </cell>
        </row>
        <row r="8163">
          <cell r="A8163" t="str">
            <v>S79</v>
          </cell>
          <cell r="B8163" t="str">
            <v>OTROS TRAUMATISMOS Y LOS NO ESPECIFICADOS DE LA CADERA Y DEL MUSLO</v>
          </cell>
          <cell r="C8163" t="str">
            <v>00</v>
          </cell>
        </row>
        <row r="8164">
          <cell r="A8164" t="str">
            <v>S797</v>
          </cell>
          <cell r="B8164" t="str">
            <v>TRAUMATISMOS MULTIPLES DE LA CADERA Y DEL MUSLO</v>
          </cell>
          <cell r="C8164" t="str">
            <v>00</v>
          </cell>
        </row>
        <row r="8165">
          <cell r="A8165" t="str">
            <v>S798</v>
          </cell>
          <cell r="B8165" t="str">
            <v>OTROS TRAUMATISMOS ESPECIFICADOS DE LA CADERA Y DEL MUSLO</v>
          </cell>
          <cell r="C8165" t="str">
            <v>00</v>
          </cell>
        </row>
        <row r="8166">
          <cell r="A8166" t="str">
            <v>S799</v>
          </cell>
          <cell r="B8166" t="str">
            <v>TRAUMATISMO NO ESPECIFICADO DE LA CADERA Y DEL MUSLO</v>
          </cell>
          <cell r="C8166" t="str">
            <v>00</v>
          </cell>
        </row>
        <row r="8167">
          <cell r="A8167" t="str">
            <v>S80</v>
          </cell>
          <cell r="B8167" t="str">
            <v>TRAUMATISMO SUPERFICIAL DE LA PIERNA</v>
          </cell>
          <cell r="C8167" t="str">
            <v>00</v>
          </cell>
        </row>
        <row r="8168">
          <cell r="A8168" t="str">
            <v>S800</v>
          </cell>
          <cell r="B8168" t="str">
            <v>CONTUSION DE LA RODILLA</v>
          </cell>
          <cell r="C8168" t="str">
            <v>00</v>
          </cell>
        </row>
        <row r="8169">
          <cell r="A8169" t="str">
            <v>S801</v>
          </cell>
          <cell r="B8169" t="str">
            <v>CONTUSION DE OTRAS PARTES Y LAS NO ESPECIFICADAS DE LA PIERNA</v>
          </cell>
          <cell r="C8169" t="str">
            <v>00</v>
          </cell>
        </row>
        <row r="8170">
          <cell r="A8170" t="str">
            <v>S807</v>
          </cell>
          <cell r="B8170" t="str">
            <v>TRAUMATISMOS SUPERFICIALES MULTIPLES DE LA PIERNA</v>
          </cell>
          <cell r="C8170" t="str">
            <v>00</v>
          </cell>
        </row>
        <row r="8171">
          <cell r="A8171" t="str">
            <v>S808</v>
          </cell>
          <cell r="B8171" t="str">
            <v>OTROS TRAUMATISMOS SUPERFICIALES DE LA PIERNA</v>
          </cell>
          <cell r="C8171" t="str">
            <v>00</v>
          </cell>
        </row>
        <row r="8172">
          <cell r="A8172" t="str">
            <v>S809</v>
          </cell>
          <cell r="B8172" t="str">
            <v>TRAUMATISMO SUPERFICIAL DE LA PIERNA, NO ESPECIFICADO</v>
          </cell>
          <cell r="C8172" t="str">
            <v>00</v>
          </cell>
        </row>
        <row r="8173">
          <cell r="A8173" t="str">
            <v>S81</v>
          </cell>
          <cell r="B8173" t="str">
            <v>HERIDA DE LA PIERNA</v>
          </cell>
          <cell r="C8173" t="str">
            <v>00</v>
          </cell>
        </row>
        <row r="8174">
          <cell r="A8174" t="str">
            <v>S810</v>
          </cell>
          <cell r="B8174" t="str">
            <v>HERIDA DE LA RODILLA</v>
          </cell>
          <cell r="C8174" t="str">
            <v>00</v>
          </cell>
        </row>
        <row r="8175">
          <cell r="A8175" t="str">
            <v>S817</v>
          </cell>
          <cell r="B8175" t="str">
            <v>HERIDAS MULTIPLES DE LA PIERNA</v>
          </cell>
          <cell r="C8175" t="str">
            <v>00</v>
          </cell>
        </row>
        <row r="8176">
          <cell r="A8176" t="str">
            <v>S818</v>
          </cell>
          <cell r="B8176" t="str">
            <v>HERIDA DE OTRAS PARTES DE LA PIERNA</v>
          </cell>
          <cell r="C8176" t="str">
            <v>00</v>
          </cell>
        </row>
        <row r="8177">
          <cell r="A8177" t="str">
            <v>S819</v>
          </cell>
          <cell r="B8177" t="str">
            <v>HERIDA DE LA PIERNA, PARTE NO ESPECIFICADA</v>
          </cell>
          <cell r="C8177" t="str">
            <v>00</v>
          </cell>
        </row>
        <row r="8178">
          <cell r="A8178" t="str">
            <v>S82</v>
          </cell>
          <cell r="B8178" t="str">
            <v>FRACTURA DE LA PIERNA, INCLUSIVE EL TOBILLO</v>
          </cell>
          <cell r="C8178" t="str">
            <v>00</v>
          </cell>
        </row>
        <row r="8179">
          <cell r="A8179" t="str">
            <v>S820</v>
          </cell>
          <cell r="B8179" t="str">
            <v>FRACTURA DE LA ROTULA</v>
          </cell>
          <cell r="C8179" t="str">
            <v>00</v>
          </cell>
        </row>
        <row r="8180">
          <cell r="A8180" t="str">
            <v>S821</v>
          </cell>
          <cell r="B8180" t="str">
            <v>FRACTURA DE LA EPIFISIS SUPERIOR DE LA TIBIA</v>
          </cell>
          <cell r="C8180" t="str">
            <v>00</v>
          </cell>
        </row>
        <row r="8181">
          <cell r="A8181" t="str">
            <v>S822</v>
          </cell>
          <cell r="B8181" t="str">
            <v>FRACTURA DE LA DIAFISIS DE LA TIBIA</v>
          </cell>
          <cell r="C8181" t="str">
            <v>00</v>
          </cell>
        </row>
        <row r="8182">
          <cell r="A8182" t="str">
            <v>S823</v>
          </cell>
          <cell r="B8182" t="str">
            <v>FRACTURA DE LA EPIFISIS INFERIOR DE LA TIBIA</v>
          </cell>
          <cell r="C8182" t="str">
            <v>00</v>
          </cell>
        </row>
        <row r="8183">
          <cell r="A8183" t="str">
            <v>S824</v>
          </cell>
          <cell r="B8183" t="str">
            <v>FRACTURA DEL PERONE SOLAMENTE</v>
          </cell>
          <cell r="C8183" t="str">
            <v>00</v>
          </cell>
        </row>
        <row r="8184">
          <cell r="A8184" t="str">
            <v>S825</v>
          </cell>
          <cell r="B8184" t="str">
            <v>FRACTURA DEL MALEOLO INTERNO</v>
          </cell>
          <cell r="C8184" t="str">
            <v>00</v>
          </cell>
        </row>
        <row r="8185">
          <cell r="A8185" t="str">
            <v>S826</v>
          </cell>
          <cell r="B8185" t="str">
            <v>FRACTURA DEL MALEOLO EXTERNO</v>
          </cell>
          <cell r="C8185" t="str">
            <v>00</v>
          </cell>
        </row>
        <row r="8186">
          <cell r="A8186" t="str">
            <v>S827</v>
          </cell>
          <cell r="B8186" t="str">
            <v>FRACTURAS MULTIPLES DE LA PIERNA</v>
          </cell>
          <cell r="C8186" t="str">
            <v>00</v>
          </cell>
        </row>
        <row r="8187">
          <cell r="A8187" t="str">
            <v>S828</v>
          </cell>
          <cell r="B8187" t="str">
            <v>FRACTURA DE OTRAS PARTES DE LA PIERNA</v>
          </cell>
          <cell r="C8187" t="str">
            <v>00</v>
          </cell>
        </row>
        <row r="8188">
          <cell r="A8188" t="str">
            <v>S829</v>
          </cell>
          <cell r="B8188" t="str">
            <v>FRACTURA DE LA PIERNA, NO ESPECIFICADA</v>
          </cell>
          <cell r="C8188" t="str">
            <v>00</v>
          </cell>
        </row>
        <row r="8189">
          <cell r="A8189" t="str">
            <v>S83</v>
          </cell>
          <cell r="B8189" t="str">
            <v>LUXACION, ESGUINCE Y TORCEDURA DE ARTICUL. Y LIGAM. DE LA RODILLA</v>
          </cell>
          <cell r="C8189" t="str">
            <v>00</v>
          </cell>
        </row>
        <row r="8190">
          <cell r="A8190" t="str">
            <v>S830</v>
          </cell>
          <cell r="B8190" t="str">
            <v>LUXACION DE LA ROTULA</v>
          </cell>
          <cell r="C8190" t="str">
            <v>00</v>
          </cell>
        </row>
        <row r="8191">
          <cell r="A8191" t="str">
            <v>S831</v>
          </cell>
          <cell r="B8191" t="str">
            <v>LUXACION DE LA RODILLA</v>
          </cell>
          <cell r="C8191" t="str">
            <v>00</v>
          </cell>
        </row>
        <row r="8192">
          <cell r="A8192" t="str">
            <v>S832</v>
          </cell>
          <cell r="B8192" t="str">
            <v>DESGARRO DE MENISCOS, PRESENTE</v>
          </cell>
          <cell r="C8192" t="str">
            <v>00</v>
          </cell>
        </row>
        <row r="8193">
          <cell r="A8193" t="str">
            <v>S833</v>
          </cell>
          <cell r="B8193" t="str">
            <v>DESGARRO DEL CARTILAGO ARTICULAR DE LA RODILLA, PRESENTE</v>
          </cell>
          <cell r="C8193" t="str">
            <v>00</v>
          </cell>
        </row>
        <row r="8194">
          <cell r="A8194" t="str">
            <v>S834</v>
          </cell>
          <cell r="B8194" t="str">
            <v>ESGUINCES Y TORCEDURAS QUE CMPROM. LOS LIGAM. LATERALES (EXT) INT) DE</v>
          </cell>
          <cell r="C8194" t="str">
            <v>00</v>
          </cell>
        </row>
        <row r="8195">
          <cell r="A8195" t="str">
            <v>S835</v>
          </cell>
          <cell r="B8195" t="str">
            <v>ESGUINCES Y TORCEDURAS QUE COMPR. EL LIGAM. CRUZADO (ANT) (POST) DE LA</v>
          </cell>
          <cell r="C8195" t="str">
            <v>00</v>
          </cell>
        </row>
        <row r="8196">
          <cell r="A8196" t="str">
            <v>S836</v>
          </cell>
          <cell r="B8196" t="str">
            <v>ESGUICES Y TORCEDURAS DE OTRAS PARTES Y LAS NO ESPECIF. DE LA RODILLA</v>
          </cell>
          <cell r="C8196" t="str">
            <v>00</v>
          </cell>
        </row>
        <row r="8197">
          <cell r="A8197" t="str">
            <v>S837</v>
          </cell>
          <cell r="B8197" t="str">
            <v>TRAUMATISMO DE ESTRUCTURAS MULTIPLES DE LA RODILLA</v>
          </cell>
          <cell r="C8197" t="str">
            <v>00</v>
          </cell>
        </row>
        <row r="8198">
          <cell r="A8198" t="str">
            <v>S84</v>
          </cell>
          <cell r="B8198" t="str">
            <v>TRUAMATISMO DE NERVIOS A NIVEL DE LA PIERNA</v>
          </cell>
          <cell r="C8198" t="str">
            <v>00</v>
          </cell>
        </row>
        <row r="8199">
          <cell r="A8199" t="str">
            <v>S840</v>
          </cell>
          <cell r="B8199" t="str">
            <v>TRAUMATISMO DEL NERVIO TIBIAL A NIVEL DE LA PIERNA</v>
          </cell>
          <cell r="C8199" t="str">
            <v>00</v>
          </cell>
        </row>
        <row r="8200">
          <cell r="A8200" t="str">
            <v>S841</v>
          </cell>
          <cell r="B8200" t="str">
            <v>TRAUMATISMO DEL NERVIO PERONEO A NIVEL DE LA PIERNA</v>
          </cell>
          <cell r="C8200" t="str">
            <v>00</v>
          </cell>
        </row>
        <row r="8201">
          <cell r="A8201" t="str">
            <v>S842</v>
          </cell>
          <cell r="B8201" t="str">
            <v>TRAUMATISMO DEL NERVIO SENSORIAL CUTANEO A NIVEL DE LA PIERNA</v>
          </cell>
          <cell r="C8201" t="str">
            <v>00</v>
          </cell>
        </row>
        <row r="8202">
          <cell r="A8202" t="str">
            <v>S847</v>
          </cell>
          <cell r="B8202" t="str">
            <v>TRAUMATISMO DE NERVIOS MULTIPLES A NIVEL DE LA PIERNA</v>
          </cell>
          <cell r="C8202" t="str">
            <v>00</v>
          </cell>
        </row>
        <row r="8203">
          <cell r="A8203" t="str">
            <v>S848</v>
          </cell>
          <cell r="B8203" t="str">
            <v>TRAUMATISMO DE OTROS NERVIOS A NIVEL DE LA PIERNA</v>
          </cell>
          <cell r="C8203" t="str">
            <v>00</v>
          </cell>
        </row>
        <row r="8204">
          <cell r="A8204" t="str">
            <v>S849</v>
          </cell>
          <cell r="B8204" t="str">
            <v>TRAUMATISMO DE NERVIO NO ESPECIFICADO A NIVEL DE LA PIERNA</v>
          </cell>
          <cell r="C8204" t="str">
            <v>00</v>
          </cell>
        </row>
        <row r="8205">
          <cell r="A8205" t="str">
            <v>S85</v>
          </cell>
          <cell r="B8205" t="str">
            <v>TRAUMATISMO DE VASOS SANGUINEOS A NIVEL DE LA PIERNA</v>
          </cell>
          <cell r="C8205" t="str">
            <v>00</v>
          </cell>
        </row>
        <row r="8206">
          <cell r="A8206" t="str">
            <v>S850</v>
          </cell>
          <cell r="B8206" t="str">
            <v>TRAUMATISMO DE LA ARTERIA POPLITEA</v>
          </cell>
          <cell r="C8206" t="str">
            <v>00</v>
          </cell>
        </row>
        <row r="8207">
          <cell r="A8207" t="str">
            <v>S851</v>
          </cell>
          <cell r="B8207" t="str">
            <v>TRAUMATISMO DE LA ARTERIA TIBIAL (ANTERIOR) (POSTERIOR)</v>
          </cell>
          <cell r="C8207" t="str">
            <v>00</v>
          </cell>
        </row>
        <row r="8208">
          <cell r="A8208" t="str">
            <v>S852</v>
          </cell>
          <cell r="B8208" t="str">
            <v>TRAUMATISMO DE LA ARTERIA PERONEA</v>
          </cell>
          <cell r="C8208" t="str">
            <v>00</v>
          </cell>
        </row>
        <row r="8209">
          <cell r="A8209" t="str">
            <v>S853</v>
          </cell>
          <cell r="B8209" t="str">
            <v>TRAUMATISMO DE LA GRAN VENA SAFENA A NIVEL DE LA PIERNA</v>
          </cell>
          <cell r="C8209" t="str">
            <v>00</v>
          </cell>
        </row>
        <row r="8210">
          <cell r="A8210" t="str">
            <v>S854</v>
          </cell>
          <cell r="B8210" t="str">
            <v>TRAUMATISMO DE LA VENA SAFENA EXTERNA A NIVEL DE LA PIERNA</v>
          </cell>
          <cell r="C8210" t="str">
            <v>00</v>
          </cell>
        </row>
        <row r="8211">
          <cell r="A8211" t="str">
            <v>S855</v>
          </cell>
          <cell r="B8211" t="str">
            <v>TRAUMATISMO DE LA VENA POPLITEA</v>
          </cell>
          <cell r="C8211" t="str">
            <v>00</v>
          </cell>
        </row>
        <row r="8212">
          <cell r="A8212" t="str">
            <v>S857</v>
          </cell>
          <cell r="B8212" t="str">
            <v>TRAUMATISMO DE VASOS SANGUINEOS MULTIPLES A NIVEL DE LA PIERNA</v>
          </cell>
          <cell r="C8212" t="str">
            <v>00</v>
          </cell>
        </row>
        <row r="8213">
          <cell r="A8213" t="str">
            <v>S858</v>
          </cell>
          <cell r="B8213" t="str">
            <v>TRAUMATISMO DE OTROS VASOS SANGUINEOS A NIVEL DE LA PIERNA</v>
          </cell>
          <cell r="C8213" t="str">
            <v>00</v>
          </cell>
        </row>
        <row r="8214">
          <cell r="A8214" t="str">
            <v>S859</v>
          </cell>
          <cell r="B8214" t="str">
            <v>TRAUMATISMO DE VASO SANGUINEO NO ESPECIFICADO A NIVEL DE LA PIERNA</v>
          </cell>
          <cell r="C8214" t="str">
            <v>00</v>
          </cell>
        </row>
        <row r="8215">
          <cell r="A8215" t="str">
            <v>S86</v>
          </cell>
          <cell r="B8215" t="str">
            <v>TRUAMATISMO DE TENDON Y MUSCULO A NIVEL DE LA PIERNA</v>
          </cell>
          <cell r="C8215" t="str">
            <v>00</v>
          </cell>
        </row>
        <row r="8216">
          <cell r="A8216" t="str">
            <v>S860</v>
          </cell>
          <cell r="B8216" t="str">
            <v>TRAUMATISMO SEL TENDON DE AQUILES</v>
          </cell>
          <cell r="C8216" t="str">
            <v>00</v>
          </cell>
        </row>
        <row r="8217">
          <cell r="A8217" t="str">
            <v>S861</v>
          </cell>
          <cell r="B8217" t="str">
            <v>TRAUM. DE OTRO(S) TENDON(ES) Y MUSCULO(S) DEL GRUPO MUSC. POST. A NIVE</v>
          </cell>
          <cell r="C8217" t="str">
            <v>00</v>
          </cell>
        </row>
        <row r="8218">
          <cell r="A8218" t="str">
            <v>S862</v>
          </cell>
          <cell r="B8218" t="str">
            <v>TRAUM. DE TENDON(ES) Y MUSCULO(S) DEL GRUPO MUSC. ANTER. A NIVEL DE LA</v>
          </cell>
          <cell r="C8218" t="str">
            <v>00</v>
          </cell>
        </row>
        <row r="8219">
          <cell r="A8219" t="str">
            <v>S863</v>
          </cell>
          <cell r="B8219" t="str">
            <v>TRAUM. DE TENDON(ES) Y MUSCULO(S) DEL GRUPO MUSC. PERONEO A NIVEL DE L</v>
          </cell>
          <cell r="C8219" t="str">
            <v>00</v>
          </cell>
        </row>
        <row r="8220">
          <cell r="A8220" t="str">
            <v>S867</v>
          </cell>
          <cell r="B8220" t="str">
            <v>TRAUMATISMO DE MULTIPLES TENDONES Y MUSCULOS A NIVEL DE LA PIERNA</v>
          </cell>
          <cell r="C8220" t="str">
            <v>00</v>
          </cell>
        </row>
        <row r="8221">
          <cell r="A8221" t="str">
            <v>S868</v>
          </cell>
          <cell r="B8221" t="str">
            <v>TRAUMATISMO DE OTROS TENDONES Y MUSCULOS A NIVEL DE LA PIERNA</v>
          </cell>
          <cell r="C8221" t="str">
            <v>00</v>
          </cell>
        </row>
        <row r="8222">
          <cell r="A8222" t="str">
            <v>S869</v>
          </cell>
          <cell r="B8222" t="str">
            <v>TRAUMATISMO DE TENDON Y MUSCULO NO ESPECIFICADO A NIVEL DE LA PIERNA</v>
          </cell>
          <cell r="C8222" t="str">
            <v>00</v>
          </cell>
        </row>
        <row r="8223">
          <cell r="A8223" t="str">
            <v>S87</v>
          </cell>
          <cell r="B8223" t="str">
            <v>TRAUMATISMO POR APLASTAMIENTO DE LA PIERNA</v>
          </cell>
          <cell r="C8223" t="str">
            <v>00</v>
          </cell>
        </row>
        <row r="8224">
          <cell r="A8224" t="str">
            <v>S870</v>
          </cell>
          <cell r="B8224" t="str">
            <v>TRAUMATISMO POR APLASTAMIENTO DE LA RODILLA</v>
          </cell>
          <cell r="C8224" t="str">
            <v>00</v>
          </cell>
        </row>
        <row r="8225">
          <cell r="A8225" t="str">
            <v>S878</v>
          </cell>
          <cell r="B8225" t="str">
            <v>TRAUMATISMO POR APLASTAMIENTO DE OTRAS PARTES Y DE LAS NO ESPECIF.</v>
          </cell>
          <cell r="C8225" t="str">
            <v>00</v>
          </cell>
        </row>
        <row r="8226">
          <cell r="A8226" t="str">
            <v>S88</v>
          </cell>
          <cell r="B8226" t="str">
            <v>AMPUTACION TRAUMATICA DE LA PIERNA</v>
          </cell>
          <cell r="C8226" t="str">
            <v>00</v>
          </cell>
        </row>
        <row r="8227">
          <cell r="A8227" t="str">
            <v>S880</v>
          </cell>
          <cell r="B8227" t="str">
            <v>AMPUTACION TRAUMATICA A NIVEL DE LA RODILLA</v>
          </cell>
          <cell r="C8227" t="str">
            <v>00</v>
          </cell>
        </row>
        <row r="8228">
          <cell r="A8228" t="str">
            <v>S881</v>
          </cell>
          <cell r="B8228" t="str">
            <v>AMPUTACION TRAUMATICA EN ALGUN NIVEL ENTRE LA RODILLA Y EL TOBILLO</v>
          </cell>
          <cell r="C8228" t="str">
            <v>00</v>
          </cell>
        </row>
        <row r="8229">
          <cell r="A8229" t="str">
            <v>S889</v>
          </cell>
          <cell r="B8229" t="str">
            <v>AMPUTACION TRAUMATICA DE LA PIERNA, NIVEL NO ESPECIFICADO</v>
          </cell>
          <cell r="C8229" t="str">
            <v>00</v>
          </cell>
        </row>
        <row r="8230">
          <cell r="A8230" t="str">
            <v>S89</v>
          </cell>
          <cell r="B8230" t="str">
            <v>OTROS TRAUMATISMOS Y LOS NO ESPECIFICADOS DE LA PIERNA</v>
          </cell>
          <cell r="C8230" t="str">
            <v>00</v>
          </cell>
        </row>
        <row r="8231">
          <cell r="A8231" t="str">
            <v>S897</v>
          </cell>
          <cell r="B8231" t="str">
            <v>TRAUMATISMOS MULTIPLES DE LA PIERNA</v>
          </cell>
          <cell r="C8231" t="str">
            <v>00</v>
          </cell>
        </row>
        <row r="8232">
          <cell r="A8232" t="str">
            <v>S898</v>
          </cell>
          <cell r="B8232" t="str">
            <v>OTROS TRASTORNOS DE LA PIERNA, ESPECIFICADOS</v>
          </cell>
          <cell r="C8232" t="str">
            <v>00</v>
          </cell>
        </row>
        <row r="8233">
          <cell r="A8233" t="str">
            <v>S899</v>
          </cell>
          <cell r="B8233" t="str">
            <v>TRAUMATISMO DE LA PIERNA, NO ESPECIFICADO</v>
          </cell>
          <cell r="C8233" t="str">
            <v>00</v>
          </cell>
        </row>
        <row r="8234">
          <cell r="A8234" t="str">
            <v>S90</v>
          </cell>
          <cell r="B8234" t="str">
            <v>TRAUMATISMO SUPERFICIAL DEL TOBILLO Y DEL PIE</v>
          </cell>
          <cell r="C8234" t="str">
            <v>00</v>
          </cell>
        </row>
        <row r="8235">
          <cell r="A8235" t="str">
            <v>S900</v>
          </cell>
          <cell r="B8235" t="str">
            <v>CONTUSION DEL TOBILLO</v>
          </cell>
          <cell r="C8235" t="str">
            <v>00</v>
          </cell>
        </row>
        <row r="8236">
          <cell r="A8236" t="str">
            <v>S901</v>
          </cell>
          <cell r="B8236" t="str">
            <v>CONTUSION DE DEDO(S) DEL PIE SIN DAÑO DE LA(S) UÑA(S)</v>
          </cell>
          <cell r="C8236" t="str">
            <v>00</v>
          </cell>
        </row>
        <row r="8237">
          <cell r="A8237" t="str">
            <v>S902</v>
          </cell>
          <cell r="B8237" t="str">
            <v>CONTUSION DE DEDO(S) DEL PIE CON DAÑO DE LA(S) UÑA(S)</v>
          </cell>
          <cell r="C8237" t="str">
            <v>00</v>
          </cell>
        </row>
        <row r="8238">
          <cell r="A8238" t="str">
            <v>S903</v>
          </cell>
          <cell r="B8238" t="str">
            <v>CONTUSION DE OTRAS PARTES Y DE LAS NO ESPECIFICADAS DEL PIE</v>
          </cell>
          <cell r="C8238" t="str">
            <v>00</v>
          </cell>
        </row>
        <row r="8239">
          <cell r="A8239" t="str">
            <v>S907</v>
          </cell>
          <cell r="B8239" t="str">
            <v>TRAUMATISMO SUPERFICIALES MULTIPLES DEL PIE Y DEL TOBILLO</v>
          </cell>
          <cell r="C8239" t="str">
            <v>00</v>
          </cell>
        </row>
        <row r="8240">
          <cell r="A8240" t="str">
            <v>S908</v>
          </cell>
          <cell r="B8240" t="str">
            <v>OTROS TRAUMATISMOS SUPERFICIALES DEL PIE Y DEL TOBILLO</v>
          </cell>
          <cell r="C8240" t="str">
            <v>00</v>
          </cell>
        </row>
        <row r="8241">
          <cell r="A8241" t="str">
            <v>S909</v>
          </cell>
          <cell r="B8241" t="str">
            <v>TRAUMATISMO SUPERFICIAL DEL PIE Y DEL TOBILLO, NO ESPECIFICADO</v>
          </cell>
          <cell r="C8241" t="str">
            <v>00</v>
          </cell>
        </row>
        <row r="8242">
          <cell r="A8242" t="str">
            <v>S91</v>
          </cell>
          <cell r="B8242" t="str">
            <v>HARIDA DEL TOBILLO Y DEL PIE</v>
          </cell>
          <cell r="C8242" t="str">
            <v>00</v>
          </cell>
        </row>
        <row r="8243">
          <cell r="A8243" t="str">
            <v>S910</v>
          </cell>
          <cell r="B8243" t="str">
            <v>HERIDA DEL TOBILLO</v>
          </cell>
          <cell r="C8243" t="str">
            <v>00</v>
          </cell>
        </row>
        <row r="8244">
          <cell r="A8244" t="str">
            <v>S911</v>
          </cell>
          <cell r="B8244" t="str">
            <v>HERIDA DE DEDO(S) DEL PIE SIN DAÑO DE LA(S) UÑA(S)</v>
          </cell>
          <cell r="C8244" t="str">
            <v>00</v>
          </cell>
        </row>
        <row r="8245">
          <cell r="A8245" t="str">
            <v>S912</v>
          </cell>
          <cell r="B8245" t="str">
            <v>HERIDA DE DEDO(S) DEL PIE CON DAÑO DE LA(S) UÑA(S)</v>
          </cell>
          <cell r="C8245" t="str">
            <v>00</v>
          </cell>
        </row>
        <row r="8246">
          <cell r="A8246" t="str">
            <v>S913</v>
          </cell>
          <cell r="B8246" t="str">
            <v>HERIDA DE OTRAS PARTES DEL PIE</v>
          </cell>
          <cell r="C8246" t="str">
            <v>00</v>
          </cell>
        </row>
        <row r="8247">
          <cell r="A8247" t="str">
            <v>S917</v>
          </cell>
          <cell r="B8247" t="str">
            <v>HERIDAS MULTIPLES DEL TOBILLO Y DEL PIE</v>
          </cell>
          <cell r="C8247" t="str">
            <v>00</v>
          </cell>
        </row>
        <row r="8248">
          <cell r="A8248" t="str">
            <v>S92</v>
          </cell>
          <cell r="B8248" t="str">
            <v>FRACTURA DEL PIE, EXCEPTO DEL TOBILLO</v>
          </cell>
          <cell r="C8248" t="str">
            <v>00</v>
          </cell>
        </row>
        <row r="8249">
          <cell r="A8249" t="str">
            <v>S920</v>
          </cell>
          <cell r="B8249" t="str">
            <v>FRACTURA DEL CALCANEO</v>
          </cell>
          <cell r="C8249" t="str">
            <v>00</v>
          </cell>
        </row>
        <row r="8250">
          <cell r="A8250" t="str">
            <v>S921</v>
          </cell>
          <cell r="B8250" t="str">
            <v>FRACTURA DEL ASTRAGALO</v>
          </cell>
          <cell r="C8250" t="str">
            <v>00</v>
          </cell>
        </row>
        <row r="8251">
          <cell r="A8251" t="str">
            <v>S922</v>
          </cell>
          <cell r="B8251" t="str">
            <v>FRACTURA DE OTRO(S) HUESO(S) DEL TARSO</v>
          </cell>
          <cell r="C8251" t="str">
            <v>00</v>
          </cell>
        </row>
        <row r="8252">
          <cell r="A8252" t="str">
            <v>S923</v>
          </cell>
          <cell r="B8252" t="str">
            <v>FRACTURA DE HUESO DEL METATARSO</v>
          </cell>
          <cell r="C8252" t="str">
            <v>00</v>
          </cell>
        </row>
        <row r="8253">
          <cell r="A8253" t="str">
            <v>S924</v>
          </cell>
          <cell r="B8253" t="str">
            <v>FRACTURA DE LOS HUESOS DEL DEDO GORDO DEL PIE</v>
          </cell>
          <cell r="C8253" t="str">
            <v>00</v>
          </cell>
        </row>
        <row r="8254">
          <cell r="A8254" t="str">
            <v>S925</v>
          </cell>
          <cell r="B8254" t="str">
            <v>FRACTURA DE LOS HUESOS DE OTRO(S) DEDO(S) DEL PIE</v>
          </cell>
          <cell r="C8254" t="str">
            <v>00</v>
          </cell>
        </row>
        <row r="8255">
          <cell r="A8255" t="str">
            <v>S927</v>
          </cell>
          <cell r="B8255" t="str">
            <v>FRACTURAS MULTIPLES DEL PIE</v>
          </cell>
          <cell r="C8255" t="str">
            <v>00</v>
          </cell>
        </row>
        <row r="8256">
          <cell r="A8256" t="str">
            <v>S929</v>
          </cell>
          <cell r="B8256" t="str">
            <v>FRACTURA DEL PIE, NO ESPECIFICADA</v>
          </cell>
          <cell r="C8256" t="str">
            <v>00</v>
          </cell>
        </row>
        <row r="8257">
          <cell r="A8257" t="str">
            <v>S93</v>
          </cell>
          <cell r="B8257" t="str">
            <v>LUXACION, ESGUINCE Y TORCEDURA DE ARTIC. Y LIGAM. DEL TOBILLO DEL PIE</v>
          </cell>
          <cell r="C8257" t="str">
            <v>00</v>
          </cell>
        </row>
        <row r="8258">
          <cell r="A8258" t="str">
            <v>S930</v>
          </cell>
          <cell r="B8258" t="str">
            <v>LUXACION DE LA ARTICULACION DEL TOBILLO</v>
          </cell>
          <cell r="C8258" t="str">
            <v>00</v>
          </cell>
        </row>
        <row r="8259">
          <cell r="A8259" t="str">
            <v>S931</v>
          </cell>
          <cell r="B8259" t="str">
            <v>LUXACION DE DEDO(S) DEL PIE</v>
          </cell>
          <cell r="C8259" t="str">
            <v>00</v>
          </cell>
        </row>
        <row r="8260">
          <cell r="A8260" t="str">
            <v>S932</v>
          </cell>
          <cell r="B8260" t="str">
            <v>RUPTURA DE LIGAMENTOS A NIVEL DEL TOBILLO Y DEL PIE</v>
          </cell>
          <cell r="C8260" t="str">
            <v>00</v>
          </cell>
        </row>
        <row r="8261">
          <cell r="A8261" t="str">
            <v>S933</v>
          </cell>
          <cell r="B8261" t="str">
            <v>LUXACION DE OTROS SITIOS Y LOS NO ESPECIFICADOS DEL PIE</v>
          </cell>
          <cell r="C8261" t="str">
            <v>00</v>
          </cell>
        </row>
        <row r="8262">
          <cell r="A8262" t="str">
            <v>S934</v>
          </cell>
          <cell r="B8262" t="str">
            <v>ESGUINCES Y TORCEDURAS DEL TOBILLO</v>
          </cell>
          <cell r="C8262" t="str">
            <v>00</v>
          </cell>
        </row>
        <row r="8263">
          <cell r="A8263" t="str">
            <v>S935</v>
          </cell>
          <cell r="B8263" t="str">
            <v>ESGUINCES Y TORCEDURAS DE DEDO(S) DEL PIE</v>
          </cell>
          <cell r="C8263" t="str">
            <v>00</v>
          </cell>
        </row>
        <row r="8264">
          <cell r="A8264" t="str">
            <v>S936</v>
          </cell>
          <cell r="B8264" t="str">
            <v>ESGUICES Y TORCEDURAS DE OTROS SITIOS Y DE LOS NO ESPECIF. DEL PIE</v>
          </cell>
          <cell r="C8264" t="str">
            <v>00</v>
          </cell>
        </row>
        <row r="8265">
          <cell r="A8265" t="str">
            <v>S94</v>
          </cell>
          <cell r="B8265" t="str">
            <v>TRAUMATISMO DE NERVIOS A NIVEL DEL PIE Y DEL TOBILLO</v>
          </cell>
          <cell r="C8265" t="str">
            <v>00</v>
          </cell>
        </row>
        <row r="8266">
          <cell r="A8266" t="str">
            <v>S940</v>
          </cell>
          <cell r="B8266" t="str">
            <v>TRAUMATISMO DEL NERVIO PLANTAR EXTERNO</v>
          </cell>
          <cell r="C8266" t="str">
            <v>00</v>
          </cell>
        </row>
        <row r="8267">
          <cell r="A8267" t="str">
            <v>S941</v>
          </cell>
          <cell r="B8267" t="str">
            <v>TRAUMATISMO DEL NERVIO PLANTAR INTERNO</v>
          </cell>
          <cell r="C8267" t="str">
            <v>00</v>
          </cell>
        </row>
        <row r="8268">
          <cell r="A8268" t="str">
            <v>S942</v>
          </cell>
          <cell r="B8268" t="str">
            <v>TRAUMATISMO DEL NERVIO PERONEAL PROFUNDO A NIVEL DEL PIE Y DEL TOBILLO</v>
          </cell>
          <cell r="C8268" t="str">
            <v>00</v>
          </cell>
        </row>
        <row r="8269">
          <cell r="A8269" t="str">
            <v>S943</v>
          </cell>
          <cell r="B8269" t="str">
            <v>TRAUMATISMO DE NERVIO SENSORIAL CUTANEO A NIVEL DEL PIE Y DEL TOBILLO</v>
          </cell>
          <cell r="C8269" t="str">
            <v>00</v>
          </cell>
        </row>
        <row r="8270">
          <cell r="A8270" t="str">
            <v>S947</v>
          </cell>
          <cell r="B8270" t="str">
            <v>TRAUMATISMO MULTIPLES NERVIOS A NIVEL DEL PIE Y DEL TOBILLO</v>
          </cell>
          <cell r="C8270" t="str">
            <v>00</v>
          </cell>
        </row>
        <row r="8271">
          <cell r="A8271" t="str">
            <v>S948</v>
          </cell>
          <cell r="B8271" t="str">
            <v>TRAUMATISMO DE OTROS NERVIOS A NIVEL DEL PIE Y DEL TOBILLO</v>
          </cell>
          <cell r="C8271" t="str">
            <v>00</v>
          </cell>
        </row>
        <row r="8272">
          <cell r="A8272" t="str">
            <v>S949</v>
          </cell>
          <cell r="B8272" t="str">
            <v>TRAUMATISMO DE NERVIO NO ESPECIFICADO A NIVEL DEL PIE Y DEL TOBILLO</v>
          </cell>
          <cell r="C8272" t="str">
            <v>00</v>
          </cell>
        </row>
        <row r="8273">
          <cell r="A8273" t="str">
            <v>S95</v>
          </cell>
          <cell r="B8273" t="str">
            <v>TRAUMATISMO DE VASOS SANGUINEOS A NIVEL DEL PIE Y DEL TOBILLO</v>
          </cell>
          <cell r="C8273" t="str">
            <v>00</v>
          </cell>
        </row>
        <row r="8274">
          <cell r="A8274" t="str">
            <v>S950</v>
          </cell>
          <cell r="B8274" t="str">
            <v>TRAUMATISMO DE LA ARTERIA DORSAL DEL PIE</v>
          </cell>
          <cell r="C8274" t="str">
            <v>00</v>
          </cell>
        </row>
        <row r="8275">
          <cell r="A8275" t="str">
            <v>S951</v>
          </cell>
          <cell r="B8275" t="str">
            <v>TRAUMATISMO DE LA ARTERIA PLANTAR DEL PIE</v>
          </cell>
          <cell r="C8275" t="str">
            <v>00</v>
          </cell>
        </row>
        <row r="8276">
          <cell r="A8276" t="str">
            <v>S952</v>
          </cell>
          <cell r="B8276" t="str">
            <v>TRAUMATISMO DE LA VENA DORSAL DEL PIE</v>
          </cell>
          <cell r="C8276" t="str">
            <v>00</v>
          </cell>
        </row>
        <row r="8277">
          <cell r="A8277" t="str">
            <v>S957</v>
          </cell>
          <cell r="B8277" t="str">
            <v>TRAUMATISMO DE MULTIPLES VASOS SANGUINEOS A NIVEL DEL PIE Y DEL TOBILL</v>
          </cell>
          <cell r="C8277" t="str">
            <v>00</v>
          </cell>
        </row>
        <row r="8278">
          <cell r="A8278" t="str">
            <v>S958</v>
          </cell>
          <cell r="B8278" t="str">
            <v>TRAUMATISMO DE OTROS VASOS SANGUINEOS A NIVEL DEL PIE Y DEL TOBILLO</v>
          </cell>
          <cell r="C8278" t="str">
            <v>00</v>
          </cell>
        </row>
        <row r="8279">
          <cell r="A8279" t="str">
            <v>S959</v>
          </cell>
          <cell r="B8279" t="str">
            <v>TRAUMATISMO DE VASO SANGUINEO NO ESPECIF. A NIVEL DEL PIE Y DEL TOBILL</v>
          </cell>
          <cell r="C8279" t="str">
            <v>00</v>
          </cell>
        </row>
        <row r="8280">
          <cell r="A8280" t="str">
            <v>S96</v>
          </cell>
          <cell r="B8280" t="str">
            <v>TRAUMATISMO DE TENDON Y MUSCULO A NIVEL DEL PIE Y DEL TOBILLO</v>
          </cell>
          <cell r="C8280" t="str">
            <v>00</v>
          </cell>
        </row>
        <row r="8281">
          <cell r="A8281" t="str">
            <v>S960</v>
          </cell>
          <cell r="B8281" t="str">
            <v>TRAUMATISMO DEL TENDON Y MUSCULO DEL FLEXOR LARGO DEL DEDO A NIVEL DEL</v>
          </cell>
          <cell r="C8281" t="str">
            <v>00</v>
          </cell>
        </row>
        <row r="8282">
          <cell r="A8282" t="str">
            <v>S961</v>
          </cell>
          <cell r="B8282" t="str">
            <v>TRAUMATISMO DEL TENDON Y MUSC. DEL EXTENSOR LARGO DEL (DE LOS) DEDO(S)</v>
          </cell>
          <cell r="C8282" t="str">
            <v>00</v>
          </cell>
        </row>
        <row r="8283">
          <cell r="A8283" t="str">
            <v>S962</v>
          </cell>
          <cell r="B8283" t="str">
            <v>TRAUM. DE TENDONES Y MUSC. INTRINSECOS A NIVEL DEL PIE Y DEL TOBILLO</v>
          </cell>
          <cell r="C8283" t="str">
            <v>00</v>
          </cell>
        </row>
        <row r="8284">
          <cell r="A8284" t="str">
            <v>S967</v>
          </cell>
          <cell r="B8284" t="str">
            <v>TRAUM. DE MULTIPLES TENDONES Y MUSC. A NIVEL DEL PIE Y DEL TOBILLO</v>
          </cell>
          <cell r="C8284" t="str">
            <v>00</v>
          </cell>
        </row>
        <row r="8285">
          <cell r="A8285" t="str">
            <v>S968</v>
          </cell>
          <cell r="B8285" t="str">
            <v>TRUAMATISMO DE OTROS TENDONES Y MUSCULOS A NIVEL DEL PIE Y DEL TOBILLO</v>
          </cell>
          <cell r="C8285" t="str">
            <v>00</v>
          </cell>
        </row>
        <row r="8286">
          <cell r="A8286" t="str">
            <v>S969</v>
          </cell>
          <cell r="B8286" t="str">
            <v>TRAUMATISMO DE TENDONES Y MUSCULOS NO ESPECIFICADOS A NIVEL DEL PIE Y</v>
          </cell>
          <cell r="C8286" t="str">
            <v>00</v>
          </cell>
        </row>
        <row r="8287">
          <cell r="A8287" t="str">
            <v>S97</v>
          </cell>
          <cell r="B8287" t="str">
            <v>TRAUMATISMO POR APLASTAMIENTO DEL PIE Y DEL TOBILLO</v>
          </cell>
          <cell r="C8287" t="str">
            <v>00</v>
          </cell>
        </row>
        <row r="8288">
          <cell r="A8288" t="str">
            <v>S970</v>
          </cell>
          <cell r="B8288" t="str">
            <v>TRAUMATISMO POR APLASTAMIENTO DEL TOBILLO</v>
          </cell>
          <cell r="C8288" t="str">
            <v>00</v>
          </cell>
        </row>
        <row r="8289">
          <cell r="A8289" t="str">
            <v>S971</v>
          </cell>
          <cell r="B8289" t="str">
            <v>TRAUMATISMO POR APLASTAMIENTO DE DEDO(S) DEL PIE</v>
          </cell>
          <cell r="C8289" t="str">
            <v>00</v>
          </cell>
        </row>
        <row r="8290">
          <cell r="A8290" t="str">
            <v>S978</v>
          </cell>
          <cell r="B8290" t="str">
            <v>TRAUMATISMO POR APLASTAMIENTO DE OTRAS PARTES DEL PIE Y DEL TOBILLO</v>
          </cell>
          <cell r="C8290" t="str">
            <v>00</v>
          </cell>
        </row>
        <row r="8291">
          <cell r="A8291" t="str">
            <v>S98</v>
          </cell>
          <cell r="B8291" t="str">
            <v>AMPUTACION TRAUMATICA DEL PIE Y DEL TOBILLO</v>
          </cell>
          <cell r="C8291" t="str">
            <v>00</v>
          </cell>
        </row>
        <row r="8292">
          <cell r="A8292" t="str">
            <v>S980</v>
          </cell>
          <cell r="B8292" t="str">
            <v>AMPUTACION TRAUMATICA DEL PIE A NIVEL DEL TOBILLO</v>
          </cell>
          <cell r="C8292" t="str">
            <v>00</v>
          </cell>
        </row>
        <row r="8293">
          <cell r="A8293" t="str">
            <v>S981</v>
          </cell>
          <cell r="B8293" t="str">
            <v>AMPUTACION TRAUMATICA DE UN DEDO DEL PIE</v>
          </cell>
          <cell r="C8293" t="str">
            <v>00</v>
          </cell>
        </row>
        <row r="8294">
          <cell r="A8294" t="str">
            <v>S982</v>
          </cell>
          <cell r="B8294" t="str">
            <v>AMPUTACION TRAUMATICA DE DOS O MAS DEDOS DEL PIE</v>
          </cell>
          <cell r="C8294" t="str">
            <v>00</v>
          </cell>
        </row>
        <row r="8295">
          <cell r="A8295" t="str">
            <v>S983</v>
          </cell>
          <cell r="B8295" t="str">
            <v>AMPUTACION TRAUMATICA DE OTRAS PARTES DEL PIE</v>
          </cell>
          <cell r="C8295" t="str">
            <v>00</v>
          </cell>
        </row>
        <row r="8296">
          <cell r="A8296" t="str">
            <v>S984</v>
          </cell>
          <cell r="B8296" t="str">
            <v>AMPUTACION DEL PIE, NIVEL NO ESPECIFICADO</v>
          </cell>
          <cell r="C8296" t="str">
            <v>00</v>
          </cell>
        </row>
        <row r="8297">
          <cell r="A8297" t="str">
            <v>S99</v>
          </cell>
          <cell r="B8297" t="str">
            <v>OTROS TRAUMATISMOS Y LOS NO ESPECIFICADOS DEL PIE Y DEL TOBILLO</v>
          </cell>
          <cell r="C8297" t="str">
            <v>00</v>
          </cell>
        </row>
        <row r="8298">
          <cell r="A8298" t="str">
            <v>S997</v>
          </cell>
          <cell r="B8298" t="str">
            <v>TRAUMATIMOS MULTIPLES DEL PIE Y DEL TOBILLO</v>
          </cell>
          <cell r="C8298" t="str">
            <v>00</v>
          </cell>
        </row>
        <row r="8299">
          <cell r="A8299" t="str">
            <v>S998</v>
          </cell>
          <cell r="B8299" t="str">
            <v>OTROS TRAUMATISMOS DEL PIE Y DEL TOBILLO, ESPECIFICADOS</v>
          </cell>
          <cell r="C8299" t="str">
            <v>00</v>
          </cell>
        </row>
        <row r="8300">
          <cell r="A8300" t="str">
            <v>S999</v>
          </cell>
          <cell r="B8300" t="str">
            <v>TRAUMATISMO DEL PIE Y DEL TOBILLO, NO ESPECIFICADO</v>
          </cell>
          <cell r="C8300" t="str">
            <v>00</v>
          </cell>
        </row>
        <row r="8301">
          <cell r="A8301" t="str">
            <v>T00</v>
          </cell>
          <cell r="B8301" t="str">
            <v>TRAUMATISMOS SUPERFICIALES QUE AFECTAN MULTIPLES REGIONES DE CUERPO</v>
          </cell>
          <cell r="C8301" t="str">
            <v>00</v>
          </cell>
        </row>
        <row r="8302">
          <cell r="A8302" t="str">
            <v>T000</v>
          </cell>
          <cell r="B8302" t="str">
            <v>TRAUMATISMOS SUPERFICIALES QUE AFECTAN LA CABEZA CON EL CUELLO</v>
          </cell>
          <cell r="C8302" t="str">
            <v>00</v>
          </cell>
        </row>
        <row r="8303">
          <cell r="A8303" t="str">
            <v>T001</v>
          </cell>
          <cell r="B8303" t="str">
            <v>TRAUM. SUPERF. QUE AFECTAN EL TORAX CON EL ABDOMEN, LA REG. LUMB. Y LA</v>
          </cell>
          <cell r="C8303" t="str">
            <v>00</v>
          </cell>
        </row>
        <row r="8304">
          <cell r="A8304" t="str">
            <v>T002</v>
          </cell>
          <cell r="B8304" t="str">
            <v>TRAUM. SUPERF. QUE AFECTAN MULTIP. REGON. DEL(OS) MIENBRO(S) SUPERIORE</v>
          </cell>
          <cell r="C8304" t="str">
            <v>00</v>
          </cell>
        </row>
        <row r="8305">
          <cell r="A8305" t="str">
            <v>T003</v>
          </cell>
          <cell r="B8305" t="str">
            <v>TRAUM. SUPERF. QUE AFECTAN MULTIP. REGION. DEL(DE LOS) NIEMBR. INFERIO</v>
          </cell>
          <cell r="C8305" t="str">
            <v>00</v>
          </cell>
        </row>
        <row r="8306">
          <cell r="A8306" t="str">
            <v>T006</v>
          </cell>
          <cell r="B8306" t="str">
            <v>TRAUMA. SUPERF. QUE AFECTAN MULTIP. REGION. DE (DE LOS) MIENB. SUP. CO</v>
          </cell>
          <cell r="C8306" t="str">
            <v>00</v>
          </cell>
        </row>
        <row r="8307">
          <cell r="A8307" t="str">
            <v>T008</v>
          </cell>
          <cell r="B8307" t="str">
            <v>TRAUM. SUPERF. QUE AFECTAN OTRAS COMBINACIONES DE REGIONES DEL CUERPO</v>
          </cell>
          <cell r="C8307" t="str">
            <v>00</v>
          </cell>
        </row>
        <row r="8308">
          <cell r="A8308" t="str">
            <v>T009</v>
          </cell>
          <cell r="B8308" t="str">
            <v>TRAUMATISMOS SUPERFICIALES MULTIPLES, NO ESPECIFICADOS</v>
          </cell>
          <cell r="C8308" t="str">
            <v>00</v>
          </cell>
        </row>
        <row r="8309">
          <cell r="A8309" t="str">
            <v>T01</v>
          </cell>
          <cell r="B8309" t="str">
            <v>HERIDAS QUE AFECTAN MULTIPLES REGIONES DEL CUERPO</v>
          </cell>
          <cell r="C8309" t="str">
            <v>00</v>
          </cell>
        </row>
        <row r="8310">
          <cell r="A8310" t="str">
            <v>T010</v>
          </cell>
          <cell r="B8310" t="str">
            <v>HERIDAS QUE AFECTAN LA CABEZA CON EL CUELLO</v>
          </cell>
          <cell r="C8310" t="str">
            <v>00</v>
          </cell>
        </row>
        <row r="8311">
          <cell r="A8311" t="str">
            <v>T011</v>
          </cell>
          <cell r="B8311" t="str">
            <v>HERIDAS QUE AFECTAN EL TORAX CON EL ABDOMEN, LA REGION LUMBOS. Y LA PE</v>
          </cell>
          <cell r="C8311" t="str">
            <v>00</v>
          </cell>
        </row>
        <row r="8312">
          <cell r="A8312" t="str">
            <v>T012</v>
          </cell>
          <cell r="B8312" t="str">
            <v>HERIDAS QUE AFECTAN MULTIPLES REGIONES DEL(DE LOS) MIEMBR. SUPERIORES</v>
          </cell>
          <cell r="C8312" t="str">
            <v>00</v>
          </cell>
        </row>
        <row r="8313">
          <cell r="A8313" t="str">
            <v>T013</v>
          </cell>
          <cell r="B8313" t="str">
            <v>HERIDAS QUE AFECTAN MULTIPLES REGIONES DEL (DE LOS) MIENB. INFERIOR(ES</v>
          </cell>
          <cell r="C8313" t="str">
            <v>00</v>
          </cell>
        </row>
        <row r="8314">
          <cell r="A8314" t="str">
            <v>T016</v>
          </cell>
          <cell r="B8314" t="str">
            <v>HERIDAS QUE AFECTAN MULTIP. REGION. DEL (DE LOS) MIEMB. SUPER. CON MIE</v>
          </cell>
          <cell r="C8314" t="str">
            <v>00</v>
          </cell>
        </row>
        <row r="8315">
          <cell r="A8315" t="str">
            <v>T018</v>
          </cell>
          <cell r="B8315" t="str">
            <v>HERIDAS QUE AFECTAN OTRAS COMBINACIONES DE LAS REGIONES DEL CUERPO</v>
          </cell>
          <cell r="C8315" t="str">
            <v>00</v>
          </cell>
        </row>
        <row r="8316">
          <cell r="A8316" t="str">
            <v>T019</v>
          </cell>
          <cell r="B8316" t="str">
            <v>HERIDAS MULTIPLES, NO ESPECIFICADAS</v>
          </cell>
          <cell r="C8316" t="str">
            <v>00</v>
          </cell>
        </row>
        <row r="8317">
          <cell r="A8317" t="str">
            <v>T02</v>
          </cell>
          <cell r="B8317" t="str">
            <v>FRACTURAS QUE AFECTAN MULTIPLES REGIONES DEL CUERPO</v>
          </cell>
          <cell r="C8317" t="str">
            <v>00</v>
          </cell>
        </row>
        <row r="8318">
          <cell r="A8318" t="str">
            <v>T020</v>
          </cell>
          <cell r="B8318" t="str">
            <v>FRACTURAS QUE AFECTAN LA CABEZA CON EL CUELLO</v>
          </cell>
          <cell r="C8318" t="str">
            <v>00</v>
          </cell>
        </row>
        <row r="8319">
          <cell r="A8319" t="str">
            <v>T021</v>
          </cell>
          <cell r="B8319" t="str">
            <v>FRACTURAS QUE AFECTAN EL TORAX CON LA REGION LUMBOSACRA Y LA PELVIS</v>
          </cell>
          <cell r="C8319" t="str">
            <v>00</v>
          </cell>
        </row>
        <row r="8320">
          <cell r="A8320" t="str">
            <v>T022</v>
          </cell>
          <cell r="B8320" t="str">
            <v>FRACTURAS QUE AFECTAN MULTIPLES REGIONES DE UN MIEMBRO SUPERIOR</v>
          </cell>
          <cell r="C8320" t="str">
            <v>00</v>
          </cell>
        </row>
        <row r="8321">
          <cell r="A8321" t="str">
            <v>T023</v>
          </cell>
          <cell r="B8321" t="str">
            <v>FRACTURAS QUE AFECTAN MULTIPLES REGIONES DE UN MIEMBRO INFERIOR</v>
          </cell>
          <cell r="C8321" t="str">
            <v>00</v>
          </cell>
        </row>
        <row r="8322">
          <cell r="A8322" t="str">
            <v>T024</v>
          </cell>
          <cell r="B8322" t="str">
            <v>FRACTURAS QUE AFECTAN MULTIPLES REGIONES DE AMBOS MIEMBROS SUPERIOR</v>
          </cell>
          <cell r="C8322" t="str">
            <v>00</v>
          </cell>
        </row>
        <row r="8323">
          <cell r="A8323" t="str">
            <v>T025</v>
          </cell>
          <cell r="B8323" t="str">
            <v>FRACTURAS QUE AFECTAN MULTIPLES REGIONES DE AMBOS MIEMBROS INFERIORES</v>
          </cell>
          <cell r="C8323" t="str">
            <v>00</v>
          </cell>
        </row>
        <row r="8324">
          <cell r="A8324" t="str">
            <v>T026</v>
          </cell>
          <cell r="B8324" t="str">
            <v>FRACT. QUE AFECTAN MULTIPL. REGION. DE MIEMB. SUPER. CON MIEMB. INFERE</v>
          </cell>
          <cell r="C8324" t="str">
            <v>00</v>
          </cell>
        </row>
        <row r="8325">
          <cell r="A8325" t="str">
            <v>T027</v>
          </cell>
          <cell r="B8325" t="str">
            <v>FRACT. QUE AFECTAN EL TORAX CON LA REGION LUMBOS. Y LA PELVIS CON MIEM</v>
          </cell>
          <cell r="C8325" t="str">
            <v>00</v>
          </cell>
        </row>
        <row r="8326">
          <cell r="A8326" t="str">
            <v>T028</v>
          </cell>
          <cell r="B8326" t="str">
            <v>FRACTURAS QUE AFECTAN OTRAS COMBINACIONES DE LAS REGIONES DEL CUERPO</v>
          </cell>
          <cell r="C8326" t="str">
            <v>00</v>
          </cell>
        </row>
        <row r="8327">
          <cell r="A8327" t="str">
            <v>T029</v>
          </cell>
          <cell r="B8327" t="str">
            <v>FRACTURAS MULTIPLES, NO ESPECIFICADAS</v>
          </cell>
          <cell r="C8327" t="str">
            <v>00</v>
          </cell>
        </row>
        <row r="8328">
          <cell r="A8328" t="str">
            <v>T03</v>
          </cell>
          <cell r="B8328" t="str">
            <v>LUXACIONES, TORCEDURAS Y ESGUINCES QUE AFECTAN MULT. REGIN. DEL CUERPO</v>
          </cell>
          <cell r="C8328" t="str">
            <v>00</v>
          </cell>
        </row>
        <row r="8329">
          <cell r="A8329" t="str">
            <v>T030</v>
          </cell>
          <cell r="B8329" t="str">
            <v>LUXACIONES, TORCEDURAS Y ESGUINCES QUE AFECTAN LA CABEZA CON EL CUELLO</v>
          </cell>
          <cell r="C8329" t="str">
            <v>00</v>
          </cell>
        </row>
        <row r="8330">
          <cell r="A8330" t="str">
            <v>T031</v>
          </cell>
          <cell r="B8330" t="str">
            <v>LUXACIONES, TORCEDURAS Y ESGUINCES QUE AFECTAN EL TORAX CON LA REGION</v>
          </cell>
          <cell r="C8330" t="str">
            <v>00</v>
          </cell>
        </row>
        <row r="8331">
          <cell r="A8331" t="str">
            <v>T032</v>
          </cell>
          <cell r="B8331" t="str">
            <v>LUXACIONES, TORCED. Y ESGUIN. QUE AFECTAN MULTIPL. REGION. DEL (DE LOS</v>
          </cell>
          <cell r="C8331" t="str">
            <v>00</v>
          </cell>
        </row>
        <row r="8332">
          <cell r="A8332" t="str">
            <v>T033</v>
          </cell>
          <cell r="B8332" t="str">
            <v>LUXAC. TORCED. Y  ESGUIN. QUE AFECTAN MULTIPL. REGION. DEL (DE LOS) MI</v>
          </cell>
          <cell r="C8332" t="str">
            <v>00</v>
          </cell>
        </row>
        <row r="8333">
          <cell r="A8333" t="str">
            <v>T034</v>
          </cell>
          <cell r="B8333" t="str">
            <v>LUXAC. TORCED. Y ESGUIN. QUE AFECTAN MULTIPL. MIEMBR. DEL (DE LOS) MIE</v>
          </cell>
          <cell r="C8333" t="str">
            <v>00</v>
          </cell>
        </row>
        <row r="8334">
          <cell r="A8334" t="str">
            <v>T038</v>
          </cell>
          <cell r="B8334" t="str">
            <v>LUXAC. TORCED. Y ESGUIN. QUE AFECTAN OTRAS COMBINACIONES DE REGION. DE</v>
          </cell>
          <cell r="C8334" t="str">
            <v>00</v>
          </cell>
        </row>
        <row r="8335">
          <cell r="A8335" t="str">
            <v>T039</v>
          </cell>
          <cell r="B8335" t="str">
            <v>LUXACIONES, TORCEDURAS Y ESGUINCES MULTIPLES, NO ESPECIFICADOS</v>
          </cell>
          <cell r="C8335" t="str">
            <v>00</v>
          </cell>
        </row>
        <row r="8336">
          <cell r="A8336" t="str">
            <v>T04</v>
          </cell>
          <cell r="B8336" t="str">
            <v>TRAUMATISMOS POR APLASTAMIENTO QUE AFECTAN MULTIPLES REGIONES DEL CUER</v>
          </cell>
          <cell r="C8336" t="str">
            <v>00</v>
          </cell>
        </row>
        <row r="8337">
          <cell r="A8337" t="str">
            <v>T040</v>
          </cell>
          <cell r="B8337" t="str">
            <v>TRAUMATISMO POR APLASTAMIENTO QUE AFECTAN LA CABEZA CON EL CUELLO</v>
          </cell>
          <cell r="C8337" t="str">
            <v>00</v>
          </cell>
        </row>
        <row r="8338">
          <cell r="A8338" t="str">
            <v>T041</v>
          </cell>
          <cell r="B8338" t="str">
            <v>TRAUM. POR APLAST. QUE AFECTAN EL TORAX CON AL ABDOMEN, LA REGION. LUM</v>
          </cell>
          <cell r="C8338" t="str">
            <v>00</v>
          </cell>
        </row>
        <row r="8339">
          <cell r="A8339" t="str">
            <v>T042</v>
          </cell>
          <cell r="B8339" t="str">
            <v>TRAUM. POR APLAST. QUE AFECTAN MULTIPL. REGION. DEL (DE LOS) MIEMBROS</v>
          </cell>
          <cell r="C8339" t="str">
            <v>00</v>
          </cell>
        </row>
        <row r="8340">
          <cell r="A8340" t="str">
            <v>T043</v>
          </cell>
          <cell r="B8340" t="str">
            <v>TRAUM. POR APLAST. QUE AFECTAN MULTIPL. REGION. DEL (DE LOS) MIEMB. IN</v>
          </cell>
          <cell r="C8340" t="str">
            <v>00</v>
          </cell>
        </row>
        <row r="8341">
          <cell r="A8341" t="str">
            <v>T044</v>
          </cell>
          <cell r="B8341" t="str">
            <v>TRAUM. POR APLAST. QUE AFECTAN MULTIPL. REGION. DEL (DE LOS) MIEMB. SU</v>
          </cell>
          <cell r="C8341" t="str">
            <v>00</v>
          </cell>
        </row>
        <row r="8342">
          <cell r="A8342" t="str">
            <v>T047</v>
          </cell>
          <cell r="B8342" t="str">
            <v>TRAUM. POR APLAST. DEL TORAX, DEL ABDOMEN, DE LA REG. LUMBOS. Y DE LA</v>
          </cell>
          <cell r="C8342" t="str">
            <v>00</v>
          </cell>
        </row>
        <row r="8343">
          <cell r="A8343" t="str">
            <v>T048</v>
          </cell>
          <cell r="B8343" t="str">
            <v>TRAUM. POR APLAST. QUE AFECTAN OTRAS COMBINACIONES DE REGION. DEL CUER</v>
          </cell>
          <cell r="C8343" t="str">
            <v>00</v>
          </cell>
        </row>
        <row r="8344">
          <cell r="A8344" t="str">
            <v>T049</v>
          </cell>
          <cell r="B8344" t="str">
            <v>TRAUMATISMOS POR APLASTAMIENTOS MULTIPLES, NO ESPECIFICADOS</v>
          </cell>
          <cell r="C8344" t="str">
            <v>00</v>
          </cell>
        </row>
        <row r="8345">
          <cell r="A8345" t="str">
            <v>T05</v>
          </cell>
          <cell r="B8345" t="str">
            <v>AMPUTACIONES TRAUM. QUE AFECTAN MULTIPLES REGIONES DEL CUERPO</v>
          </cell>
          <cell r="C8345" t="str">
            <v>00</v>
          </cell>
        </row>
        <row r="8346">
          <cell r="A8346" t="str">
            <v>T050</v>
          </cell>
          <cell r="B8346" t="str">
            <v>AMPUTACION TRAUMATICA DE AMBAS MANOS</v>
          </cell>
          <cell r="C8346" t="str">
            <v>00</v>
          </cell>
        </row>
        <row r="8347">
          <cell r="A8347" t="str">
            <v>T051</v>
          </cell>
          <cell r="B8347" t="str">
            <v>AMPUTACION TRAUM. DE UNA MANO Y EL OTRO BRAZO (CUALQUIER NIVEL, EXCEPT</v>
          </cell>
          <cell r="C8347" t="str">
            <v>00</v>
          </cell>
        </row>
        <row r="8348">
          <cell r="A8348" t="str">
            <v>T052</v>
          </cell>
          <cell r="B8348" t="str">
            <v>AMPUTACION TRAUMATICA DE AMBOS BRAZOS (CUALQUIER NIVEL)</v>
          </cell>
          <cell r="C8348" t="str">
            <v>00</v>
          </cell>
        </row>
        <row r="8349">
          <cell r="A8349" t="str">
            <v>T053</v>
          </cell>
          <cell r="B8349" t="str">
            <v>AMPUTACION TRAUMATICA DE AMBOS PIES</v>
          </cell>
          <cell r="C8349" t="str">
            <v>00</v>
          </cell>
        </row>
        <row r="8350">
          <cell r="A8350" t="str">
            <v>T054</v>
          </cell>
          <cell r="B8350" t="str">
            <v>AMPUTACION TRAUMATICA DE UN PIE Y LA OTRA PIERNA (CUALQUIER NIVEL, EXC</v>
          </cell>
          <cell r="C8350" t="str">
            <v>00</v>
          </cell>
        </row>
        <row r="8351">
          <cell r="A8351" t="str">
            <v>T055</v>
          </cell>
          <cell r="B8351" t="str">
            <v>AMPUTACION TRAUMATICA DE AMBAS PIERNAS (CUALQUIER NIVEL, EXCEPTO PIE)</v>
          </cell>
          <cell r="C8351" t="str">
            <v>00</v>
          </cell>
        </row>
        <row r="8352">
          <cell r="A8352" t="str">
            <v>T056</v>
          </cell>
          <cell r="B8352" t="str">
            <v>AMPUT. TRAUM. DE MIEMB. SUPER. E INFER. CUALQUIER COMBINAC. (CUALQ. NI</v>
          </cell>
          <cell r="C8352" t="str">
            <v>00</v>
          </cell>
        </row>
        <row r="8353">
          <cell r="A8353" t="str">
            <v>T058</v>
          </cell>
          <cell r="B8353" t="str">
            <v>AMPUT. TRAUM. QUE AFECTA OTRAS COMBINACIONES DE REGIONES DEL CUERPO</v>
          </cell>
          <cell r="C8353" t="str">
            <v>00</v>
          </cell>
        </row>
        <row r="8354">
          <cell r="A8354" t="str">
            <v>T059</v>
          </cell>
          <cell r="B8354" t="str">
            <v>AMPUTACIONES TRAUMATICAS MULTIPLES, NO ESPECIFICADAS</v>
          </cell>
          <cell r="C8354" t="str">
            <v>00</v>
          </cell>
        </row>
        <row r="8355">
          <cell r="A8355" t="str">
            <v>T06</v>
          </cell>
          <cell r="B8355" t="str">
            <v>OTROS TRAUM. QUE AFECTAN MULTIPL. REGION. DEL CUERPO, NO CLASIF. EN OT</v>
          </cell>
          <cell r="C8355" t="str">
            <v>00</v>
          </cell>
        </row>
        <row r="8356">
          <cell r="A8356" t="str">
            <v>T060</v>
          </cell>
          <cell r="B8356" t="str">
            <v>TRAUM. DEL ENCEFALO Y DE NERV. CRANEALES CON TRAUM. DE NERV. Y MEDULA</v>
          </cell>
          <cell r="C8356" t="str">
            <v>00</v>
          </cell>
        </row>
        <row r="8357">
          <cell r="A8357" t="str">
            <v>T061</v>
          </cell>
          <cell r="B8357" t="str">
            <v>TRAUM. DE NERVIOS Y MEDULA ESPINAL QUE AFECT. OTRAS REGION. DEL CUERPO</v>
          </cell>
          <cell r="C8357" t="str">
            <v>00</v>
          </cell>
        </row>
        <row r="8358">
          <cell r="A8358" t="str">
            <v>T062</v>
          </cell>
          <cell r="B8358" t="str">
            <v>TRAUM. DE NERVIOS QUE AFECTAN MULTIPLES REGIONES DEL CUERPO</v>
          </cell>
          <cell r="C8358" t="str">
            <v>00</v>
          </cell>
        </row>
        <row r="8359">
          <cell r="A8359" t="str">
            <v>T063</v>
          </cell>
          <cell r="B8359" t="str">
            <v>TRAUMATISMOS DE VASOS SANGUINEOS QUE AFECTAN MULTIPLES REGION. DEL CUE</v>
          </cell>
          <cell r="C8359" t="str">
            <v>00</v>
          </cell>
        </row>
        <row r="8360">
          <cell r="A8360" t="str">
            <v>T064</v>
          </cell>
          <cell r="B8360" t="str">
            <v>TRAUM. DE TENDONES Y MUSC. QUE AFECTAN MULTIPL. REGIONES DEL CUERPO</v>
          </cell>
          <cell r="C8360" t="str">
            <v>00</v>
          </cell>
        </row>
        <row r="8361">
          <cell r="A8361" t="str">
            <v>T065</v>
          </cell>
          <cell r="B8361" t="str">
            <v>TRAUM. DE ORGAN. INTRATORACICOS CON ORGAN. INTRAABDOM. Y PELVICOS</v>
          </cell>
          <cell r="C8361" t="str">
            <v>00</v>
          </cell>
        </row>
        <row r="8362">
          <cell r="A8362" t="str">
            <v>T068</v>
          </cell>
          <cell r="B8362" t="str">
            <v>OTROS TRAUM. ESPECIF. QUE AFECTAN MULTIPLES REGIONES DEL CUERPO</v>
          </cell>
          <cell r="C8362" t="str">
            <v>00</v>
          </cell>
        </row>
        <row r="8363">
          <cell r="A8363" t="str">
            <v>T07</v>
          </cell>
          <cell r="B8363" t="str">
            <v>TRAUMATISMOS MULTIPLES, NO ESPECIFICADOS</v>
          </cell>
          <cell r="C8363" t="str">
            <v>00</v>
          </cell>
        </row>
        <row r="8364">
          <cell r="A8364" t="str">
            <v>T08</v>
          </cell>
          <cell r="B8364" t="str">
            <v>FRACTURA DE LA COLUMNA VERTEBRAL, NIVEL NO ESPECIFICADO</v>
          </cell>
          <cell r="C8364" t="str">
            <v>00</v>
          </cell>
        </row>
        <row r="8365">
          <cell r="A8365" t="str">
            <v>T090</v>
          </cell>
          <cell r="B8365" t="str">
            <v>TRAUMATISMO SUPERFICIAL DEL TRONCO, NIVEL NO ESPECIFICADO</v>
          </cell>
          <cell r="C8365" t="str">
            <v>00</v>
          </cell>
        </row>
        <row r="8366">
          <cell r="A8366" t="str">
            <v>T091</v>
          </cell>
          <cell r="B8366" t="str">
            <v>HERIDA DEL TRONCO, NIVEL NO ESPECIFICADO</v>
          </cell>
          <cell r="C8366" t="str">
            <v>00</v>
          </cell>
        </row>
        <row r="8367">
          <cell r="A8367" t="str">
            <v>T092</v>
          </cell>
          <cell r="B8367" t="str">
            <v>LUXACION, ESGUINCE O TORCED. DE ARTIC. Y LIGAM. DEL TRONCO, NO ESPECIF</v>
          </cell>
          <cell r="C8367" t="str">
            <v>00</v>
          </cell>
        </row>
        <row r="8368">
          <cell r="A8368" t="str">
            <v>T093</v>
          </cell>
          <cell r="B8368" t="str">
            <v>TRAUMATISMO DE LA MEDULA ESPINAL, NIVEL NO ESPECIFICADO</v>
          </cell>
          <cell r="C8368" t="str">
            <v>00</v>
          </cell>
        </row>
        <row r="8369">
          <cell r="A8369" t="str">
            <v>T094</v>
          </cell>
          <cell r="B8369" t="str">
            <v>TRUAM. DE NERVIOS, RAIZ DE NERVIO ESPINAL Y PLEXOS DEL TRONCO NO ESPEC</v>
          </cell>
          <cell r="C8369" t="str">
            <v>00</v>
          </cell>
        </row>
        <row r="8370">
          <cell r="A8370" t="str">
            <v>T095</v>
          </cell>
          <cell r="B8370" t="str">
            <v>TRAUMATISMO DE TENDONES Y MUSCULOS DEL TRONCO NO ESPECIFICADO</v>
          </cell>
          <cell r="C8370" t="str">
            <v>00</v>
          </cell>
        </row>
        <row r="8371">
          <cell r="A8371" t="str">
            <v>T096</v>
          </cell>
          <cell r="B8371" t="str">
            <v>AMPUTACION TRAUMATICA DEL TRONCO, NIVEL NO ESPECIFICADO</v>
          </cell>
          <cell r="C8371" t="str">
            <v>00</v>
          </cell>
        </row>
        <row r="8372">
          <cell r="A8372" t="str">
            <v>T098</v>
          </cell>
          <cell r="B8372" t="str">
            <v>OTROS TRAUMATISMOS ESPECIFICADOS DEL TRONCO, NIVEL NO ESPECIFICADO</v>
          </cell>
          <cell r="C8372" t="str">
            <v>00</v>
          </cell>
        </row>
        <row r="8373">
          <cell r="A8373" t="str">
            <v>T099</v>
          </cell>
          <cell r="B8373" t="str">
            <v>TRAUMATISMO NO ESPECIFICADO DEL TRONCO, NIVEL NO ESPECIFICADO</v>
          </cell>
          <cell r="C8373" t="str">
            <v>00</v>
          </cell>
        </row>
        <row r="8374">
          <cell r="A8374" t="str">
            <v>T10</v>
          </cell>
          <cell r="B8374" t="str">
            <v>FRACTURA DE MIEMBRO SUPERIOR, NIVEL NO ESPECIFICADO</v>
          </cell>
          <cell r="C8374" t="str">
            <v>00</v>
          </cell>
        </row>
        <row r="8375">
          <cell r="A8375" t="str">
            <v>T11</v>
          </cell>
          <cell r="B8375" t="str">
            <v>OTROS TRAUM. DE MIEMBROS SUPERIOR, NIVEL NO ESPECIFICADO</v>
          </cell>
          <cell r="C8375" t="str">
            <v>00</v>
          </cell>
        </row>
        <row r="8376">
          <cell r="A8376" t="str">
            <v>T110</v>
          </cell>
          <cell r="B8376" t="str">
            <v>TRAUMATISMO SUPERFICIAL DE MIEMBRO SUPERIOR, NIVEL NO ESPECIFICADO</v>
          </cell>
          <cell r="C8376" t="str">
            <v>00</v>
          </cell>
        </row>
        <row r="8377">
          <cell r="A8377" t="str">
            <v>T111</v>
          </cell>
          <cell r="B8377" t="str">
            <v>HERIDA DE MIEMBRO SUPERIOR, NIVEL NO ESPECIFICADO</v>
          </cell>
          <cell r="C8377" t="str">
            <v>00</v>
          </cell>
        </row>
        <row r="8378">
          <cell r="A8378" t="str">
            <v>T112</v>
          </cell>
          <cell r="B8378" t="str">
            <v>LUXAC. ESGUIN. Y TORCED. DE ARTIC. O LIGAM. NO ESPECIF. DE MIEMB. SUPE</v>
          </cell>
          <cell r="C8378" t="str">
            <v>00</v>
          </cell>
        </row>
        <row r="8379">
          <cell r="A8379" t="str">
            <v>T113</v>
          </cell>
          <cell r="B8379" t="str">
            <v>TRUAM. DE NERV. NO ESPECIF. DE MIEMB. SUPERIOR, NIVEL NO ESPECIFICADO</v>
          </cell>
          <cell r="C8379" t="str">
            <v>00</v>
          </cell>
        </row>
        <row r="8380">
          <cell r="A8380" t="str">
            <v>T114</v>
          </cell>
          <cell r="B8380" t="str">
            <v>TRAUM. DE VASOS SANGUIN. NO ESPECIF. DE MIEMB. SUPER. NIVEL NO ESPECIF</v>
          </cell>
          <cell r="C8380" t="str">
            <v>00</v>
          </cell>
        </row>
        <row r="8381">
          <cell r="A8381" t="str">
            <v>T115</v>
          </cell>
          <cell r="B8381" t="str">
            <v>TRAUM. DE TENDON Y MUSC. NO ESPECIF. DE MIEMB. SUPER. NIVEL NO ESPECIF</v>
          </cell>
          <cell r="C8381" t="str">
            <v>00</v>
          </cell>
        </row>
        <row r="8382">
          <cell r="A8382" t="str">
            <v>T116</v>
          </cell>
          <cell r="B8382" t="str">
            <v>AMPUTACION TRAUMATICA DE MIEMBRO SUPERIOR, NOVEL NO ESPECIFICADO</v>
          </cell>
          <cell r="C8382" t="str">
            <v>00</v>
          </cell>
        </row>
        <row r="8383">
          <cell r="A8383" t="str">
            <v>T118</v>
          </cell>
          <cell r="B8383" t="str">
            <v>OTROS TRAUM. ESPECIF. DE MIEMBRO SUPERIOR, NIVEL NO ESPECIFICADO</v>
          </cell>
          <cell r="C8383" t="str">
            <v>00</v>
          </cell>
        </row>
        <row r="8384">
          <cell r="A8384" t="str">
            <v>T119</v>
          </cell>
          <cell r="B8384" t="str">
            <v>TRAUMATISMO NO ESPECIFICADO DE MIEMBRO SUPERIOR, NIVEL NO ESPECIFICADO</v>
          </cell>
          <cell r="C8384" t="str">
            <v>00</v>
          </cell>
        </row>
        <row r="8385">
          <cell r="A8385" t="str">
            <v>T12</v>
          </cell>
          <cell r="B8385" t="str">
            <v>FRACTURA DE MIEMBRO INFERIOR, NIVEL NO ESPECIFICADO</v>
          </cell>
          <cell r="C8385" t="str">
            <v>00</v>
          </cell>
        </row>
        <row r="8386">
          <cell r="A8386" t="str">
            <v>T13</v>
          </cell>
          <cell r="B8386" t="str">
            <v>OTROS TRAUMATISMOS DE MIEMBRO INFERIOR, NIVEL NO ESPECIFICADO</v>
          </cell>
          <cell r="C8386" t="str">
            <v>00</v>
          </cell>
        </row>
        <row r="8387">
          <cell r="A8387" t="str">
            <v>T130</v>
          </cell>
          <cell r="B8387" t="str">
            <v>TRAUMATISMO SUPERFICIAL DE MIEMBRO INFERIOR, NIVEL NO ESPECIFICADO</v>
          </cell>
          <cell r="C8387" t="str">
            <v>00</v>
          </cell>
        </row>
        <row r="8388">
          <cell r="A8388" t="str">
            <v>T131</v>
          </cell>
          <cell r="B8388" t="str">
            <v>HERIDA DE MIEMBRO INFERIOR, NIVEL NO ESPECIFICADO</v>
          </cell>
          <cell r="C8388" t="str">
            <v>00</v>
          </cell>
        </row>
        <row r="8389">
          <cell r="A8389" t="str">
            <v>T132</v>
          </cell>
          <cell r="B8389" t="str">
            <v>LUXAC. ESGUIN. O TORCED. DE ARTIC. Y LIGAM. NO ESPECIF. DE MIEMB. INF.</v>
          </cell>
          <cell r="C8389" t="str">
            <v>00</v>
          </cell>
        </row>
        <row r="8390">
          <cell r="A8390" t="str">
            <v>T133</v>
          </cell>
          <cell r="B8390" t="str">
            <v>TRAUM. DE NERV. NO ESPECIF. DE MIEMBRO INFERIOR, NIVEL NO ESPECIFICADO</v>
          </cell>
          <cell r="C8390" t="str">
            <v>00</v>
          </cell>
        </row>
        <row r="8391">
          <cell r="A8391" t="str">
            <v>T134</v>
          </cell>
          <cell r="B8391" t="str">
            <v>TRAUM. DE VASOS SANGUIN. NO ESPECIF. DE MIEMB. INFERIOR, NIVEL NO ESPE</v>
          </cell>
          <cell r="C8391" t="str">
            <v>00</v>
          </cell>
        </row>
        <row r="8392">
          <cell r="A8392" t="str">
            <v>T135</v>
          </cell>
          <cell r="B8392" t="str">
            <v>TRAUMA. DE TENDONES Y MUSC. NO ESPECIF. DE MIEMB. INFERIOR, NIVEL NO E</v>
          </cell>
          <cell r="C8392" t="str">
            <v>00</v>
          </cell>
        </row>
        <row r="8393">
          <cell r="A8393" t="str">
            <v>T136</v>
          </cell>
          <cell r="B8393" t="str">
            <v>AMPUTACION TRAUM. DE MIEMB. INFERIOR, NIVEL NO ESPECIFICADO</v>
          </cell>
          <cell r="C8393" t="str">
            <v>00</v>
          </cell>
        </row>
        <row r="8394">
          <cell r="A8394" t="str">
            <v>T138</v>
          </cell>
          <cell r="B8394" t="str">
            <v>OTROS TRAUMATISMOS ESPECIFICADOS DE MIEMBRO INFERIOR NIVEL NO ESPECIF</v>
          </cell>
          <cell r="C8394" t="str">
            <v>00</v>
          </cell>
        </row>
        <row r="8395">
          <cell r="A8395" t="str">
            <v>T139</v>
          </cell>
          <cell r="B8395" t="str">
            <v>TRAUMATISMO NO ESPECIFICADO DE MIEMBRO INFERIOR, NIVEL NO ESPECIFICADO</v>
          </cell>
          <cell r="C8395" t="str">
            <v>00</v>
          </cell>
        </row>
        <row r="8396">
          <cell r="A8396" t="str">
            <v>T14</v>
          </cell>
          <cell r="B8396" t="str">
            <v>TRAUMATISMO DE REGIONES NO ESPECIFICADAS DEL CUERPO</v>
          </cell>
          <cell r="C8396" t="str">
            <v>00</v>
          </cell>
        </row>
        <row r="8397">
          <cell r="A8397" t="str">
            <v>T140</v>
          </cell>
          <cell r="B8397" t="str">
            <v>TRAUMATISMO SUPERFICIAL DE REGION NO ESPECIFICADA DEL CUERPO</v>
          </cell>
          <cell r="C8397" t="str">
            <v>00</v>
          </cell>
        </row>
        <row r="8398">
          <cell r="A8398" t="str">
            <v>T141</v>
          </cell>
          <cell r="B8398" t="str">
            <v>HERIDA DE REGION NO ESPECIFICADA DEL CUERPO</v>
          </cell>
          <cell r="C8398" t="str">
            <v>00</v>
          </cell>
        </row>
        <row r="8399">
          <cell r="A8399" t="str">
            <v>T142</v>
          </cell>
          <cell r="B8399" t="str">
            <v>FRACTURA DE REGION NO ESPECIFICADA DEL CUERPO</v>
          </cell>
          <cell r="C8399" t="str">
            <v>00</v>
          </cell>
        </row>
        <row r="8400">
          <cell r="A8400" t="str">
            <v>T143</v>
          </cell>
          <cell r="B8400" t="str">
            <v>LUXACION, ESGUINCE Y TORCEDURA DE REGION NO ESPECIFICADA DEL CUERPO</v>
          </cell>
          <cell r="C8400" t="str">
            <v>00</v>
          </cell>
        </row>
        <row r="8401">
          <cell r="A8401" t="str">
            <v>T144</v>
          </cell>
          <cell r="B8401" t="str">
            <v>TRAUMATISMO DE NERVIO(S) NO ESPECIFICADO DEL CUERPO</v>
          </cell>
          <cell r="C8401" t="str">
            <v>00</v>
          </cell>
        </row>
        <row r="8402">
          <cell r="A8402" t="str">
            <v>T145</v>
          </cell>
          <cell r="B8402" t="str">
            <v>TRAUMATISMO DE VASO(S) SANGINEO(S) DE REGION NO ESPECIFICADA DEL CUERP</v>
          </cell>
          <cell r="C8402" t="str">
            <v>00</v>
          </cell>
        </row>
        <row r="8403">
          <cell r="A8403" t="str">
            <v>T146</v>
          </cell>
          <cell r="B8403" t="str">
            <v>TRAUMATISMO DE TENDONES Y MUSCULOS DE REGION NO ESPECIF. DEL CUERPO</v>
          </cell>
          <cell r="C8403" t="str">
            <v>00</v>
          </cell>
        </row>
        <row r="8404">
          <cell r="A8404" t="str">
            <v>T147</v>
          </cell>
          <cell r="B8404" t="str">
            <v>TRAUM. POR APLAST. Y AMPUT. TRAUM. DE REGION NO ESPECIF. DEL CUERPO</v>
          </cell>
          <cell r="C8404" t="str">
            <v>00</v>
          </cell>
        </row>
        <row r="8405">
          <cell r="A8405" t="str">
            <v>T148</v>
          </cell>
          <cell r="B8405" t="str">
            <v>OTROS TRAUMATISMOS DE REGION NO ESPECIFICADA DEL CUERPO</v>
          </cell>
          <cell r="C8405" t="str">
            <v>00</v>
          </cell>
        </row>
        <row r="8406">
          <cell r="A8406" t="str">
            <v>T149</v>
          </cell>
          <cell r="B8406" t="str">
            <v>TRAUMATISMO, NO ESPECIFICADO</v>
          </cell>
          <cell r="C8406" t="str">
            <v>00</v>
          </cell>
        </row>
        <row r="8407">
          <cell r="A8407" t="str">
            <v>T15</v>
          </cell>
          <cell r="B8407" t="str">
            <v>CUERPO EXTRÑO EN PARTE EXTERNA DEL OJO</v>
          </cell>
          <cell r="C8407" t="str">
            <v>00</v>
          </cell>
        </row>
        <row r="8408">
          <cell r="A8408" t="str">
            <v>T150</v>
          </cell>
          <cell r="B8408" t="str">
            <v>CUERPO EXTRAÑO EN LA CORNEA</v>
          </cell>
          <cell r="C8408" t="str">
            <v>00</v>
          </cell>
        </row>
        <row r="8409">
          <cell r="A8409" t="str">
            <v>T151</v>
          </cell>
          <cell r="B8409" t="str">
            <v>CUERPO EXTRAÑO EN EL SACO CONJUNTIVAL</v>
          </cell>
          <cell r="C8409" t="str">
            <v>00</v>
          </cell>
        </row>
        <row r="8410">
          <cell r="A8410" t="str">
            <v>T158</v>
          </cell>
          <cell r="B8410" t="str">
            <v>CUERPO EXTRAÑO EN OTRAS Y EN MULTIPLES PARTES DE LA PARTE EXT. DEL OJO</v>
          </cell>
          <cell r="C8410" t="str">
            <v>00</v>
          </cell>
        </row>
        <row r="8411">
          <cell r="A8411" t="str">
            <v>T159</v>
          </cell>
          <cell r="B8411" t="str">
            <v>CUERPO EXTR. EN PARTE EXTER. DEL OJO, SITIO NO ESPECIFICADO</v>
          </cell>
          <cell r="C8411" t="str">
            <v>00</v>
          </cell>
        </row>
        <row r="8412">
          <cell r="A8412" t="str">
            <v>T16</v>
          </cell>
          <cell r="B8412" t="str">
            <v>CUERPO EXTRAÑO EN EL OIDO</v>
          </cell>
          <cell r="C8412" t="str">
            <v>00</v>
          </cell>
        </row>
        <row r="8413">
          <cell r="A8413" t="str">
            <v>T17</v>
          </cell>
          <cell r="B8413" t="str">
            <v>CUERPO EXTRAÑO EN LAS VIAS RESPIRATORIAS</v>
          </cell>
          <cell r="C8413" t="str">
            <v>00</v>
          </cell>
        </row>
        <row r="8414">
          <cell r="A8414" t="str">
            <v>T170</v>
          </cell>
          <cell r="B8414" t="str">
            <v>CUERPO EXTRAÑO EN SENO PARANASAL</v>
          </cell>
          <cell r="C8414" t="str">
            <v>00</v>
          </cell>
        </row>
        <row r="8415">
          <cell r="A8415" t="str">
            <v>T171</v>
          </cell>
          <cell r="B8415" t="str">
            <v>CUERPO EXTRAÑO EN EL ORIFICIO NASAL</v>
          </cell>
          <cell r="C8415" t="str">
            <v>00</v>
          </cell>
        </row>
        <row r="8416">
          <cell r="A8416" t="str">
            <v>T172</v>
          </cell>
          <cell r="B8416" t="str">
            <v>CUERPO EXTRAÑO EN LA FARINGE</v>
          </cell>
          <cell r="C8416" t="str">
            <v>00</v>
          </cell>
        </row>
        <row r="8417">
          <cell r="A8417" t="str">
            <v>T173</v>
          </cell>
          <cell r="B8417" t="str">
            <v>CUERPO EXTRAÑO EN AL LARINGE</v>
          </cell>
          <cell r="C8417" t="str">
            <v>00</v>
          </cell>
        </row>
        <row r="8418">
          <cell r="A8418" t="str">
            <v>T174</v>
          </cell>
          <cell r="B8418" t="str">
            <v>CUERPO EXTRAÑO EN LA TRAQUEA</v>
          </cell>
          <cell r="C8418" t="str">
            <v>00</v>
          </cell>
        </row>
        <row r="8419">
          <cell r="A8419" t="str">
            <v>T175</v>
          </cell>
          <cell r="B8419" t="str">
            <v>CUERPO EXTRAÑO EN BRONQUIOS</v>
          </cell>
          <cell r="C8419" t="str">
            <v>00</v>
          </cell>
        </row>
        <row r="8420">
          <cell r="A8420" t="str">
            <v>T178</v>
          </cell>
          <cell r="B8420" t="str">
            <v>CUERPO EXTRAÑO EN OTRAS Y EN MULTIPL. PARTES DE LAS VIAS RESPIRATORIAS</v>
          </cell>
          <cell r="C8420" t="str">
            <v>00</v>
          </cell>
        </row>
        <row r="8421">
          <cell r="A8421" t="str">
            <v>T179</v>
          </cell>
          <cell r="B8421" t="str">
            <v>CUERPO EXTRAÑO EN LAS VIAS RESPIRATORIAS, PARTE NO ESPECIFICADA</v>
          </cell>
          <cell r="C8421" t="str">
            <v>00</v>
          </cell>
        </row>
        <row r="8422">
          <cell r="A8422" t="str">
            <v>T18</v>
          </cell>
          <cell r="B8422" t="str">
            <v>CUERPO EXTRAÑO EN EL TUBO DIGESTIVO</v>
          </cell>
          <cell r="C8422" t="str">
            <v>00</v>
          </cell>
        </row>
        <row r="8423">
          <cell r="A8423" t="str">
            <v>T180</v>
          </cell>
          <cell r="B8423" t="str">
            <v>CUERPO EXTRAÑO EN LA BOCA</v>
          </cell>
          <cell r="C8423" t="str">
            <v>00</v>
          </cell>
        </row>
        <row r="8424">
          <cell r="A8424" t="str">
            <v>T181</v>
          </cell>
          <cell r="B8424" t="str">
            <v>CUERPO EXTRAÑO EN EL ESOFAGO</v>
          </cell>
          <cell r="C8424" t="str">
            <v>00</v>
          </cell>
        </row>
        <row r="8425">
          <cell r="A8425" t="str">
            <v>T182</v>
          </cell>
          <cell r="B8425" t="str">
            <v>CUERPO EXTRAÑO EN EL ESTOMAGO</v>
          </cell>
          <cell r="C8425" t="str">
            <v>00</v>
          </cell>
        </row>
        <row r="8426">
          <cell r="A8426" t="str">
            <v>T183</v>
          </cell>
          <cell r="B8426" t="str">
            <v>CUERPO EXTRAÑO EN EL INTESTINO DELGADO</v>
          </cell>
          <cell r="C8426" t="str">
            <v>00</v>
          </cell>
        </row>
        <row r="8427">
          <cell r="A8427" t="str">
            <v>T184</v>
          </cell>
          <cell r="B8427" t="str">
            <v>CUERPO EXTRAÑO EN EL COLON</v>
          </cell>
          <cell r="C8427" t="str">
            <v>00</v>
          </cell>
        </row>
        <row r="8428">
          <cell r="A8428" t="str">
            <v>T185</v>
          </cell>
          <cell r="B8428" t="str">
            <v>CUERPO EXTRAÑO EN EL ANO Y EN EL RECTO</v>
          </cell>
          <cell r="C8428" t="str">
            <v>00</v>
          </cell>
        </row>
        <row r="8429">
          <cell r="A8429" t="str">
            <v>T188</v>
          </cell>
          <cell r="B8429" t="str">
            <v>CUERPO EXTRAÑO EN OTRAS Y MULTIPLES PARTES DEL TUBO DIGESTIVO</v>
          </cell>
          <cell r="C8429" t="str">
            <v>00</v>
          </cell>
        </row>
        <row r="8430">
          <cell r="A8430" t="str">
            <v>T189</v>
          </cell>
          <cell r="B8430" t="str">
            <v>CUERPO EXTRAÑO EN EL TUBO DIGESTIVO, PARTE NO ESPECIFICADA</v>
          </cell>
          <cell r="C8430" t="str">
            <v>00</v>
          </cell>
        </row>
        <row r="8431">
          <cell r="A8431" t="str">
            <v>T19</v>
          </cell>
          <cell r="B8431" t="str">
            <v>CUERPO EXTRAÑO EN LAS VIAS GENITOURINARIAS</v>
          </cell>
          <cell r="C8431" t="str">
            <v>00</v>
          </cell>
        </row>
        <row r="8432">
          <cell r="A8432" t="str">
            <v>T190</v>
          </cell>
          <cell r="B8432" t="str">
            <v>CUERPO EXTRAÑO EN LA URETRA</v>
          </cell>
          <cell r="C8432" t="str">
            <v>00</v>
          </cell>
        </row>
        <row r="8433">
          <cell r="A8433" t="str">
            <v>T191</v>
          </cell>
          <cell r="B8433" t="str">
            <v>CUERPO EXTRAÑO EN LA VEJIGA</v>
          </cell>
          <cell r="C8433" t="str">
            <v>00</v>
          </cell>
        </row>
        <row r="8434">
          <cell r="A8434" t="str">
            <v>T192</v>
          </cell>
          <cell r="B8434" t="str">
            <v>CUERPO EXTRAÑO EN LA VULVA Y EN LA VAGINA</v>
          </cell>
          <cell r="C8434" t="str">
            <v>00</v>
          </cell>
        </row>
        <row r="8435">
          <cell r="A8435" t="str">
            <v>T193</v>
          </cell>
          <cell r="B8435" t="str">
            <v>CUERPO EXTRAÑO EN EL UTERO (CUALQUIER PARTE)</v>
          </cell>
          <cell r="C8435" t="str">
            <v>00</v>
          </cell>
        </row>
        <row r="8436">
          <cell r="A8436" t="str">
            <v>T198</v>
          </cell>
          <cell r="B8436" t="str">
            <v>CUERPO EXTRAÑO EN OTRAS Y MULTIPLES PARTES DE LAS VIAS GENITOURINARIAS</v>
          </cell>
          <cell r="C8436" t="str">
            <v>00</v>
          </cell>
        </row>
        <row r="8437">
          <cell r="A8437" t="str">
            <v>T199</v>
          </cell>
          <cell r="B8437" t="str">
            <v>CUERPO EXTRAÑO EN LAS VIAS GENITOURINARIAS, PARTE NO ESPECIFICADA</v>
          </cell>
          <cell r="C8437" t="str">
            <v>00</v>
          </cell>
        </row>
        <row r="8438">
          <cell r="A8438" t="str">
            <v>T20</v>
          </cell>
          <cell r="B8438" t="str">
            <v>QUEMADURA Y CORROSION DE LA CABEZA Y DEL CUELLO</v>
          </cell>
          <cell r="C8438" t="str">
            <v>00</v>
          </cell>
        </row>
        <row r="8439">
          <cell r="A8439" t="str">
            <v>T200</v>
          </cell>
          <cell r="B8439" t="str">
            <v>QUEMADURA DE LA CABEZA Y DEL CUELLO, GRADO NO ESPECIFICADO</v>
          </cell>
          <cell r="C8439" t="str">
            <v>00</v>
          </cell>
        </row>
        <row r="8440">
          <cell r="A8440" t="str">
            <v>T201</v>
          </cell>
          <cell r="B8440" t="str">
            <v>QUEMADURA DE LA CABEZA Y DEL CUELLO, DE PRIMER GRADO</v>
          </cell>
          <cell r="C8440" t="str">
            <v>00</v>
          </cell>
        </row>
        <row r="8441">
          <cell r="A8441" t="str">
            <v>T202</v>
          </cell>
          <cell r="B8441" t="str">
            <v>QUEMQDURA DE LA CABEZA Y DEL CUELLO. DE SEGUNDO GRADO</v>
          </cell>
          <cell r="C8441" t="str">
            <v>00</v>
          </cell>
        </row>
        <row r="8442">
          <cell r="A8442" t="str">
            <v>T203</v>
          </cell>
          <cell r="B8442" t="str">
            <v>QUEMADURA DE LA CABEZA Y DEL CUELLO DE TERCER GRADO</v>
          </cell>
          <cell r="C8442" t="str">
            <v>00</v>
          </cell>
        </row>
        <row r="8443">
          <cell r="A8443" t="str">
            <v>T204</v>
          </cell>
          <cell r="B8443" t="str">
            <v>QUEMADURA DE LA CABEZA Y DEL CUELLO, GRADO NO ESPECIFICADO</v>
          </cell>
          <cell r="C8443" t="str">
            <v>00</v>
          </cell>
        </row>
        <row r="8444">
          <cell r="A8444" t="str">
            <v>T205</v>
          </cell>
          <cell r="B8444" t="str">
            <v>CORROSION DE LA CABEZA Y DEL CUELLO, DE PRIMER GRADO</v>
          </cell>
          <cell r="C8444" t="str">
            <v>00</v>
          </cell>
        </row>
        <row r="8445">
          <cell r="A8445" t="str">
            <v>T206</v>
          </cell>
          <cell r="B8445" t="str">
            <v>CORROSION DE LA CABEZA Y DEL CUELLO, DE SUGUNDO GRADO</v>
          </cell>
          <cell r="C8445" t="str">
            <v>00</v>
          </cell>
        </row>
        <row r="8446">
          <cell r="A8446" t="str">
            <v>T207</v>
          </cell>
          <cell r="B8446" t="str">
            <v>CORROSION DE LA CABEZA Y DEL CUELLO, DE TERCER GRADO</v>
          </cell>
          <cell r="C8446" t="str">
            <v>00</v>
          </cell>
        </row>
        <row r="8447">
          <cell r="A8447" t="str">
            <v>T21</v>
          </cell>
          <cell r="B8447" t="str">
            <v>QUEMADURA Y CORROSION DEL TRONCO</v>
          </cell>
          <cell r="C8447" t="str">
            <v>00</v>
          </cell>
        </row>
        <row r="8448">
          <cell r="A8448" t="str">
            <v>T210</v>
          </cell>
          <cell r="B8448" t="str">
            <v>QUEMADURA DEL TRONCO, GRADO NO ESPECIFICADO</v>
          </cell>
          <cell r="C8448" t="str">
            <v>00</v>
          </cell>
        </row>
        <row r="8449">
          <cell r="A8449" t="str">
            <v>T211</v>
          </cell>
          <cell r="B8449" t="str">
            <v>QUEMADURA DEL TRONCO, DE PRIMER GRADO</v>
          </cell>
          <cell r="C8449" t="str">
            <v>00</v>
          </cell>
        </row>
        <row r="8450">
          <cell r="A8450" t="str">
            <v>T212</v>
          </cell>
          <cell r="B8450" t="str">
            <v>QUEMQDURA DEL TRONCO, DE SEGUNDO GRADO</v>
          </cell>
          <cell r="C8450" t="str">
            <v>00</v>
          </cell>
        </row>
        <row r="8451">
          <cell r="A8451" t="str">
            <v>T213</v>
          </cell>
          <cell r="B8451" t="str">
            <v>QUEMADURA DEL TRONCO, DEL TERCER GRADO</v>
          </cell>
          <cell r="C8451" t="str">
            <v>00</v>
          </cell>
        </row>
        <row r="8452">
          <cell r="A8452" t="str">
            <v>T214</v>
          </cell>
          <cell r="B8452" t="str">
            <v>CORROSION DEL TRONCO, GRADO NO ESPECIFICADO</v>
          </cell>
          <cell r="C8452" t="str">
            <v>00</v>
          </cell>
        </row>
        <row r="8453">
          <cell r="A8453" t="str">
            <v>T215</v>
          </cell>
          <cell r="B8453" t="str">
            <v>CORROSION DEL TRONCO, DE PRIMER GRADO</v>
          </cell>
          <cell r="C8453" t="str">
            <v>00</v>
          </cell>
        </row>
        <row r="8454">
          <cell r="A8454" t="str">
            <v>T216</v>
          </cell>
          <cell r="B8454" t="str">
            <v>CORROSION DEL TRONCO, DE SEGUNDO GRADO</v>
          </cell>
          <cell r="C8454" t="str">
            <v>00</v>
          </cell>
        </row>
        <row r="8455">
          <cell r="A8455" t="str">
            <v>T217</v>
          </cell>
          <cell r="B8455" t="str">
            <v>CORROSION DEL TRONCO, DE TERCER GRADO</v>
          </cell>
          <cell r="C8455" t="str">
            <v>00</v>
          </cell>
        </row>
        <row r="8456">
          <cell r="A8456" t="str">
            <v>T22</v>
          </cell>
          <cell r="B8456" t="str">
            <v>QUEM. Y CORROS. DEL HOMBRO Y MIEMB. SUPER. EXCEP. DE LA MUÑECA Y DE LA</v>
          </cell>
          <cell r="C8456" t="str">
            <v>00</v>
          </cell>
        </row>
        <row r="8457">
          <cell r="A8457" t="str">
            <v>T220</v>
          </cell>
          <cell r="B8457" t="str">
            <v>QUEM. DEL HOMBRO Y MIEMB. SUPER. GRADO NO ESPECIF. EXCEP. DE LA MUÑECA</v>
          </cell>
          <cell r="C8457" t="str">
            <v>00</v>
          </cell>
        </row>
        <row r="8458">
          <cell r="A8458" t="str">
            <v>T221</v>
          </cell>
          <cell r="B8458" t="str">
            <v>QUEM. DEL HOMBRO Y MIEMB. SUPER. DE PRIMER GRADO, EXCEP. DE LA MUÑECA</v>
          </cell>
          <cell r="C8458" t="str">
            <v>00</v>
          </cell>
        </row>
        <row r="8459">
          <cell r="A8459" t="str">
            <v>T222</v>
          </cell>
          <cell r="B8459" t="str">
            <v>QUEM. DEL HOMBRO Y MIEMB. SUPER. DE SUGUNDO GRADO, EXCEP. DE LA MUÑECA</v>
          </cell>
          <cell r="C8459" t="str">
            <v>00</v>
          </cell>
        </row>
        <row r="8460">
          <cell r="A8460" t="str">
            <v>T223</v>
          </cell>
          <cell r="B8460" t="str">
            <v>QUEM. DEL HOMBRO Y MIEMB. SUPER. DE TERCER GRADO, EXCEP. DE LA MUÑECA</v>
          </cell>
          <cell r="C8460" t="str">
            <v>00</v>
          </cell>
        </row>
        <row r="8461">
          <cell r="A8461" t="str">
            <v>T224</v>
          </cell>
          <cell r="B8461" t="str">
            <v>CORROS. DEL HOMBRO Y MIEMB. SUPER. GRADO NO ESPECIF. EXCEP. DE LA MUÑE</v>
          </cell>
          <cell r="C8461" t="str">
            <v>00</v>
          </cell>
        </row>
        <row r="8462">
          <cell r="A8462" t="str">
            <v>T225</v>
          </cell>
          <cell r="B8462" t="str">
            <v>CORROS. DEL HOMBRO Y MIEMB. SUPER. DE PRIMER GRADO, EXCEP. DE LA MUÑEC</v>
          </cell>
          <cell r="C8462" t="str">
            <v>00</v>
          </cell>
        </row>
        <row r="8463">
          <cell r="A8463" t="str">
            <v>T226</v>
          </cell>
          <cell r="B8463" t="str">
            <v>CORROS. DEL HOMBRO Y MIEMB. SUPER. DE SEGUNDO GRADO, EXCEP. DE LA MUÑE</v>
          </cell>
          <cell r="C8463" t="str">
            <v>00</v>
          </cell>
        </row>
        <row r="8464">
          <cell r="A8464" t="str">
            <v>T227</v>
          </cell>
          <cell r="B8464" t="str">
            <v>CORROS. DEL HOMBRO Y MIEMB. SUPER. DE TERCER GRADO, EXCEP. DE LA MUÑEC</v>
          </cell>
          <cell r="C8464" t="str">
            <v>00</v>
          </cell>
        </row>
        <row r="8465">
          <cell r="A8465" t="str">
            <v>T23</v>
          </cell>
          <cell r="B8465" t="str">
            <v>QUEMQDURA Y CORROSION DE LA MUÑECA Y DE LA MANO</v>
          </cell>
          <cell r="C8465" t="str">
            <v>00</v>
          </cell>
        </row>
        <row r="8466">
          <cell r="A8466" t="str">
            <v>T230</v>
          </cell>
          <cell r="B8466" t="str">
            <v>QUEMADURA DE LA MUÑECA Y DE LA MANO, GRADO NO ESPECIFICADO</v>
          </cell>
          <cell r="C8466" t="str">
            <v>00</v>
          </cell>
        </row>
        <row r="8467">
          <cell r="A8467" t="str">
            <v>T231</v>
          </cell>
          <cell r="B8467" t="str">
            <v>QUEMADURA DE LA MUÑECA Y DE LA MANO, DE PRIMER GRADO</v>
          </cell>
          <cell r="C8467" t="str">
            <v>00</v>
          </cell>
        </row>
        <row r="8468">
          <cell r="A8468" t="str">
            <v>T232</v>
          </cell>
          <cell r="B8468" t="str">
            <v>QUEMADURA DE LA MUÑECA Y DE LA MANO, DE SEGUNDO GRADO</v>
          </cell>
          <cell r="C8468" t="str">
            <v>00</v>
          </cell>
        </row>
        <row r="8469">
          <cell r="A8469" t="str">
            <v>T233</v>
          </cell>
          <cell r="B8469" t="str">
            <v>QUEMADURA DE LA MUÑECA Y DE LA MANO, DE TERCER GRADO</v>
          </cell>
          <cell r="C8469" t="str">
            <v>00</v>
          </cell>
        </row>
        <row r="8470">
          <cell r="A8470" t="str">
            <v>T234</v>
          </cell>
          <cell r="B8470" t="str">
            <v>CORROSION DE LA MUÑECA Y DE LA MANO, GRADO NO ESPECIFICADO</v>
          </cell>
          <cell r="C8470" t="str">
            <v>00</v>
          </cell>
        </row>
        <row r="8471">
          <cell r="A8471" t="str">
            <v>T235</v>
          </cell>
          <cell r="B8471" t="str">
            <v>CORROSION DE LA MUÑECA Y DE LA MANO, DE PRIMER GRADO</v>
          </cell>
          <cell r="C8471" t="str">
            <v>00</v>
          </cell>
        </row>
        <row r="8472">
          <cell r="A8472" t="str">
            <v>T236</v>
          </cell>
          <cell r="B8472" t="str">
            <v>CORROSION DE LA MUÑECA Y DE LA MANO, DE SEGUNDO GRADO</v>
          </cell>
          <cell r="C8472" t="str">
            <v>00</v>
          </cell>
        </row>
        <row r="8473">
          <cell r="A8473" t="str">
            <v>T237</v>
          </cell>
          <cell r="B8473" t="str">
            <v>CORROSION DE LA MUÑECA Y DE LA MANO, DE TERCER GRADO</v>
          </cell>
          <cell r="C8473" t="str">
            <v>00</v>
          </cell>
        </row>
        <row r="8474">
          <cell r="A8474" t="str">
            <v>T24</v>
          </cell>
          <cell r="B8474" t="str">
            <v>QUEMADURA Y CORROSION DE LA CADERA Y MIEMB. INFERIOR, EXCEP. TOBILLO Y</v>
          </cell>
          <cell r="C8474" t="str">
            <v>00</v>
          </cell>
        </row>
        <row r="8475">
          <cell r="A8475" t="str">
            <v>T240</v>
          </cell>
          <cell r="B8475" t="str">
            <v>QUEM.  DE LA CADERA Y MIEMB. INFERIOR, GRADO NO ESPECIF. EXCEP. TOBILL</v>
          </cell>
          <cell r="C8475" t="str">
            <v>00</v>
          </cell>
        </row>
        <row r="8476">
          <cell r="A8476" t="str">
            <v>T241</v>
          </cell>
          <cell r="B8476" t="str">
            <v>QUEM. DE LA CADERA Y MIEMB. INFER. DE PRIMER GRADO EXCEP. TOBILLO Y PI</v>
          </cell>
          <cell r="C8476" t="str">
            <v>00</v>
          </cell>
        </row>
        <row r="8477">
          <cell r="A8477" t="str">
            <v>T242</v>
          </cell>
          <cell r="B8477" t="str">
            <v>QUEM. DE LA CADERA Y MIEMB. IMFER. DE SEGUNDO GRADO, EXCEP. TOBILLO Y</v>
          </cell>
          <cell r="C8477" t="str">
            <v>00</v>
          </cell>
        </row>
        <row r="8478">
          <cell r="A8478" t="str">
            <v>T243</v>
          </cell>
          <cell r="B8478" t="str">
            <v>QUEM. DE LA CADERA Y MIEMB. INFER. DE TERCER GRADO, EXCEP. TOBILLO Y P</v>
          </cell>
          <cell r="C8478" t="str">
            <v>00</v>
          </cell>
        </row>
        <row r="8479">
          <cell r="A8479" t="str">
            <v>T244</v>
          </cell>
          <cell r="B8479" t="str">
            <v>CORROS. DE LA CADERA Y MIEMB. INFER. GRADO NO ESPECIF. EXCEP. TOBILLO</v>
          </cell>
          <cell r="C8479" t="str">
            <v>00</v>
          </cell>
        </row>
        <row r="8480">
          <cell r="A8480" t="str">
            <v>T245</v>
          </cell>
          <cell r="B8480" t="str">
            <v>CORROS. DE LA CADERA Y MIEMB. INFER. DE PRIMER GRADO, EXCEP. TOBILLO Y</v>
          </cell>
          <cell r="C8480" t="str">
            <v>00</v>
          </cell>
        </row>
        <row r="8481">
          <cell r="A8481" t="str">
            <v>T246</v>
          </cell>
          <cell r="B8481" t="str">
            <v>CORROS. DE LA CADERA Y MIEMB. INFER. DE SEGUNDO GRADO, EXCEP. TOBILLO</v>
          </cell>
          <cell r="C8481" t="str">
            <v>00</v>
          </cell>
        </row>
        <row r="8482">
          <cell r="A8482" t="str">
            <v>T247</v>
          </cell>
          <cell r="B8482" t="str">
            <v>CORROS. DE LA CADERA Y MIEMB. INFER. DE TERCER GRADO, EXCEP. TOBILLO Y</v>
          </cell>
          <cell r="C8482" t="str">
            <v>00</v>
          </cell>
        </row>
        <row r="8483">
          <cell r="A8483" t="str">
            <v>T25</v>
          </cell>
          <cell r="B8483" t="str">
            <v>QUEMADURA Y CORROSION DEL TOBILLO Y DEL PIE</v>
          </cell>
          <cell r="C8483" t="str">
            <v>00</v>
          </cell>
        </row>
        <row r="8484">
          <cell r="A8484" t="str">
            <v>T250</v>
          </cell>
          <cell r="B8484" t="str">
            <v>QUEMADURA DEL TOBILLO Y DEL PIE, GRADO NO ESPECIFICADO</v>
          </cell>
          <cell r="C8484" t="str">
            <v>00</v>
          </cell>
        </row>
        <row r="8485">
          <cell r="A8485" t="str">
            <v>T251</v>
          </cell>
          <cell r="B8485" t="str">
            <v>QUEMADURA DEL TOBILLO Y DEL PIE, DE PRIMER GRADO</v>
          </cell>
          <cell r="C8485" t="str">
            <v>00</v>
          </cell>
        </row>
        <row r="8486">
          <cell r="A8486" t="str">
            <v>T252</v>
          </cell>
          <cell r="B8486" t="str">
            <v>QUEMADURA DEL TOBILLO Y DEL PIE, DE SEGUNDO GRADO</v>
          </cell>
          <cell r="C8486" t="str">
            <v>00</v>
          </cell>
        </row>
        <row r="8487">
          <cell r="A8487" t="str">
            <v>T253</v>
          </cell>
          <cell r="B8487" t="str">
            <v>QUEMADURA DEL TOBILLO Y DEL PIE, DE TERCER GRADO</v>
          </cell>
          <cell r="C8487" t="str">
            <v>00</v>
          </cell>
        </row>
        <row r="8488">
          <cell r="A8488" t="str">
            <v>T254</v>
          </cell>
          <cell r="B8488" t="str">
            <v>CORROSION DEL TOBILLO Y DEL PIE, GRADO NO ESPECIFICADO</v>
          </cell>
          <cell r="C8488" t="str">
            <v>00</v>
          </cell>
        </row>
        <row r="8489">
          <cell r="A8489" t="str">
            <v>T255</v>
          </cell>
          <cell r="B8489" t="str">
            <v>CORROSION DEL TOBILLO Y DEL PIE, DE PRIMER GRADO</v>
          </cell>
          <cell r="C8489" t="str">
            <v>00</v>
          </cell>
        </row>
        <row r="8490">
          <cell r="A8490" t="str">
            <v>T256</v>
          </cell>
          <cell r="B8490" t="str">
            <v>CORROSION DEL TOBILLO Y DEL PIE, DE SEGUNDO GRADO</v>
          </cell>
          <cell r="C8490" t="str">
            <v>00</v>
          </cell>
        </row>
        <row r="8491">
          <cell r="A8491" t="str">
            <v>T257</v>
          </cell>
          <cell r="B8491" t="str">
            <v>CORROSION DEL TOBILLO Y DEL PIE, DE TERCER GRADO</v>
          </cell>
          <cell r="C8491" t="str">
            <v>00</v>
          </cell>
        </row>
        <row r="8492">
          <cell r="A8492" t="str">
            <v>T26</v>
          </cell>
          <cell r="B8492" t="str">
            <v>QUEMADURA Y CORROSION LIMITADA AL OJO Y SUS ANEXOS</v>
          </cell>
          <cell r="C8492" t="str">
            <v>00</v>
          </cell>
        </row>
        <row r="8493">
          <cell r="A8493" t="str">
            <v>T260</v>
          </cell>
          <cell r="B8493" t="str">
            <v>QUEMADURA DEL PARPADO Y AREA PERIOCULAR</v>
          </cell>
          <cell r="C8493" t="str">
            <v>00</v>
          </cell>
        </row>
        <row r="8494">
          <cell r="A8494" t="str">
            <v>T261</v>
          </cell>
          <cell r="B8494" t="str">
            <v>QUEMADURA DE LA CORNEA Y SACO CONJUNTIVAL</v>
          </cell>
          <cell r="C8494" t="str">
            <v>00</v>
          </cell>
        </row>
        <row r="8495">
          <cell r="A8495" t="str">
            <v>T262</v>
          </cell>
          <cell r="B8495" t="str">
            <v>QUEMADURA CON RUPTURA Y DESTRUCCION RESULTANTES DEL GLOBO OCULAR</v>
          </cell>
          <cell r="C8495" t="str">
            <v>00</v>
          </cell>
        </row>
        <row r="8496">
          <cell r="A8496" t="str">
            <v>T263</v>
          </cell>
          <cell r="B8496" t="str">
            <v>QUEMADURA DE OTRAS PARTES DEL OJO Y SUS ANEXOS</v>
          </cell>
          <cell r="C8496" t="str">
            <v>00</v>
          </cell>
        </row>
        <row r="8497">
          <cell r="A8497" t="str">
            <v>T264</v>
          </cell>
          <cell r="B8497" t="str">
            <v>QUEMADURA DEL OJO Y ANWXOS, PARTE NO ESPECIFICADA</v>
          </cell>
          <cell r="C8497" t="str">
            <v>00</v>
          </cell>
        </row>
        <row r="8498">
          <cell r="A8498" t="str">
            <v>T265</v>
          </cell>
          <cell r="B8498" t="str">
            <v>CORROSION DEL PARPADO Y AREA PERIOCULAR</v>
          </cell>
          <cell r="C8498" t="str">
            <v>00</v>
          </cell>
        </row>
        <row r="8499">
          <cell r="A8499" t="str">
            <v>T266</v>
          </cell>
          <cell r="B8499" t="str">
            <v>CORROSION DE LA CORNEA Y SACO CONJUNTIVAL</v>
          </cell>
          <cell r="C8499" t="str">
            <v>00</v>
          </cell>
        </row>
        <row r="8500">
          <cell r="A8500" t="str">
            <v>T267</v>
          </cell>
          <cell r="B8500" t="str">
            <v>CORROSION CON RUPTURA Y DESTRUCCION RESULTANTES DEL GLOBO OCULAR</v>
          </cell>
          <cell r="C8500" t="str">
            <v>00</v>
          </cell>
        </row>
        <row r="8501">
          <cell r="A8501" t="str">
            <v>T268</v>
          </cell>
          <cell r="B8501" t="str">
            <v>CORROSION DE OTRAS PARTES DEL OJO Y SUS ANEXOS</v>
          </cell>
          <cell r="C8501" t="str">
            <v>00</v>
          </cell>
        </row>
        <row r="8502">
          <cell r="A8502" t="str">
            <v>T269</v>
          </cell>
          <cell r="B8502" t="str">
            <v>CORROSION DEL OJO Y SUS ANEXOS, PARTE NO ESPECIFICADA</v>
          </cell>
          <cell r="C8502" t="str">
            <v>00</v>
          </cell>
        </row>
        <row r="8503">
          <cell r="A8503" t="str">
            <v>T27</v>
          </cell>
          <cell r="B8503" t="str">
            <v>QUEMADURA Y CORROSION DE LAS VIAS RESPIRATORIAS</v>
          </cell>
          <cell r="C8503" t="str">
            <v>00</v>
          </cell>
        </row>
        <row r="8504">
          <cell r="A8504" t="str">
            <v>T270</v>
          </cell>
          <cell r="B8504" t="str">
            <v>QUEMADURA DE LA LARINGE Y DE LA TRAQUEA</v>
          </cell>
          <cell r="C8504" t="str">
            <v>00</v>
          </cell>
        </row>
        <row r="8505">
          <cell r="A8505" t="str">
            <v>T271</v>
          </cell>
          <cell r="B8505" t="str">
            <v>QUEMADURA QUE AFECTAN LA LARINGE Y LA TRAQUEA CON PULMON</v>
          </cell>
          <cell r="C8505" t="str">
            <v>00</v>
          </cell>
        </row>
        <row r="8506">
          <cell r="A8506" t="str">
            <v>T272</v>
          </cell>
          <cell r="B8506" t="str">
            <v>QUEMADURA DE OTRAS PARTES DE LA VIAS RESPIRATORIAS</v>
          </cell>
          <cell r="C8506" t="str">
            <v>00</v>
          </cell>
        </row>
        <row r="8507">
          <cell r="A8507" t="str">
            <v>T273</v>
          </cell>
          <cell r="B8507" t="str">
            <v>QUEMADURA DE LAS VIAS RESPIRATORIAS, PARTE NO ESPECIFICADA</v>
          </cell>
          <cell r="C8507" t="str">
            <v>00</v>
          </cell>
        </row>
        <row r="8508">
          <cell r="A8508" t="str">
            <v>T274</v>
          </cell>
          <cell r="B8508" t="str">
            <v>CORROSION DE LA LARINGE Y DE LA TRAQUEA</v>
          </cell>
          <cell r="C8508" t="str">
            <v>00</v>
          </cell>
        </row>
        <row r="8509">
          <cell r="A8509" t="str">
            <v>T275</v>
          </cell>
          <cell r="B8509" t="str">
            <v>CORROSION QUE AFECTAN LA LARINGE Y LA TRAQUEA CON EL PULMON</v>
          </cell>
          <cell r="C8509" t="str">
            <v>00</v>
          </cell>
        </row>
        <row r="8510">
          <cell r="A8510" t="str">
            <v>T276</v>
          </cell>
          <cell r="B8510" t="str">
            <v>CORROSION DE OTRAS PARTES DE LAS VIAS RESPIRATORIAS</v>
          </cell>
          <cell r="C8510" t="str">
            <v>00</v>
          </cell>
        </row>
        <row r="8511">
          <cell r="A8511" t="str">
            <v>T277</v>
          </cell>
          <cell r="B8511" t="str">
            <v>CORROSION DE LAS VIAS RESPIRATORIAS, PARTE NO ESPECIFICADA</v>
          </cell>
          <cell r="C8511" t="str">
            <v>00</v>
          </cell>
        </row>
        <row r="8512">
          <cell r="A8512" t="str">
            <v>T28</v>
          </cell>
          <cell r="B8512" t="str">
            <v>QUEMADURA Y CORROSION DE OTROS ORGANOS INTERNOS</v>
          </cell>
          <cell r="C8512" t="str">
            <v>00</v>
          </cell>
        </row>
        <row r="8513">
          <cell r="A8513" t="str">
            <v>T280</v>
          </cell>
          <cell r="B8513" t="str">
            <v>QUEMADURA DE LA BOCA Y DE LA FARINGE</v>
          </cell>
          <cell r="C8513" t="str">
            <v>00</v>
          </cell>
        </row>
        <row r="8514">
          <cell r="A8514" t="str">
            <v>T281</v>
          </cell>
          <cell r="B8514" t="str">
            <v>QUEMADURA DEL ESOFAGO</v>
          </cell>
          <cell r="C8514" t="str">
            <v>00</v>
          </cell>
        </row>
        <row r="8515">
          <cell r="A8515" t="str">
            <v>T282</v>
          </cell>
          <cell r="B8515" t="str">
            <v>QUEMADURA DE OTRAS PARTES DEL TUBO DIGESTIVO</v>
          </cell>
          <cell r="C8515" t="str">
            <v>00</v>
          </cell>
        </row>
        <row r="8516">
          <cell r="A8516" t="str">
            <v>T283</v>
          </cell>
          <cell r="B8516" t="str">
            <v>QUEMADURA DE ORGANOS GENITOURINARIOS INTERNOS</v>
          </cell>
          <cell r="C8516" t="str">
            <v>00</v>
          </cell>
        </row>
        <row r="8517">
          <cell r="A8517" t="str">
            <v>T284</v>
          </cell>
          <cell r="B8517" t="str">
            <v>QUEMADURA DE OTROS ORGANOS INTERNOS Y DE LOS NO ESPECIFICADOS</v>
          </cell>
          <cell r="C8517" t="str">
            <v>00</v>
          </cell>
        </row>
        <row r="8518">
          <cell r="A8518" t="str">
            <v>T285</v>
          </cell>
          <cell r="B8518" t="str">
            <v>CORROSION DE LA BOCA</v>
          </cell>
          <cell r="C8518" t="str">
            <v>00</v>
          </cell>
        </row>
        <row r="8519">
          <cell r="A8519" t="str">
            <v>T286</v>
          </cell>
          <cell r="B8519" t="str">
            <v>CORROSION DEL ESOFAGO</v>
          </cell>
          <cell r="C8519" t="str">
            <v>00</v>
          </cell>
        </row>
        <row r="8520">
          <cell r="A8520" t="str">
            <v>T287</v>
          </cell>
          <cell r="B8520" t="str">
            <v>CORROSION DE OTRAS PARTES DEL TUBO DIGESTIVO</v>
          </cell>
          <cell r="C8520" t="str">
            <v>00</v>
          </cell>
        </row>
        <row r="8521">
          <cell r="A8521" t="str">
            <v>T288</v>
          </cell>
          <cell r="B8521" t="str">
            <v>CORROSION DE ORGANOS GENITOURINARIOS INTERNOS</v>
          </cell>
          <cell r="C8521" t="str">
            <v>00</v>
          </cell>
        </row>
        <row r="8522">
          <cell r="A8522" t="str">
            <v>T289</v>
          </cell>
          <cell r="B8522" t="str">
            <v>CORROSION DE OTROS ORGANOS INTERNOS Y DE LOS NO ESPECIFICADOS</v>
          </cell>
          <cell r="C8522" t="str">
            <v>00</v>
          </cell>
        </row>
        <row r="8523">
          <cell r="A8523" t="str">
            <v>T29</v>
          </cell>
          <cell r="B8523" t="str">
            <v>QUEMADURAS Y CORROSIONES DE MULTIPLES REGIONES DEL CUERPO</v>
          </cell>
          <cell r="C8523" t="str">
            <v>00</v>
          </cell>
        </row>
        <row r="8524">
          <cell r="A8524" t="str">
            <v>T290</v>
          </cell>
          <cell r="B8524" t="str">
            <v>QUEMADURAS DE MULTIPLES REGIONES, GRADO NO ESPECIFICADO</v>
          </cell>
          <cell r="C8524" t="str">
            <v>00</v>
          </cell>
        </row>
        <row r="8525">
          <cell r="A8525" t="str">
            <v>T291</v>
          </cell>
          <cell r="B8525" t="str">
            <v>QUEMADURAS DE MULTIPLES REGIONES, MENCIONADAS COMO DE NO MAS DE PRIMER</v>
          </cell>
          <cell r="C8525" t="str">
            <v>00</v>
          </cell>
        </row>
        <row r="8526">
          <cell r="A8526" t="str">
            <v>T292</v>
          </cell>
          <cell r="B8526" t="str">
            <v>QUEMADURAS DE MULTIPLES REGIONES, MENCIONADAS COMO DE NO MAS DE SEGUND</v>
          </cell>
          <cell r="C8526" t="str">
            <v>00</v>
          </cell>
        </row>
        <row r="8527">
          <cell r="A8527" t="str">
            <v>T293</v>
          </cell>
          <cell r="B8527" t="str">
            <v>QUEM. MULTIPL. CON MENCION AL MENOS DE UNA QUEMADURA DE TERCER GRADO</v>
          </cell>
          <cell r="C8527" t="str">
            <v>00</v>
          </cell>
        </row>
        <row r="8528">
          <cell r="A8528" t="str">
            <v>T294</v>
          </cell>
          <cell r="B8528" t="str">
            <v>CORROSIONES DE MULTIPLES REGIONES, GRADO NO ESPECIFICADO</v>
          </cell>
          <cell r="C8528" t="str">
            <v>00</v>
          </cell>
        </row>
        <row r="8529">
          <cell r="A8529" t="str">
            <v>T295</v>
          </cell>
          <cell r="B8529" t="str">
            <v>CORROSIONES MULTIPLES, MENCIONADAS COMO DE NO MAS DE PRIMER GRADO</v>
          </cell>
          <cell r="C8529" t="str">
            <v>00</v>
          </cell>
        </row>
        <row r="8530">
          <cell r="A8530" t="str">
            <v>T296</v>
          </cell>
          <cell r="B8530" t="str">
            <v>CORROSIONES MULTIPLES, MENCIONADAS COMO DE NO MAS DE SEGUNDO GRADO</v>
          </cell>
          <cell r="C8530" t="str">
            <v>00</v>
          </cell>
        </row>
        <row r="8531">
          <cell r="A8531" t="str">
            <v>T297</v>
          </cell>
          <cell r="B8531" t="str">
            <v>CORROSIONES MULTIPLES, CON MENCION AL MENOS DE UNA CORROSION DE TERCER</v>
          </cell>
          <cell r="C8531" t="str">
            <v>00</v>
          </cell>
        </row>
        <row r="8532">
          <cell r="A8532" t="str">
            <v>T30</v>
          </cell>
          <cell r="B8532" t="str">
            <v>QUEMADURA Y CORROSION, REGION DEL CUERPO NO ESPECIFICADA</v>
          </cell>
          <cell r="C8532" t="str">
            <v>00</v>
          </cell>
        </row>
        <row r="8533">
          <cell r="A8533" t="str">
            <v>T300</v>
          </cell>
          <cell r="B8533" t="str">
            <v>QUEMADURA DE REGION DEL CUERPO Y GRADO NO ESPECIFICADOS</v>
          </cell>
          <cell r="C8533" t="str">
            <v>00</v>
          </cell>
        </row>
        <row r="8534">
          <cell r="A8534" t="str">
            <v>T301</v>
          </cell>
          <cell r="B8534" t="str">
            <v>QUEMADURA DE PRIMER GRADO, REGION DEL CUERPO NO ESPECIFICADA</v>
          </cell>
          <cell r="C8534" t="str">
            <v>00</v>
          </cell>
        </row>
        <row r="8535">
          <cell r="A8535" t="str">
            <v>T302</v>
          </cell>
          <cell r="B8535" t="str">
            <v>QUEMADURA DE SEGUNDO GRADO, REGION DEL CUERPO NO ESPECIFICADA</v>
          </cell>
          <cell r="C8535" t="str">
            <v>00</v>
          </cell>
        </row>
        <row r="8536">
          <cell r="A8536" t="str">
            <v>T303</v>
          </cell>
          <cell r="B8536" t="str">
            <v>QUEMADURA DE TERCER GRADO, REGION DEL CUERPO NO ESPECIFICADA</v>
          </cell>
          <cell r="C8536" t="str">
            <v>00</v>
          </cell>
        </row>
        <row r="8537">
          <cell r="A8537" t="str">
            <v>T304</v>
          </cell>
          <cell r="B8537" t="str">
            <v>CORROSION DE REGION DEL CUERPO Y GRADO NO ESPECIFICADOS</v>
          </cell>
          <cell r="C8537" t="str">
            <v>00</v>
          </cell>
        </row>
        <row r="8538">
          <cell r="A8538" t="str">
            <v>T305</v>
          </cell>
          <cell r="B8538" t="str">
            <v>CORROSION DE PRIMER GRADO, REGION DEL CUERPO NO ESPECIFICADA</v>
          </cell>
          <cell r="C8538" t="str">
            <v>00</v>
          </cell>
        </row>
        <row r="8539">
          <cell r="A8539" t="str">
            <v>T306</v>
          </cell>
          <cell r="B8539" t="str">
            <v>CORROSION DE SEGUNDO GRADO, REGION DEL CUERPO NO ESPECIFICADA</v>
          </cell>
          <cell r="C8539" t="str">
            <v>00</v>
          </cell>
        </row>
        <row r="8540">
          <cell r="A8540" t="str">
            <v>T307</v>
          </cell>
          <cell r="B8540" t="str">
            <v>CORROSION DE TERCER GRADO, REGION DEL CUERPO NO ESPECIFICADA</v>
          </cell>
          <cell r="C8540" t="str">
            <v>00</v>
          </cell>
        </row>
        <row r="8541">
          <cell r="A8541" t="str">
            <v>T31</v>
          </cell>
          <cell r="B8541" t="str">
            <v>QUEM. CLASIFICADAS SEGUN LA EXTENSION DE LA SUPERFICIE DEL CUERPO AFEC</v>
          </cell>
          <cell r="C8541" t="str">
            <v>00</v>
          </cell>
        </row>
        <row r="8542">
          <cell r="A8542" t="str">
            <v>T310</v>
          </cell>
          <cell r="B8542" t="str">
            <v>QUEMADURA QUE AFECTAN MENOS DEL 10% DE LA SUPERFICIE DEL CUERPO</v>
          </cell>
          <cell r="C8542" t="str">
            <v>00</v>
          </cell>
        </row>
        <row r="8543">
          <cell r="A8543" t="str">
            <v>T311</v>
          </cell>
          <cell r="B8543" t="str">
            <v>QUEMADURAS QUE AFECTAN DEL 10% DE LA SUPERFICIE DEL CUERPO</v>
          </cell>
          <cell r="C8543" t="str">
            <v>00</v>
          </cell>
        </row>
        <row r="8544">
          <cell r="A8544" t="str">
            <v>T312</v>
          </cell>
          <cell r="B8544" t="str">
            <v>QUEMADURAS QUE AFECTAN DEL 20% DE LA SUPERFICIE DEL CUERPO</v>
          </cell>
          <cell r="C8544" t="str">
            <v>00</v>
          </cell>
        </row>
        <row r="8545">
          <cell r="A8545" t="str">
            <v>T313</v>
          </cell>
          <cell r="B8545" t="str">
            <v>QUEMADURAS QUE AFECTAN DEL 39% DE LA SUPERFICIE DEL CUERPO</v>
          </cell>
          <cell r="C8545" t="str">
            <v>00</v>
          </cell>
        </row>
        <row r="8546">
          <cell r="A8546" t="str">
            <v>T314</v>
          </cell>
          <cell r="B8546" t="str">
            <v>QUEMQDURAS QUE AFECTAN DEL 40% DE LA SUPERFICIE DEL CUERPO</v>
          </cell>
          <cell r="C8546" t="str">
            <v>00</v>
          </cell>
        </row>
        <row r="8547">
          <cell r="A8547" t="str">
            <v>T315</v>
          </cell>
          <cell r="B8547" t="str">
            <v>QUEMADURAS QUE AFECTAN DEL 50% DE LA SUPERFICIE DEL CUERPO</v>
          </cell>
          <cell r="C8547" t="str">
            <v>00</v>
          </cell>
        </row>
        <row r="8548">
          <cell r="A8548" t="str">
            <v>T316</v>
          </cell>
          <cell r="B8548" t="str">
            <v>QUEMADURAS QUE AFECTAN DEL 60 AL 69% DE LA SUPERFICIE DEL CUERPO</v>
          </cell>
          <cell r="C8548" t="str">
            <v>00</v>
          </cell>
        </row>
        <row r="8549">
          <cell r="A8549" t="str">
            <v>T317</v>
          </cell>
          <cell r="B8549" t="str">
            <v>QUEMADURAS QUE AFECTAN DEL 70 AL 79% DE LA SUPERFICIE DEL CUERPO</v>
          </cell>
          <cell r="C8549" t="str">
            <v>00</v>
          </cell>
        </row>
        <row r="8550">
          <cell r="A8550" t="str">
            <v>T318</v>
          </cell>
          <cell r="B8550" t="str">
            <v>QUEMADURAS QUE AFECTAN DEL 80 AL 89% DE LA SUPERFICIE DEL CUERPO</v>
          </cell>
          <cell r="C8550" t="str">
            <v>00</v>
          </cell>
        </row>
        <row r="8551">
          <cell r="A8551" t="str">
            <v>T319</v>
          </cell>
          <cell r="B8551" t="str">
            <v>QUEMADURAS QUE AFECTAN EL 90% O MAS DE LA SUPERFICIE DEL CUERPO</v>
          </cell>
          <cell r="C8551" t="str">
            <v>00</v>
          </cell>
        </row>
        <row r="8552">
          <cell r="A8552" t="str">
            <v>T32</v>
          </cell>
          <cell r="B8552" t="str">
            <v>CORROSIONES CLASIFICADAS SEGUN LA EXTENSION DE LA SUPERFICIE DEL CUERP</v>
          </cell>
          <cell r="C8552" t="str">
            <v>00</v>
          </cell>
        </row>
        <row r="8553">
          <cell r="A8553" t="str">
            <v>T320</v>
          </cell>
          <cell r="B8553" t="str">
            <v>CORROSIONES QUE AFECTAN MENOS DEL 10% DE LA SUPERFICIE DEL CUERPO</v>
          </cell>
          <cell r="C8553" t="str">
            <v>00</v>
          </cell>
        </row>
        <row r="8554">
          <cell r="A8554" t="str">
            <v>T321</v>
          </cell>
          <cell r="B8554" t="str">
            <v>CORROSIONES QUE AFECTAN DEL 10 AL 19% DE LA SUPERFICIE DEL CUERPO</v>
          </cell>
          <cell r="C8554" t="str">
            <v>00</v>
          </cell>
        </row>
        <row r="8555">
          <cell r="A8555" t="str">
            <v>T322</v>
          </cell>
          <cell r="B8555" t="str">
            <v>CORROSIONES QUE AFECTAN DEL 20 AL 29% DE LA SUPERFICIE DEL CUERPO</v>
          </cell>
          <cell r="C8555" t="str">
            <v>00</v>
          </cell>
        </row>
        <row r="8556">
          <cell r="A8556" t="str">
            <v>T323</v>
          </cell>
          <cell r="B8556" t="str">
            <v>CORROSIONES QUE AFECTAN DEL 30 AL 39% DE LA SUPERFICIE DEL CUERPO</v>
          </cell>
          <cell r="C8556" t="str">
            <v>00</v>
          </cell>
        </row>
        <row r="8557">
          <cell r="A8557" t="str">
            <v>T324</v>
          </cell>
          <cell r="B8557" t="str">
            <v>CORROSIONES QUE AFECTAN DEL 40 AL 49% DE LA SUPERFICIE DEL CUERPO</v>
          </cell>
          <cell r="C8557" t="str">
            <v>00</v>
          </cell>
        </row>
        <row r="8558">
          <cell r="A8558" t="str">
            <v>T325</v>
          </cell>
          <cell r="B8558" t="str">
            <v>CORROSIONES QUE AFECTAN DEL 50 AL 59% DE LA SUPERFICIE DEL CUERPO</v>
          </cell>
          <cell r="C8558" t="str">
            <v>00</v>
          </cell>
        </row>
        <row r="8559">
          <cell r="A8559" t="str">
            <v>T326</v>
          </cell>
          <cell r="B8559" t="str">
            <v>CORROSIONES QUE AFECTAN DEL 60 AL 69% DE LA SUPERFICIE DEL CUERPO</v>
          </cell>
          <cell r="C8559" t="str">
            <v>00</v>
          </cell>
        </row>
        <row r="8560">
          <cell r="A8560" t="str">
            <v>T327</v>
          </cell>
          <cell r="B8560" t="str">
            <v>CORROSIONES QUE AFECTAN DEL 70 AL 79% DE LA SUPERFICIE DEL CUERPO</v>
          </cell>
          <cell r="C8560" t="str">
            <v>00</v>
          </cell>
        </row>
        <row r="8561">
          <cell r="A8561" t="str">
            <v>T328</v>
          </cell>
          <cell r="B8561" t="str">
            <v>CORROSIONES QUE AFECTAN DE 80 AL 89% DE LA SUPERFICIE DEL CUERPO</v>
          </cell>
          <cell r="C8561" t="str">
            <v>00</v>
          </cell>
        </row>
        <row r="8562">
          <cell r="A8562" t="str">
            <v>T329</v>
          </cell>
          <cell r="B8562" t="str">
            <v>CORROSIONES QUE AFECTAN AL 90% O MAS DE LA SUPERFICIE DEL CUERPO</v>
          </cell>
          <cell r="C8562" t="str">
            <v>00</v>
          </cell>
        </row>
        <row r="8563">
          <cell r="A8563" t="str">
            <v>T33</v>
          </cell>
          <cell r="B8563" t="str">
            <v>CONGELAMINETO SUPERFICIAL</v>
          </cell>
          <cell r="C8563" t="str">
            <v>00</v>
          </cell>
        </row>
        <row r="8564">
          <cell r="A8564" t="str">
            <v>T330</v>
          </cell>
          <cell r="B8564" t="str">
            <v>CONGELAMIENTO SUPERFICIAL DE LA CABEZA</v>
          </cell>
          <cell r="C8564" t="str">
            <v>00</v>
          </cell>
        </row>
        <row r="8565">
          <cell r="A8565" t="str">
            <v>T331</v>
          </cell>
          <cell r="B8565" t="str">
            <v>CONGELAMIENTO SUPERFICIAL DEL CUELLO</v>
          </cell>
          <cell r="C8565" t="str">
            <v>00</v>
          </cell>
        </row>
        <row r="8566">
          <cell r="A8566" t="str">
            <v>T332</v>
          </cell>
          <cell r="B8566" t="str">
            <v>CONGELAMIENTO SUPERFICIAL DEL TORAX</v>
          </cell>
          <cell r="C8566" t="str">
            <v>00</v>
          </cell>
        </row>
        <row r="8567">
          <cell r="A8567" t="str">
            <v>T333</v>
          </cell>
          <cell r="B8567" t="str">
            <v>CONGELAMIENTO SUPERFICIAL DE LA PARED ABDOMINAL, REG. LUMBOS. Y PELVIS</v>
          </cell>
          <cell r="C8567" t="str">
            <v>00</v>
          </cell>
        </row>
        <row r="8568">
          <cell r="A8568" t="str">
            <v>T334</v>
          </cell>
          <cell r="B8568" t="str">
            <v>CONGELAMIENTO SUPERFICIAL DEL BRAZO</v>
          </cell>
          <cell r="C8568" t="str">
            <v>00</v>
          </cell>
        </row>
        <row r="8569">
          <cell r="A8569" t="str">
            <v>T335</v>
          </cell>
          <cell r="B8569" t="str">
            <v>CONGELAMIENTO SUPERFICIAL DE LA MUÑECA Y DE LA MANO</v>
          </cell>
          <cell r="C8569" t="str">
            <v>00</v>
          </cell>
        </row>
        <row r="8570">
          <cell r="A8570" t="str">
            <v>T336</v>
          </cell>
          <cell r="B8570" t="str">
            <v>CONGELAMIENTO SUPERFICIAL DE LA CADERA Y DEL MUSLO</v>
          </cell>
          <cell r="C8570" t="str">
            <v>00</v>
          </cell>
        </row>
        <row r="8571">
          <cell r="A8571" t="str">
            <v>T337</v>
          </cell>
          <cell r="B8571" t="str">
            <v>CONGELAMIENTO SUPERFICIAL DE LA RODILLA Y DE LA PIERNA</v>
          </cell>
          <cell r="C8571" t="str">
            <v>00</v>
          </cell>
        </row>
        <row r="8572">
          <cell r="A8572" t="str">
            <v>T338</v>
          </cell>
          <cell r="B8572" t="str">
            <v>CONGELAMIENTO SUPERFICIAL DEL TOBILLO Y DEL PIE</v>
          </cell>
          <cell r="C8572" t="str">
            <v>00</v>
          </cell>
        </row>
        <row r="8573">
          <cell r="A8573" t="str">
            <v>T339</v>
          </cell>
          <cell r="B8573" t="str">
            <v>CONGELAMIENTO SUPERFICIAL DE OTROS SITIOS Y DE LOS NO ESPECIFICADOS</v>
          </cell>
          <cell r="C8573" t="str">
            <v>00</v>
          </cell>
        </row>
        <row r="8574">
          <cell r="A8574" t="str">
            <v>T34</v>
          </cell>
          <cell r="B8574" t="str">
            <v>CONGELAMIENTO CON NECROSIS TISULAR</v>
          </cell>
          <cell r="C8574" t="str">
            <v>00</v>
          </cell>
        </row>
        <row r="8575">
          <cell r="A8575" t="str">
            <v>T340</v>
          </cell>
          <cell r="B8575" t="str">
            <v>CONGELAMIENTO CON NECROSIS TISULAR DE LA CABEZA</v>
          </cell>
          <cell r="C8575" t="str">
            <v>00</v>
          </cell>
        </row>
        <row r="8576">
          <cell r="A8576" t="str">
            <v>T341</v>
          </cell>
          <cell r="B8576" t="str">
            <v>CONGELAMIENTO CON NECROSIS TISULAR DEL CUELLO</v>
          </cell>
          <cell r="C8576" t="str">
            <v>00</v>
          </cell>
        </row>
        <row r="8577">
          <cell r="A8577" t="str">
            <v>T342</v>
          </cell>
          <cell r="B8577" t="str">
            <v>CONGELAMIENTO CON NECROSIS TISULAR DEL TORAX</v>
          </cell>
          <cell r="C8577" t="str">
            <v>00</v>
          </cell>
        </row>
        <row r="8578">
          <cell r="A8578" t="str">
            <v>T343</v>
          </cell>
          <cell r="B8578" t="str">
            <v>CONGELAMIENTO CON NECROSIS TISULAR DE LA PARED ABDOMINAL, REG. LUMBOS</v>
          </cell>
          <cell r="C8578" t="str">
            <v>00</v>
          </cell>
        </row>
        <row r="8579">
          <cell r="A8579" t="str">
            <v>T344</v>
          </cell>
          <cell r="B8579" t="str">
            <v>CONGELAMIENTO CON NECROSIS TISULAR DEL BRAZO</v>
          </cell>
          <cell r="C8579" t="str">
            <v>00</v>
          </cell>
        </row>
        <row r="8580">
          <cell r="A8580" t="str">
            <v>T345</v>
          </cell>
          <cell r="B8580" t="str">
            <v>CONGELAMIENTO CON NECROSIS TISULAR DE LA MUÑECA Y DE LA MANO</v>
          </cell>
          <cell r="C8580" t="str">
            <v>00</v>
          </cell>
        </row>
        <row r="8581">
          <cell r="A8581" t="str">
            <v>T346</v>
          </cell>
          <cell r="B8581" t="str">
            <v>CONGELAMIENTO CON NECROSIS TISULAR DE LA CADERA Y DEL MUSLO</v>
          </cell>
          <cell r="C8581" t="str">
            <v>00</v>
          </cell>
        </row>
        <row r="8582">
          <cell r="A8582" t="str">
            <v>T347</v>
          </cell>
          <cell r="B8582" t="str">
            <v>CONGELAMIENTO CON NECROSIS TISULAR DE LA RODILLA Y DE LA PIERNA</v>
          </cell>
          <cell r="C8582" t="str">
            <v>00</v>
          </cell>
        </row>
        <row r="8583">
          <cell r="A8583" t="str">
            <v>T348</v>
          </cell>
          <cell r="B8583" t="str">
            <v>CONGELAMIENTO CON NECROSIS TISULAR DEL TOBILLO Y DEL PIE</v>
          </cell>
          <cell r="C8583" t="str">
            <v>00</v>
          </cell>
        </row>
        <row r="8584">
          <cell r="A8584" t="str">
            <v>T349</v>
          </cell>
          <cell r="B8584" t="str">
            <v>CONGELAMIENTO CON NECROSIS TISULAR DE OTROS SITIOS Y DE LOS NO ESPECIF</v>
          </cell>
          <cell r="C8584" t="str">
            <v>00</v>
          </cell>
        </row>
        <row r="8585">
          <cell r="A8585" t="str">
            <v>T35</v>
          </cell>
          <cell r="B8585" t="str">
            <v>CONGELAMIENTO QUE AFECTAN MULTIPL. REGION. DEL CUERPO Y CONGEL. NO ESP</v>
          </cell>
          <cell r="C8585" t="str">
            <v>00</v>
          </cell>
        </row>
        <row r="8586">
          <cell r="A8586" t="str">
            <v>T350</v>
          </cell>
          <cell r="B8586" t="str">
            <v>CONGELAMIENTO SUPERFICIAL QUE AFECTAN MULTIPLES REGIONES DEL CUERPO</v>
          </cell>
          <cell r="C8586" t="str">
            <v>00</v>
          </cell>
        </row>
        <row r="8587">
          <cell r="A8587" t="str">
            <v>T351</v>
          </cell>
          <cell r="B8587" t="str">
            <v>CONGELAMIENTO CON NECROSIS TISULAR QUE AFECTAN MULTIPL. REG. DEL CUERP</v>
          </cell>
          <cell r="C8587" t="str">
            <v>00</v>
          </cell>
        </row>
        <row r="8588">
          <cell r="A8588" t="str">
            <v>T352</v>
          </cell>
          <cell r="B8588" t="str">
            <v>CONGELAMIENTO NO ESPECIFICADO DE LA CABEZA Y DEL CUELLO</v>
          </cell>
          <cell r="C8588" t="str">
            <v>00</v>
          </cell>
        </row>
        <row r="8589">
          <cell r="A8589" t="str">
            <v>T353</v>
          </cell>
          <cell r="B8589" t="str">
            <v>CONGEL. NO ESPECIF. DEL TORAX, DEL ABDOMEN, DE LA REG. LUMBOS. Y DE LA</v>
          </cell>
          <cell r="C8589" t="str">
            <v>00</v>
          </cell>
        </row>
        <row r="8590">
          <cell r="A8590" t="str">
            <v>T354</v>
          </cell>
          <cell r="B8590" t="str">
            <v>CONGELAMIENTO NO ESPECIFICADO DEL MIEMBRO SUPERIOR</v>
          </cell>
          <cell r="C8590" t="str">
            <v>00</v>
          </cell>
        </row>
        <row r="8591">
          <cell r="A8591" t="str">
            <v>T355</v>
          </cell>
          <cell r="B8591" t="str">
            <v>CONGELAMIENTO NO ESPECIFICADO DEL MIEMBRO INFERIOR</v>
          </cell>
          <cell r="C8591" t="str">
            <v>00</v>
          </cell>
        </row>
        <row r="8592">
          <cell r="A8592" t="str">
            <v>T356</v>
          </cell>
          <cell r="B8592" t="str">
            <v>CONGEL. NO ESPECIF. QUE AFECTA MULTIPLES REGIONES DEL CUERPO</v>
          </cell>
          <cell r="C8592" t="str">
            <v>00</v>
          </cell>
        </row>
        <row r="8593">
          <cell r="A8593" t="str">
            <v>T357</v>
          </cell>
          <cell r="B8593" t="str">
            <v>CONGELAMIENTO NO ESPECIFICADO, DE SITIO NO ESPECIFICADO</v>
          </cell>
          <cell r="C8593" t="str">
            <v>00</v>
          </cell>
        </row>
        <row r="8594">
          <cell r="A8594" t="str">
            <v>T36</v>
          </cell>
          <cell r="B8594" t="str">
            <v>ENVENENAMIENTO POR ANTIBIOTICOS SISTEMICOS</v>
          </cell>
          <cell r="C8594" t="str">
            <v>00</v>
          </cell>
        </row>
        <row r="8595">
          <cell r="A8595" t="str">
            <v>T360</v>
          </cell>
          <cell r="B8595" t="str">
            <v>PENICILINAS</v>
          </cell>
          <cell r="C8595" t="str">
            <v>00</v>
          </cell>
        </row>
        <row r="8596">
          <cell r="A8596" t="str">
            <v>T361</v>
          </cell>
          <cell r="B8596" t="str">
            <v>CEFALOSPORINAS Y OTROS ANTIBIOTICOS BETA-LACTAMICOS</v>
          </cell>
          <cell r="C8596" t="str">
            <v>00</v>
          </cell>
        </row>
        <row r="8597">
          <cell r="A8597" t="str">
            <v>T362</v>
          </cell>
          <cell r="B8597" t="str">
            <v>GRUPO DEL CLORAMFENICOL</v>
          </cell>
          <cell r="C8597" t="str">
            <v>00</v>
          </cell>
        </row>
        <row r="8598">
          <cell r="A8598" t="str">
            <v>T363</v>
          </cell>
          <cell r="B8598" t="str">
            <v>MACROLIDOS</v>
          </cell>
          <cell r="C8598" t="str">
            <v>00</v>
          </cell>
        </row>
        <row r="8599">
          <cell r="A8599" t="str">
            <v>T364</v>
          </cell>
          <cell r="B8599" t="str">
            <v>TETRACICLINAS</v>
          </cell>
          <cell r="C8599" t="str">
            <v>00</v>
          </cell>
        </row>
        <row r="8600">
          <cell r="A8600" t="str">
            <v>T365</v>
          </cell>
          <cell r="B8600" t="str">
            <v>AMINOGLUCOSIDOS</v>
          </cell>
          <cell r="C8600" t="str">
            <v>00</v>
          </cell>
        </row>
        <row r="8601">
          <cell r="A8601" t="str">
            <v>T366</v>
          </cell>
          <cell r="B8601" t="str">
            <v>RIFAMICINAS</v>
          </cell>
          <cell r="C8601" t="str">
            <v>00</v>
          </cell>
        </row>
        <row r="8602">
          <cell r="A8602" t="str">
            <v>T367</v>
          </cell>
          <cell r="B8602" t="str">
            <v>ANTIBIOTICOS ANTIMICOTICOS USADOS SISTEMICAMENTE</v>
          </cell>
          <cell r="C8602" t="str">
            <v>00</v>
          </cell>
        </row>
        <row r="8603">
          <cell r="A8603" t="str">
            <v>T368</v>
          </cell>
          <cell r="B8603" t="str">
            <v>OTROS ANTIBIOTICOS SISTEMICOS</v>
          </cell>
          <cell r="C8603" t="str">
            <v>00</v>
          </cell>
        </row>
        <row r="8604">
          <cell r="A8604" t="str">
            <v>T369</v>
          </cell>
          <cell r="B8604" t="str">
            <v>ANTIBIOTICOS SISTEMICOS, NO ESPECIFICADOS</v>
          </cell>
          <cell r="C8604" t="str">
            <v>00</v>
          </cell>
        </row>
        <row r="8605">
          <cell r="A8605" t="str">
            <v>T37</v>
          </cell>
          <cell r="B8605" t="str">
            <v>ENVENENAMIENTO POR OTROS ANTIINFECCIOSOS Y ANTIPARASITARIOS SISTEMICOS</v>
          </cell>
          <cell r="C8605" t="str">
            <v>00</v>
          </cell>
        </row>
        <row r="8606">
          <cell r="A8606" t="str">
            <v>T370</v>
          </cell>
          <cell r="B8606" t="str">
            <v>SULFANAMIDAS</v>
          </cell>
          <cell r="C8606" t="str">
            <v>00</v>
          </cell>
        </row>
        <row r="8607">
          <cell r="A8607" t="str">
            <v>T371</v>
          </cell>
          <cell r="B8607" t="str">
            <v>DROGAS ANTIMICOBACTERIANAS</v>
          </cell>
          <cell r="C8607" t="str">
            <v>00</v>
          </cell>
        </row>
        <row r="8608">
          <cell r="A8608" t="str">
            <v>T372</v>
          </cell>
          <cell r="B8608" t="str">
            <v>ANTIPALUDICOS Y DROGAS DE ACCION COTRA OTROS PROTOZOARIOS SANGUINEOS</v>
          </cell>
          <cell r="C8608" t="str">
            <v>00</v>
          </cell>
        </row>
        <row r="8609">
          <cell r="A8609" t="str">
            <v>T373</v>
          </cell>
          <cell r="B8609" t="str">
            <v>OTRAS DROGAS ANTIPROTOZOATIOS</v>
          </cell>
          <cell r="C8609" t="str">
            <v>00</v>
          </cell>
        </row>
        <row r="8610">
          <cell r="A8610" t="str">
            <v>T374</v>
          </cell>
          <cell r="B8610" t="str">
            <v>ANTIHELMINTICOS</v>
          </cell>
          <cell r="C8610" t="str">
            <v>00</v>
          </cell>
        </row>
        <row r="8611">
          <cell r="A8611" t="str">
            <v>T375</v>
          </cell>
          <cell r="B8611" t="str">
            <v>DROGAS ANTIVIRALES</v>
          </cell>
          <cell r="C8611" t="str">
            <v>00</v>
          </cell>
        </row>
        <row r="8612">
          <cell r="A8612" t="str">
            <v>T378</v>
          </cell>
          <cell r="B8612" t="str">
            <v>OTROS ANTIIFECCIOSOS Y ANTIPARASITARIOS SISTEMICOS ESPECIFICADOS</v>
          </cell>
          <cell r="C8612" t="str">
            <v>00</v>
          </cell>
        </row>
        <row r="8613">
          <cell r="A8613" t="str">
            <v>T379</v>
          </cell>
          <cell r="B8613" t="str">
            <v>ANTIINFECCIOSOS Y ANTIPARASITARIOS SISTEMICOS, NO ESPECIFICADOS</v>
          </cell>
          <cell r="C8613" t="str">
            <v>00</v>
          </cell>
        </row>
        <row r="8614">
          <cell r="A8614" t="str">
            <v>T38</v>
          </cell>
          <cell r="B8614" t="str">
            <v>ENVEN. POR HORMONAS Y SUS SUSTITUTOS Y ANTAGONICOS SINTETICOS, NO CLAS</v>
          </cell>
          <cell r="C8614" t="str">
            <v>00</v>
          </cell>
        </row>
        <row r="8615">
          <cell r="A8615" t="str">
            <v>T380</v>
          </cell>
          <cell r="B8615" t="str">
            <v>GLUCOCORTICOIDES Y ANALOGOS SINTETICOS</v>
          </cell>
          <cell r="C8615" t="str">
            <v>00</v>
          </cell>
        </row>
        <row r="8616">
          <cell r="A8616" t="str">
            <v>T381</v>
          </cell>
          <cell r="B8616" t="str">
            <v>HORMONAS TIROIDEAS Y SUSTITUTOS</v>
          </cell>
          <cell r="C8616" t="str">
            <v>00</v>
          </cell>
        </row>
        <row r="8617">
          <cell r="A8617" t="str">
            <v>T382</v>
          </cell>
          <cell r="B8617" t="str">
            <v>DROGAS ANTITIROIDEAS</v>
          </cell>
          <cell r="C8617" t="str">
            <v>00</v>
          </cell>
        </row>
        <row r="8618">
          <cell r="A8618" t="str">
            <v>T383</v>
          </cell>
          <cell r="B8618" t="str">
            <v>INSULINA Y DROGAS HIPOGLUCEMIANTES ORALES (ANTIDIABETICAS)</v>
          </cell>
          <cell r="C8618" t="str">
            <v>00</v>
          </cell>
        </row>
        <row r="8619">
          <cell r="A8619" t="str">
            <v>T384</v>
          </cell>
          <cell r="B8619" t="str">
            <v>ANTICONCEPTIVOS ORALES</v>
          </cell>
          <cell r="C8619" t="str">
            <v>00</v>
          </cell>
        </row>
        <row r="8620">
          <cell r="A8620" t="str">
            <v>T385</v>
          </cell>
          <cell r="B8620" t="str">
            <v>OTROS ESTROGENOS Y PROGESTOGENOS</v>
          </cell>
          <cell r="C8620" t="str">
            <v>00</v>
          </cell>
        </row>
        <row r="8621">
          <cell r="A8621" t="str">
            <v>T386</v>
          </cell>
          <cell r="B8621" t="str">
            <v>ANTIGONADOTROFINAS, ANTIESTROGENOS Y ANTIANDROGENOS, NO CLASIF. EN OTR</v>
          </cell>
          <cell r="C8621" t="str">
            <v>00</v>
          </cell>
        </row>
        <row r="8622">
          <cell r="A8622" t="str">
            <v>T387</v>
          </cell>
          <cell r="B8622" t="str">
            <v>ANDROGENOS Y SUS CONGENERES ANABOLICOS</v>
          </cell>
          <cell r="C8622" t="str">
            <v>00</v>
          </cell>
        </row>
        <row r="8623">
          <cell r="A8623" t="str">
            <v>T388</v>
          </cell>
          <cell r="B8623" t="str">
            <v>OTRAS HORMONAS Y SUSTITUTOS SINTETICOS Y LOS NO ESPECIFICADOS</v>
          </cell>
          <cell r="C8623" t="str">
            <v>00</v>
          </cell>
        </row>
        <row r="8624">
          <cell r="A8624" t="str">
            <v>T389</v>
          </cell>
          <cell r="B8624" t="str">
            <v>OTROS ANTAGONISTAS DE LAS HORMONAS Y LOS NO ESPECIFICADOS</v>
          </cell>
          <cell r="C8624" t="str">
            <v>00</v>
          </cell>
        </row>
        <row r="8625">
          <cell r="A8625" t="str">
            <v>T39</v>
          </cell>
          <cell r="B8625" t="str">
            <v>ENVENEN. POR ANALGESICOS NO NARCOTICOS, ANTIPIRETICOS Y ANTIRREUMATICO</v>
          </cell>
          <cell r="C8625" t="str">
            <v>00</v>
          </cell>
        </row>
        <row r="8626">
          <cell r="A8626" t="str">
            <v>T390</v>
          </cell>
          <cell r="B8626" t="str">
            <v>SALICILATOS</v>
          </cell>
          <cell r="C8626" t="str">
            <v>00</v>
          </cell>
        </row>
        <row r="8627">
          <cell r="A8627" t="str">
            <v>T391</v>
          </cell>
          <cell r="B8627" t="str">
            <v>DERIVADOS DEL PARAAMINOFENOL</v>
          </cell>
          <cell r="C8627" t="str">
            <v>00</v>
          </cell>
        </row>
        <row r="8628">
          <cell r="A8628" t="str">
            <v>T392</v>
          </cell>
          <cell r="B8628" t="str">
            <v>DERIVADOS DE LA PIRAZOLONA</v>
          </cell>
          <cell r="C8628" t="str">
            <v>00</v>
          </cell>
        </row>
        <row r="8629">
          <cell r="A8629" t="str">
            <v>T393</v>
          </cell>
          <cell r="B8629" t="str">
            <v>OTRAS DROGAS ANTIINFLAMATORIAS NO ESTEROIDEAS (DAINE)</v>
          </cell>
          <cell r="C8629" t="str">
            <v>00</v>
          </cell>
        </row>
        <row r="8630">
          <cell r="A8630" t="str">
            <v>T394</v>
          </cell>
          <cell r="B8630" t="str">
            <v>ANTIRREUMATICOS, NO CLASIFICADOS EN OTRA PARTE</v>
          </cell>
          <cell r="C8630" t="str">
            <v>00</v>
          </cell>
        </row>
        <row r="8631">
          <cell r="A8631" t="str">
            <v>T398</v>
          </cell>
          <cell r="B8631" t="str">
            <v>OTROS ANALGESICOS NO NARCOTICOS Y ANTIPIRETICOS, NO CLASIF. EN OTRA PA</v>
          </cell>
          <cell r="C8631" t="str">
            <v>00</v>
          </cell>
        </row>
        <row r="8632">
          <cell r="A8632" t="str">
            <v>T399</v>
          </cell>
          <cell r="B8632" t="str">
            <v>ANALGESICOS NO NARCOTICOS, ANTIPIRETICOS Y ANTIRREUM. NO ESPECIFICADOS</v>
          </cell>
          <cell r="C8632" t="str">
            <v>00</v>
          </cell>
        </row>
        <row r="8633">
          <cell r="A8633" t="str">
            <v>T40</v>
          </cell>
          <cell r="B8633" t="str">
            <v>ENVENENAMIENTO POR NARCOTICOS Y PSICODISLEPTICOS (ALUCINOGENOS)</v>
          </cell>
          <cell r="C8633" t="str">
            <v>00</v>
          </cell>
        </row>
        <row r="8634">
          <cell r="A8634" t="str">
            <v>T400</v>
          </cell>
          <cell r="B8634" t="str">
            <v>OPIO</v>
          </cell>
          <cell r="C8634" t="str">
            <v>00</v>
          </cell>
        </row>
        <row r="8635">
          <cell r="A8635" t="str">
            <v>T401</v>
          </cell>
          <cell r="B8635" t="str">
            <v>HEROINA</v>
          </cell>
          <cell r="C8635" t="str">
            <v>00</v>
          </cell>
        </row>
        <row r="8636">
          <cell r="A8636" t="str">
            <v>T402</v>
          </cell>
          <cell r="B8636" t="str">
            <v>OTROS OPIACEOS</v>
          </cell>
          <cell r="C8636" t="str">
            <v>00</v>
          </cell>
        </row>
        <row r="8637">
          <cell r="A8637" t="str">
            <v>T403</v>
          </cell>
          <cell r="B8637" t="str">
            <v>METADONA</v>
          </cell>
          <cell r="C8637" t="str">
            <v>00</v>
          </cell>
        </row>
        <row r="8638">
          <cell r="A8638" t="str">
            <v>T404</v>
          </cell>
          <cell r="B8638" t="str">
            <v>OTROS NARCOTICOS SINTETICOS</v>
          </cell>
          <cell r="C8638" t="str">
            <v>00</v>
          </cell>
        </row>
        <row r="8639">
          <cell r="A8639" t="str">
            <v>T405</v>
          </cell>
          <cell r="B8639" t="str">
            <v>COCAINA</v>
          </cell>
          <cell r="C8639" t="str">
            <v>00</v>
          </cell>
        </row>
        <row r="8640">
          <cell r="A8640" t="str">
            <v>T406</v>
          </cell>
          <cell r="B8640" t="str">
            <v>OTROS NARCOTICOS Y LOS NO ESPECIFICADOS</v>
          </cell>
          <cell r="C8640" t="str">
            <v>00</v>
          </cell>
        </row>
        <row r="8641">
          <cell r="A8641" t="str">
            <v>T407</v>
          </cell>
          <cell r="B8641" t="str">
            <v>CANNABIS (DERIVADOS)</v>
          </cell>
          <cell r="C8641" t="str">
            <v>00</v>
          </cell>
        </row>
        <row r="8642">
          <cell r="A8642" t="str">
            <v>T408</v>
          </cell>
          <cell r="B8642" t="str">
            <v>ACIDO LISERGICO (LSD)</v>
          </cell>
          <cell r="C8642" t="str">
            <v>00</v>
          </cell>
        </row>
        <row r="8643">
          <cell r="A8643" t="str">
            <v>T409</v>
          </cell>
          <cell r="B8643" t="str">
            <v>OTROS PSICODISLEPTICOSY LOS NO ESPECIFICADOS</v>
          </cell>
          <cell r="C8643" t="str">
            <v>00</v>
          </cell>
        </row>
        <row r="8644">
          <cell r="A8644" t="str">
            <v>T41</v>
          </cell>
          <cell r="B8644" t="str">
            <v>ENVENENAMIENTO POR ANESTESICOS Y GASES TERAPEUTICOS</v>
          </cell>
          <cell r="C8644" t="str">
            <v>00</v>
          </cell>
        </row>
        <row r="8645">
          <cell r="A8645" t="str">
            <v>T410</v>
          </cell>
          <cell r="B8645" t="str">
            <v>ANESTESICOS POR INHALACION</v>
          </cell>
          <cell r="C8645" t="str">
            <v>00</v>
          </cell>
        </row>
        <row r="8646">
          <cell r="A8646" t="str">
            <v>T411</v>
          </cell>
          <cell r="B8646" t="str">
            <v>ANESTESICOS INTRAVENOSOS</v>
          </cell>
          <cell r="C8646" t="str">
            <v>00</v>
          </cell>
        </row>
        <row r="8647">
          <cell r="A8647" t="str">
            <v>T412</v>
          </cell>
          <cell r="B8647" t="str">
            <v>OTROS ANESTESICOS GENERALES Y LOS NO ESPECIFICADOS</v>
          </cell>
          <cell r="C8647" t="str">
            <v>00</v>
          </cell>
        </row>
        <row r="8648">
          <cell r="A8648" t="str">
            <v>T413</v>
          </cell>
          <cell r="B8648" t="str">
            <v>ANESTESICOS LOCALES</v>
          </cell>
          <cell r="C8648" t="str">
            <v>00</v>
          </cell>
        </row>
        <row r="8649">
          <cell r="A8649" t="str">
            <v>T414</v>
          </cell>
          <cell r="B8649" t="str">
            <v>ANESTESICOS, NO ESPECIFICADOS</v>
          </cell>
          <cell r="C8649" t="str">
            <v>00</v>
          </cell>
        </row>
        <row r="8650">
          <cell r="A8650" t="str">
            <v>T415</v>
          </cell>
          <cell r="B8650" t="str">
            <v>GASES TERAPEUTICOS</v>
          </cell>
          <cell r="C8650" t="str">
            <v>00</v>
          </cell>
        </row>
        <row r="8651">
          <cell r="A8651" t="str">
            <v>T42</v>
          </cell>
          <cell r="B8651" t="str">
            <v>ENVEN. POR ANTIEPILEPTICOS, HIPNOTICOS-SEDANTES Y DROGAS ANTIPARKINSO</v>
          </cell>
          <cell r="C8651" t="str">
            <v>00</v>
          </cell>
        </row>
        <row r="8652">
          <cell r="A8652" t="str">
            <v>T420</v>
          </cell>
          <cell r="B8652" t="str">
            <v>DERIVADOS DE LA HIDANTOINA</v>
          </cell>
          <cell r="C8652" t="str">
            <v>00</v>
          </cell>
        </row>
        <row r="8653">
          <cell r="A8653" t="str">
            <v>T421</v>
          </cell>
          <cell r="B8653" t="str">
            <v>IMINOSTILBENOS</v>
          </cell>
          <cell r="C8653" t="str">
            <v>00</v>
          </cell>
        </row>
        <row r="8654">
          <cell r="A8654" t="str">
            <v>T422</v>
          </cell>
          <cell r="B8654" t="str">
            <v>SUCCINAMIDAS Y DERIVADOS DE LA OXAZOLIDINA</v>
          </cell>
          <cell r="C8654" t="str">
            <v>00</v>
          </cell>
        </row>
        <row r="8655">
          <cell r="A8655" t="str">
            <v>T423</v>
          </cell>
          <cell r="B8655" t="str">
            <v>BARBITURICOS</v>
          </cell>
          <cell r="C8655" t="str">
            <v>00</v>
          </cell>
        </row>
        <row r="8656">
          <cell r="A8656" t="str">
            <v>T424</v>
          </cell>
          <cell r="B8656" t="str">
            <v>BENZODIAZEPINAS</v>
          </cell>
          <cell r="C8656" t="str">
            <v>00</v>
          </cell>
        </row>
        <row r="8657">
          <cell r="A8657" t="str">
            <v>T425</v>
          </cell>
          <cell r="B8657" t="str">
            <v>ANTIEPILEPTICOS MIXTOS, NO CLASIFICADOS EN OTRA PARTE</v>
          </cell>
          <cell r="C8657" t="str">
            <v>00</v>
          </cell>
        </row>
        <row r="8658">
          <cell r="A8658" t="str">
            <v>T426</v>
          </cell>
          <cell r="B8658" t="str">
            <v>OTROS ANTIEPILEPTICOS Y DROGAS HIPNOTICO-SEDANTES</v>
          </cell>
          <cell r="C8658" t="str">
            <v>00</v>
          </cell>
        </row>
        <row r="8659">
          <cell r="A8659" t="str">
            <v>T427</v>
          </cell>
          <cell r="B8659" t="str">
            <v>ANTIEPILEPTICOS Y DROGAS HIPNOTICO-SEDANTES, NO ESPECIFICADOS</v>
          </cell>
          <cell r="C8659" t="str">
            <v>00</v>
          </cell>
        </row>
        <row r="8660">
          <cell r="A8660" t="str">
            <v>T428</v>
          </cell>
          <cell r="B8660" t="str">
            <v>DROGAS ANTIPARKINSONIANAS Y OTROS DEPRESORES DEL TONO MUSCULAR CENTRAL</v>
          </cell>
          <cell r="C8660" t="str">
            <v>00</v>
          </cell>
        </row>
        <row r="8661">
          <cell r="A8661" t="str">
            <v>T43</v>
          </cell>
          <cell r="B8661" t="str">
            <v>ENVENENAMIENTO POR PSICOTROPICOS, NO CLASIFICADOS EN OTRA PARTE</v>
          </cell>
          <cell r="C8661" t="str">
            <v>00</v>
          </cell>
        </row>
        <row r="8662">
          <cell r="A8662" t="str">
            <v>T430</v>
          </cell>
          <cell r="B8662" t="str">
            <v>ANTIDEPRESIVOS TRICICLICOS Y TETRACICLICOS</v>
          </cell>
          <cell r="C8662" t="str">
            <v>00</v>
          </cell>
        </row>
        <row r="8663">
          <cell r="A8663" t="str">
            <v>T431</v>
          </cell>
          <cell r="B8663" t="str">
            <v>ANTIDEPRESIVOS INHIBIDORES DE LA MONOAMINOXIDASA</v>
          </cell>
          <cell r="C8663" t="str">
            <v>00</v>
          </cell>
        </row>
        <row r="8664">
          <cell r="A8664" t="str">
            <v>T432</v>
          </cell>
          <cell r="B8664" t="str">
            <v>OTROS ANTIDEPRESIVOS Y LOS NO ESPECIFICADOS</v>
          </cell>
          <cell r="C8664" t="str">
            <v>00</v>
          </cell>
        </row>
        <row r="8665">
          <cell r="A8665" t="str">
            <v>T433</v>
          </cell>
          <cell r="B8665" t="str">
            <v>ANTIPSICOTICOS Y NEUROLEPTICOS FENOTIACINICOS</v>
          </cell>
          <cell r="C8665" t="str">
            <v>00</v>
          </cell>
        </row>
        <row r="8666">
          <cell r="A8666" t="str">
            <v>T434</v>
          </cell>
          <cell r="B8666" t="str">
            <v>BUTIROFENONA Y NEUROLEPTICOS TIOXANTENICOS</v>
          </cell>
          <cell r="C8666" t="str">
            <v>00</v>
          </cell>
        </row>
        <row r="8667">
          <cell r="A8667" t="str">
            <v>T435</v>
          </cell>
          <cell r="B8667" t="str">
            <v>OTROS ANTIPSICOTICOS Y NEUROLEPTICOS Y LOS NO ESPECIFICADOS</v>
          </cell>
          <cell r="C8667" t="str">
            <v>00</v>
          </cell>
        </row>
        <row r="8668">
          <cell r="A8668" t="str">
            <v>T436</v>
          </cell>
          <cell r="B8668" t="str">
            <v>PSICOESTIMULANTES CON ABUSO POTENCIAL</v>
          </cell>
          <cell r="C8668" t="str">
            <v>00</v>
          </cell>
        </row>
        <row r="8669">
          <cell r="A8669" t="str">
            <v>T438</v>
          </cell>
          <cell r="B8669" t="str">
            <v>OTRAS DROGAS PSICOTROPICAS, NO CLASIFICADAS EN OTRA PARTE</v>
          </cell>
          <cell r="C8669" t="str">
            <v>00</v>
          </cell>
        </row>
        <row r="8670">
          <cell r="A8670" t="str">
            <v>T439</v>
          </cell>
          <cell r="B8670" t="str">
            <v>DROGAS PSICOTROPICA, NO ESPECIFICADA</v>
          </cell>
          <cell r="C8670" t="str">
            <v>00</v>
          </cell>
        </row>
        <row r="8671">
          <cell r="A8671" t="str">
            <v>T44</v>
          </cell>
          <cell r="B8671" t="str">
            <v>ENVEN. POR GROGAS QUE AFECTAN PRICIPAL/ EL SISTEMA NERVIOSO AUTONOMO</v>
          </cell>
          <cell r="C8671" t="str">
            <v>00</v>
          </cell>
        </row>
        <row r="8672">
          <cell r="A8672" t="str">
            <v>T440</v>
          </cell>
          <cell r="B8672" t="str">
            <v>AGENTES ANTICOLINESTERASA</v>
          </cell>
          <cell r="C8672" t="str">
            <v>00</v>
          </cell>
        </row>
        <row r="8673">
          <cell r="A8673" t="str">
            <v>T441</v>
          </cell>
          <cell r="B8673" t="str">
            <v>OTROS PARASIMPATICOMIMETICOS (COLINERGICOS)</v>
          </cell>
          <cell r="C8673" t="str">
            <v>00</v>
          </cell>
        </row>
        <row r="8674">
          <cell r="A8674" t="str">
            <v>T442</v>
          </cell>
          <cell r="B8674" t="str">
            <v>DROGAS BLOQUEADORAS GANGLIONARES, NO CLASIFICADAS EN OTRA PARTE</v>
          </cell>
          <cell r="C8674" t="str">
            <v>00</v>
          </cell>
        </row>
        <row r="8675">
          <cell r="A8675" t="str">
            <v>T443</v>
          </cell>
          <cell r="B8675" t="str">
            <v>OTROS PARASIMPAT. (ANTICOLINERGICOS Y ANTIMUS.) Y ESPASMOLITICOS, NO C</v>
          </cell>
          <cell r="C8675" t="str">
            <v>00</v>
          </cell>
        </row>
        <row r="8676">
          <cell r="A8676" t="str">
            <v>T444</v>
          </cell>
          <cell r="B8676" t="str">
            <v>AGONISTAS, PREDOMINANTE/ ALFA-ADRENERGICOS, NO CLASIFICADOS EN OTRA PA</v>
          </cell>
          <cell r="C8676" t="str">
            <v>00</v>
          </cell>
        </row>
        <row r="8677">
          <cell r="A8677" t="str">
            <v>T445</v>
          </cell>
          <cell r="B8677" t="str">
            <v>AGONISTAS, PREDOMINANTE/ BETA-ADRENERGICOS, NO CLASIFICADOS EN OTRA PA</v>
          </cell>
          <cell r="C8677" t="str">
            <v>00</v>
          </cell>
        </row>
        <row r="8678">
          <cell r="A8678" t="str">
            <v>T446</v>
          </cell>
          <cell r="B8678" t="str">
            <v>ANTAGONISTAS ALFA-ADRENERGICOS, NO CLASIFICADOS EN OTRA PARTE</v>
          </cell>
          <cell r="C8678" t="str">
            <v>00</v>
          </cell>
        </row>
        <row r="8679">
          <cell r="A8679" t="str">
            <v>T447</v>
          </cell>
          <cell r="B8679" t="str">
            <v>ANTAGONISTAS BETA-ADRENERGICOS, NO CLASIFICADOS EN OTRA PARTE</v>
          </cell>
          <cell r="C8679" t="str">
            <v>00</v>
          </cell>
        </row>
        <row r="8680">
          <cell r="A8680" t="str">
            <v>T448</v>
          </cell>
          <cell r="B8680" t="str">
            <v>AGENTES DE ACCION CENTRAL Y BLOQUEADORES NEURONALES ADRENERGICOS, NO C</v>
          </cell>
          <cell r="C8680" t="str">
            <v>00</v>
          </cell>
        </row>
        <row r="8681">
          <cell r="A8681" t="str">
            <v>T449</v>
          </cell>
          <cell r="B8681" t="str">
            <v>OTRAS DROGAS Y LAS NO ESPECIFICADAS QUE AFECTAN PRICIPAL/ EL SISTEMA N</v>
          </cell>
          <cell r="C8681" t="str">
            <v>00</v>
          </cell>
        </row>
        <row r="8682">
          <cell r="A8682" t="str">
            <v>T45</v>
          </cell>
          <cell r="B8682" t="str">
            <v>ENVEN. POR AGENTES PRICIPAL/ SISTEMICOS Y HEMATOLOGICOS, NO CLASIF. EN</v>
          </cell>
          <cell r="C8682" t="str">
            <v>00</v>
          </cell>
        </row>
        <row r="8683">
          <cell r="A8683" t="str">
            <v>T450</v>
          </cell>
          <cell r="B8683" t="str">
            <v>DROGAS ANTIALERGICAS Y ANTIEMETICAS</v>
          </cell>
          <cell r="C8683" t="str">
            <v>00</v>
          </cell>
        </row>
        <row r="8684">
          <cell r="A8684" t="str">
            <v>T451</v>
          </cell>
          <cell r="B8684" t="str">
            <v>DROGAS ANTINEOPLASICAS E INMUNOSUPRESORAS</v>
          </cell>
          <cell r="C8684" t="str">
            <v>00</v>
          </cell>
        </row>
        <row r="8685">
          <cell r="A8685" t="str">
            <v>T452</v>
          </cell>
          <cell r="B8685" t="str">
            <v>VITAMINAS, NO CLASIFICADAS EN OTRA PARTE</v>
          </cell>
          <cell r="C8685" t="str">
            <v>00</v>
          </cell>
        </row>
        <row r="8686">
          <cell r="A8686" t="str">
            <v>T453</v>
          </cell>
          <cell r="B8686" t="str">
            <v>ENZIMAS, NO CLASIFICADAS EN OTRA PARTE</v>
          </cell>
          <cell r="C8686" t="str">
            <v>00</v>
          </cell>
        </row>
        <row r="8687">
          <cell r="A8687" t="str">
            <v>T454</v>
          </cell>
          <cell r="B8687" t="str">
            <v>HIERRO Y SUS COMPUESTOS</v>
          </cell>
          <cell r="C8687" t="str">
            <v>00</v>
          </cell>
        </row>
        <row r="8688">
          <cell r="A8688" t="str">
            <v>T455</v>
          </cell>
          <cell r="B8688" t="str">
            <v>ANTICOAGULANTES</v>
          </cell>
          <cell r="C8688" t="str">
            <v>00</v>
          </cell>
        </row>
        <row r="8689">
          <cell r="A8689" t="str">
            <v>T456</v>
          </cell>
          <cell r="B8689" t="str">
            <v>DROGAS QUE AFECTAN LA FIBRINOLISIS</v>
          </cell>
          <cell r="C8689" t="str">
            <v>00</v>
          </cell>
        </row>
        <row r="8690">
          <cell r="A8690" t="str">
            <v>T457</v>
          </cell>
          <cell r="B8690" t="str">
            <v>ANTAGONISTAS DE ANTICOAGULANTES, VITAMINA K Y OTROS COAGULANTES</v>
          </cell>
          <cell r="C8690" t="str">
            <v>00</v>
          </cell>
        </row>
        <row r="8691">
          <cell r="A8691" t="str">
            <v>T458</v>
          </cell>
          <cell r="B8691" t="str">
            <v>OTROS AGENTES PRINCIPAL/ SISTEMICOS Y HEMATOLOGICOS</v>
          </cell>
          <cell r="C8691" t="str">
            <v>00</v>
          </cell>
        </row>
        <row r="8692">
          <cell r="A8692" t="str">
            <v>T459</v>
          </cell>
          <cell r="B8692" t="str">
            <v>AGENTES PRINCIPAL/ SISTEMICOS Y HEMATOLOGICOS, NO ESPECIFICADOS</v>
          </cell>
          <cell r="C8692" t="str">
            <v>00</v>
          </cell>
        </row>
        <row r="8693">
          <cell r="A8693" t="str">
            <v>T46</v>
          </cell>
          <cell r="B8693" t="str">
            <v>ENVENENAMIENTO POR AGENTES QUE AFECTAN PRICIPAL/ EL SISTEMA CARDIOVASC</v>
          </cell>
          <cell r="C8693" t="str">
            <v>00</v>
          </cell>
        </row>
        <row r="8694">
          <cell r="A8694" t="str">
            <v>T460</v>
          </cell>
          <cell r="B8694" t="str">
            <v>GLICOSIDOS CARDIOTONICOS Y MEDICAMENTOS DE ACCION SIMILAR</v>
          </cell>
          <cell r="C8694" t="str">
            <v>00</v>
          </cell>
        </row>
        <row r="8695">
          <cell r="A8695" t="str">
            <v>T461</v>
          </cell>
          <cell r="B8695" t="str">
            <v>BLOQUEADORES DEL CANAL DEL CALCIO</v>
          </cell>
          <cell r="C8695" t="str">
            <v>00</v>
          </cell>
        </row>
        <row r="8696">
          <cell r="A8696" t="str">
            <v>T462</v>
          </cell>
          <cell r="B8696" t="str">
            <v>OTRAS DROGAS ANTIARRITMICAS, NO CLASIFICADAS EN OTRA PARTE</v>
          </cell>
          <cell r="C8696" t="str">
            <v>00</v>
          </cell>
        </row>
        <row r="8697">
          <cell r="A8697" t="str">
            <v>T463</v>
          </cell>
          <cell r="B8697" t="str">
            <v>VASODILATADORES CORONARIOS, NO CLASIFICADOS EN OTRA PARTE</v>
          </cell>
          <cell r="C8697" t="str">
            <v>00</v>
          </cell>
        </row>
        <row r="8698">
          <cell r="A8698" t="str">
            <v>T464</v>
          </cell>
          <cell r="B8698" t="str">
            <v>INHIBIDORES DE LA ENZIMA CONVERTIDORA DE LA ANGIOTENSINA</v>
          </cell>
          <cell r="C8698" t="str">
            <v>00</v>
          </cell>
        </row>
        <row r="8699">
          <cell r="A8699" t="str">
            <v>T465</v>
          </cell>
          <cell r="B8699" t="str">
            <v>OTRAS DROGAS ANTIHIPERTENSIVAS, NO CLASIFICADAS EN OTRA PARTE</v>
          </cell>
          <cell r="C8699" t="str">
            <v>00</v>
          </cell>
        </row>
        <row r="8700">
          <cell r="A8700" t="str">
            <v>T466</v>
          </cell>
          <cell r="B8700" t="str">
            <v>DROGAS ANTILIPEMICAS Y ANTIARTERIOSCLEROTICAS</v>
          </cell>
          <cell r="C8700" t="str">
            <v>00</v>
          </cell>
        </row>
        <row r="8701">
          <cell r="A8701" t="str">
            <v>T467</v>
          </cell>
          <cell r="B8701" t="str">
            <v>VASODILATADORES PERIFERICOS</v>
          </cell>
          <cell r="C8701" t="str">
            <v>00</v>
          </cell>
        </row>
        <row r="8702">
          <cell r="A8702" t="str">
            <v>T468</v>
          </cell>
          <cell r="B8702" t="str">
            <v>DROGAS ANTIVARICOSAS, INCLUSIVE AGENTES ESCLEROSANTES</v>
          </cell>
          <cell r="C8702" t="str">
            <v>00</v>
          </cell>
        </row>
        <row r="8703">
          <cell r="A8703" t="str">
            <v>T469</v>
          </cell>
          <cell r="B8703" t="str">
            <v>OTROS AGENTES Y LOS NO ESPECIF. QUE AFECTAN PRINCIPAL/ EL SISTEMA CARD</v>
          </cell>
          <cell r="C8703" t="str">
            <v>00</v>
          </cell>
        </row>
        <row r="8704">
          <cell r="A8704" t="str">
            <v>T47</v>
          </cell>
          <cell r="B8704" t="str">
            <v>ENVENEN. POR AGENTES QUE AFECTAN PRICIPAL/ EL SISTEMA GASTROINTESTINAL</v>
          </cell>
          <cell r="C8704" t="str">
            <v>00</v>
          </cell>
        </row>
        <row r="8705">
          <cell r="A8705" t="str">
            <v>T470</v>
          </cell>
          <cell r="B8705" t="str">
            <v>ANTAGONISTAS DEL RECEPTOR H2 DE HISTAMONA</v>
          </cell>
          <cell r="C8705" t="str">
            <v>00</v>
          </cell>
        </row>
        <row r="8706">
          <cell r="A8706" t="str">
            <v>T471</v>
          </cell>
          <cell r="B8706" t="str">
            <v>OTRAS DROGAS ANTIACIDAS Y QUE INHIBEN LA SECRECION GASTRICA</v>
          </cell>
          <cell r="C8706" t="str">
            <v>00</v>
          </cell>
        </row>
        <row r="8707">
          <cell r="A8707" t="str">
            <v>T472</v>
          </cell>
          <cell r="B8707" t="str">
            <v>LAXANTES ESTIMULANTES</v>
          </cell>
          <cell r="C8707" t="str">
            <v>00</v>
          </cell>
        </row>
        <row r="8708">
          <cell r="A8708" t="str">
            <v>T473</v>
          </cell>
          <cell r="B8708" t="str">
            <v>LAXANTES SALINOS Y OSMOTICOS</v>
          </cell>
          <cell r="C8708" t="str">
            <v>00</v>
          </cell>
        </row>
        <row r="8709">
          <cell r="A8709" t="str">
            <v>T474</v>
          </cell>
          <cell r="B8709" t="str">
            <v>OTROS LAXANTES</v>
          </cell>
          <cell r="C8709" t="str">
            <v>00</v>
          </cell>
        </row>
        <row r="8710">
          <cell r="A8710" t="str">
            <v>T475</v>
          </cell>
          <cell r="B8710" t="str">
            <v>DIGESTIVOS</v>
          </cell>
          <cell r="C8710" t="str">
            <v>00</v>
          </cell>
        </row>
        <row r="8711">
          <cell r="A8711" t="str">
            <v>T476</v>
          </cell>
          <cell r="B8711" t="str">
            <v>DROGAS ANTIDIARREICAS</v>
          </cell>
          <cell r="C8711" t="str">
            <v>00</v>
          </cell>
        </row>
        <row r="8712">
          <cell r="A8712" t="str">
            <v>T477</v>
          </cell>
          <cell r="B8712" t="str">
            <v>EMETICOS</v>
          </cell>
          <cell r="C8712" t="str">
            <v>00</v>
          </cell>
        </row>
        <row r="8713">
          <cell r="A8713" t="str">
            <v>T478</v>
          </cell>
          <cell r="B8713" t="str">
            <v>OTROS AGENTES QUE AFECTAN PRICIPAL/ EL SISTEMA GASTROINTESTINAL</v>
          </cell>
          <cell r="C8713" t="str">
            <v>00</v>
          </cell>
        </row>
        <row r="8714">
          <cell r="A8714" t="str">
            <v>T479</v>
          </cell>
          <cell r="B8714" t="str">
            <v>AGENTES NO ESPECIF. QUE AFECTAN PRICIPAL/ EL SISTEMA GASTROINTESTINAL</v>
          </cell>
          <cell r="C8714" t="str">
            <v>00</v>
          </cell>
        </row>
        <row r="8715">
          <cell r="A8715" t="str">
            <v>T48</v>
          </cell>
          <cell r="B8715" t="str">
            <v>ENVENEN. POR AGENTES CON ACCION PRINCIPAL SOBRE LOS MUSCULOS LISOS Y E</v>
          </cell>
          <cell r="C8715" t="str">
            <v>00</v>
          </cell>
        </row>
        <row r="8716">
          <cell r="A8716" t="str">
            <v>T480</v>
          </cell>
          <cell r="B8716" t="str">
            <v>DROGAS OXITOCICAS</v>
          </cell>
          <cell r="C8716" t="str">
            <v>00</v>
          </cell>
        </row>
        <row r="8717">
          <cell r="A8717" t="str">
            <v>T481</v>
          </cell>
          <cell r="B8717" t="str">
            <v>RELAJANTES MUSCULOESQUELETICOS (AGENTES BLOQUEADORES NEUROMUSC.)</v>
          </cell>
          <cell r="C8717" t="str">
            <v>00</v>
          </cell>
        </row>
        <row r="8718">
          <cell r="A8718" t="str">
            <v>T482</v>
          </cell>
          <cell r="B8718" t="str">
            <v>OTROS MEDICAMENTOS Y LOS ESPECIFICADOS DE ACCION PRINCIPAL SOBRE LOS M</v>
          </cell>
          <cell r="C8718" t="str">
            <v>00</v>
          </cell>
        </row>
        <row r="8719">
          <cell r="A8719" t="str">
            <v>T483</v>
          </cell>
          <cell r="B8719" t="str">
            <v>ANTITUSIGENOS</v>
          </cell>
          <cell r="C8719" t="str">
            <v>00</v>
          </cell>
        </row>
        <row r="8720">
          <cell r="A8720" t="str">
            <v>T484</v>
          </cell>
          <cell r="B8720" t="str">
            <v>EXPECTORANTES</v>
          </cell>
          <cell r="C8720" t="str">
            <v>00</v>
          </cell>
        </row>
        <row r="8721">
          <cell r="A8721" t="str">
            <v>T485</v>
          </cell>
          <cell r="B8721" t="str">
            <v>DROGAS CONTRA EL CATARRO COMUN</v>
          </cell>
          <cell r="C8721" t="str">
            <v>00</v>
          </cell>
        </row>
        <row r="8722">
          <cell r="A8722" t="str">
            <v>T486</v>
          </cell>
          <cell r="B8722" t="str">
            <v>ANTIASMATICOS, NO CLASIFICADOS EN OTRA PARTE</v>
          </cell>
          <cell r="C8722" t="str">
            <v>00</v>
          </cell>
        </row>
        <row r="8723">
          <cell r="A8723" t="str">
            <v>T487</v>
          </cell>
          <cell r="B8723" t="str">
            <v>OTROS AGENTES Y LOS NO ESPECIF. DE ACCION PRINCIPAL SOBRE EL SISTEMA R</v>
          </cell>
          <cell r="C8723" t="str">
            <v>00</v>
          </cell>
        </row>
        <row r="8724">
          <cell r="A8724" t="str">
            <v>T49</v>
          </cell>
          <cell r="B8724" t="str">
            <v>ENVENEN. POR AGENT. TOPICOS QUE AFECTAN PRINCIPAL/ LA PIEL Y LAS MENBR</v>
          </cell>
          <cell r="C8724" t="str">
            <v>00</v>
          </cell>
        </row>
        <row r="8725">
          <cell r="A8725" t="str">
            <v>T490</v>
          </cell>
          <cell r="B8725" t="str">
            <v>DROGAS LOCALES ANTIMICOTICAS Y ANTIINFLAMATORIAS, NO CLASIF. EN OTRA P</v>
          </cell>
          <cell r="C8725" t="str">
            <v>00</v>
          </cell>
        </row>
        <row r="8726">
          <cell r="A8726" t="str">
            <v>T491</v>
          </cell>
          <cell r="B8726" t="str">
            <v>ANTIPRURITICOS</v>
          </cell>
          <cell r="C8726" t="str">
            <v>00</v>
          </cell>
        </row>
        <row r="8727">
          <cell r="A8727" t="str">
            <v>T492</v>
          </cell>
          <cell r="B8727" t="str">
            <v>ASTRIGENTES Y DETERGENTES LOCALES</v>
          </cell>
          <cell r="C8727" t="str">
            <v>00</v>
          </cell>
        </row>
        <row r="8728">
          <cell r="A8728" t="str">
            <v>T493</v>
          </cell>
          <cell r="B8728" t="str">
            <v>EMOLIENTES, DEMULCENTES Y PROTECTORES</v>
          </cell>
          <cell r="C8728" t="str">
            <v>00</v>
          </cell>
        </row>
        <row r="8729">
          <cell r="A8729" t="str">
            <v>T494</v>
          </cell>
          <cell r="B8729" t="str">
            <v>QUERATOLITICOS, QUERATOPLASTICOS, DROGAS Y OTRAS PREPARACIONES PARA EL</v>
          </cell>
          <cell r="C8729" t="str">
            <v>00</v>
          </cell>
        </row>
        <row r="8730">
          <cell r="A8730" t="str">
            <v>T495</v>
          </cell>
          <cell r="B8730" t="str">
            <v>DROGAS Y PREPARACIONES OFTALMOLOGICAS</v>
          </cell>
          <cell r="C8730" t="str">
            <v>00</v>
          </cell>
        </row>
        <row r="8731">
          <cell r="A8731" t="str">
            <v>T496</v>
          </cell>
          <cell r="B8731" t="str">
            <v>DROGAS Y PREPARACIONES OTORRINOLARINGOLOGICAS</v>
          </cell>
          <cell r="C8731" t="str">
            <v>00</v>
          </cell>
        </row>
        <row r="8732">
          <cell r="A8732" t="str">
            <v>T497</v>
          </cell>
          <cell r="B8732" t="str">
            <v>DROGAS DENTALES, APLICADAS TOPICAMENTE</v>
          </cell>
          <cell r="C8732" t="str">
            <v>00</v>
          </cell>
        </row>
        <row r="8733">
          <cell r="A8733" t="str">
            <v>T498</v>
          </cell>
          <cell r="B8733" t="str">
            <v>OTROS AGENTES TOPICOS</v>
          </cell>
          <cell r="C8733" t="str">
            <v>00</v>
          </cell>
        </row>
        <row r="8734">
          <cell r="A8734" t="str">
            <v>T499</v>
          </cell>
          <cell r="B8734" t="str">
            <v>AGENTES TOPICOS, NO ESPECIFICADOS</v>
          </cell>
          <cell r="C8734" t="str">
            <v>00</v>
          </cell>
        </row>
        <row r="8735">
          <cell r="A8735" t="str">
            <v>T50</v>
          </cell>
          <cell r="B8735" t="str">
            <v>ENVENEN. POR DIURETICOS Y OTRAS DROGAS, MEDICAMENTOS Y SUSTANCIAS BIOL</v>
          </cell>
          <cell r="C8735" t="str">
            <v>00</v>
          </cell>
        </row>
        <row r="8736">
          <cell r="A8736" t="str">
            <v>T500</v>
          </cell>
          <cell r="B8736" t="str">
            <v>MONERALOCORTICOIDES Y SUS ANTAGONISTAS</v>
          </cell>
          <cell r="C8736" t="str">
            <v>00</v>
          </cell>
        </row>
        <row r="8737">
          <cell r="A8737" t="str">
            <v>T501</v>
          </cell>
          <cell r="B8737" t="str">
            <v>DIURETICOS DEL ASA (DINTEL ALTO)</v>
          </cell>
          <cell r="C8737" t="str">
            <v>00</v>
          </cell>
        </row>
        <row r="8738">
          <cell r="A8738" t="str">
            <v>T502</v>
          </cell>
          <cell r="B8738" t="str">
            <v>ANHIBIDORES DE LA ANHIDRASA DEL ACIDO CARBONICO, BENZOTIAZIDAS Y OTROS</v>
          </cell>
          <cell r="C8738" t="str">
            <v>00</v>
          </cell>
        </row>
        <row r="8739">
          <cell r="A8739" t="str">
            <v>T503</v>
          </cell>
          <cell r="B8739" t="str">
            <v>AGENTES DEL EQUILIBRIO HIDROLITICO. ELECTROLITICO Y CALORICO</v>
          </cell>
          <cell r="C8739" t="str">
            <v>00</v>
          </cell>
        </row>
        <row r="8740">
          <cell r="A8740" t="str">
            <v>T504</v>
          </cell>
          <cell r="B8740" t="str">
            <v>DROGAS QUE AFECTAN EL METABOLISMO DEL ACIDO URICO</v>
          </cell>
          <cell r="C8740" t="str">
            <v>00</v>
          </cell>
        </row>
        <row r="8741">
          <cell r="A8741" t="str">
            <v>T505</v>
          </cell>
          <cell r="B8741" t="str">
            <v>DEPRESORES DEL APETITO</v>
          </cell>
          <cell r="C8741" t="str">
            <v>00</v>
          </cell>
        </row>
        <row r="8742">
          <cell r="A8742" t="str">
            <v>T506</v>
          </cell>
          <cell r="B8742" t="str">
            <v>ANTIDOTOS Y AGENTES QUELANTES, NO CLASIFICADOS EN OTRA PARTE</v>
          </cell>
          <cell r="C8742" t="str">
            <v>00</v>
          </cell>
        </row>
        <row r="8743">
          <cell r="A8743" t="str">
            <v>T507</v>
          </cell>
          <cell r="B8743" t="str">
            <v>ANALEPTICOS Y ANTAGONISTAS DEL OPIO</v>
          </cell>
          <cell r="C8743" t="str">
            <v>00</v>
          </cell>
        </row>
        <row r="8744">
          <cell r="A8744" t="str">
            <v>T508</v>
          </cell>
          <cell r="B8744" t="str">
            <v>AGENTES DIAGNOSTICOS</v>
          </cell>
          <cell r="C8744" t="str">
            <v>00</v>
          </cell>
        </row>
        <row r="8745">
          <cell r="A8745" t="str">
            <v>T509</v>
          </cell>
          <cell r="B8745" t="str">
            <v>OTRAS DROGAS Y SUSTANCIAS BIOLOGICAS, Y LAS NO ESPECIFICADAS</v>
          </cell>
          <cell r="C8745" t="str">
            <v>00</v>
          </cell>
        </row>
        <row r="8746">
          <cell r="A8746" t="str">
            <v>T51</v>
          </cell>
          <cell r="B8746" t="str">
            <v>EFECTO TOXICO DEL ALCOHOL</v>
          </cell>
          <cell r="C8746" t="str">
            <v>00</v>
          </cell>
        </row>
        <row r="8747">
          <cell r="A8747" t="str">
            <v>T510</v>
          </cell>
          <cell r="B8747" t="str">
            <v>ETANOL</v>
          </cell>
          <cell r="C8747" t="str">
            <v>00</v>
          </cell>
        </row>
        <row r="8748">
          <cell r="A8748" t="str">
            <v>T511</v>
          </cell>
          <cell r="B8748" t="str">
            <v>METANOL</v>
          </cell>
          <cell r="C8748" t="str">
            <v>00</v>
          </cell>
        </row>
        <row r="8749">
          <cell r="A8749" t="str">
            <v>T512</v>
          </cell>
          <cell r="B8749" t="str">
            <v>PROPANOL-2</v>
          </cell>
          <cell r="C8749" t="str">
            <v>00</v>
          </cell>
        </row>
        <row r="8750">
          <cell r="A8750" t="str">
            <v>T513</v>
          </cell>
          <cell r="B8750" t="str">
            <v>LICOR DE ALCOHOL INSUFICIENTEMENTE DESTILADO</v>
          </cell>
          <cell r="C8750" t="str">
            <v>00</v>
          </cell>
        </row>
        <row r="8751">
          <cell r="A8751" t="str">
            <v>T518</v>
          </cell>
          <cell r="B8751" t="str">
            <v>OTROS ALCOHOLES</v>
          </cell>
          <cell r="C8751" t="str">
            <v>00</v>
          </cell>
        </row>
        <row r="8752">
          <cell r="A8752" t="str">
            <v>T519</v>
          </cell>
          <cell r="B8752" t="str">
            <v>ALCOHOL, NO ESPECIFICADO</v>
          </cell>
          <cell r="C8752" t="str">
            <v>00</v>
          </cell>
        </row>
        <row r="8753">
          <cell r="A8753" t="str">
            <v>T52</v>
          </cell>
          <cell r="B8753" t="str">
            <v>EFECTO TOXICO DE DISOLVENTES ORGANICOS</v>
          </cell>
          <cell r="C8753" t="str">
            <v>00</v>
          </cell>
        </row>
        <row r="8754">
          <cell r="A8754" t="str">
            <v>T520</v>
          </cell>
          <cell r="B8754" t="str">
            <v>PRODUCTOS DEL PETROLEO</v>
          </cell>
          <cell r="C8754" t="str">
            <v>00</v>
          </cell>
        </row>
        <row r="8755">
          <cell r="A8755" t="str">
            <v>T521</v>
          </cell>
          <cell r="B8755" t="str">
            <v>BENCENO</v>
          </cell>
          <cell r="C8755" t="str">
            <v>00</v>
          </cell>
        </row>
        <row r="8756">
          <cell r="A8756" t="str">
            <v>T522</v>
          </cell>
          <cell r="B8756" t="str">
            <v>HOMOLOGOS DEL BENCENO</v>
          </cell>
          <cell r="C8756" t="str">
            <v>00</v>
          </cell>
        </row>
        <row r="8757">
          <cell r="A8757" t="str">
            <v>T523</v>
          </cell>
          <cell r="B8757" t="str">
            <v>GLICOLES</v>
          </cell>
          <cell r="C8757" t="str">
            <v>00</v>
          </cell>
        </row>
        <row r="8758">
          <cell r="A8758" t="str">
            <v>T524</v>
          </cell>
          <cell r="B8758" t="str">
            <v>CETONAS</v>
          </cell>
          <cell r="C8758" t="str">
            <v>00</v>
          </cell>
        </row>
        <row r="8759">
          <cell r="A8759" t="str">
            <v>T528</v>
          </cell>
          <cell r="B8759" t="str">
            <v>OTROS DISOLVENTES ORGANICOS</v>
          </cell>
          <cell r="C8759" t="str">
            <v>00</v>
          </cell>
        </row>
        <row r="8760">
          <cell r="A8760" t="str">
            <v>T529</v>
          </cell>
          <cell r="B8760" t="str">
            <v>DISOLVENTES ORGANICOS, NO ESPECIFICADOS</v>
          </cell>
          <cell r="C8760" t="str">
            <v>00</v>
          </cell>
        </row>
        <row r="8761">
          <cell r="A8761" t="str">
            <v>T53</v>
          </cell>
          <cell r="B8761" t="str">
            <v>EFECTO TOXICO DE LOS DERIVADOS HALOGENADOS DE LOS HIDROCARBUROS</v>
          </cell>
          <cell r="C8761" t="str">
            <v>00</v>
          </cell>
        </row>
        <row r="8762">
          <cell r="A8762" t="str">
            <v>T530</v>
          </cell>
          <cell r="B8762" t="str">
            <v>TETRACLORURO DE CARBONO</v>
          </cell>
          <cell r="C8762" t="str">
            <v>00</v>
          </cell>
        </row>
        <row r="8763">
          <cell r="A8763" t="str">
            <v>T531</v>
          </cell>
          <cell r="B8763" t="str">
            <v>CLOROFORMO</v>
          </cell>
          <cell r="C8763" t="str">
            <v>00</v>
          </cell>
        </row>
        <row r="8764">
          <cell r="A8764" t="str">
            <v>T532</v>
          </cell>
          <cell r="B8764" t="str">
            <v>TRICLOROETILENO</v>
          </cell>
          <cell r="C8764" t="str">
            <v>00</v>
          </cell>
        </row>
        <row r="8765">
          <cell r="A8765" t="str">
            <v>T533</v>
          </cell>
          <cell r="B8765" t="str">
            <v>TETRACLOROETILENO</v>
          </cell>
          <cell r="C8765" t="str">
            <v>00</v>
          </cell>
        </row>
        <row r="8766">
          <cell r="A8766" t="str">
            <v>T534</v>
          </cell>
          <cell r="B8766" t="str">
            <v>DICLOROETANO</v>
          </cell>
          <cell r="C8766" t="str">
            <v>00</v>
          </cell>
        </row>
        <row r="8767">
          <cell r="A8767" t="str">
            <v>T535</v>
          </cell>
          <cell r="B8767" t="str">
            <v>CLOROFLUOROCARBUROS</v>
          </cell>
          <cell r="C8767" t="str">
            <v>00</v>
          </cell>
        </row>
        <row r="8768">
          <cell r="A8768" t="str">
            <v>T536</v>
          </cell>
          <cell r="B8768" t="str">
            <v>OTROS DERIVADOS HALOGENADOS DE HIDROCARBUROS ALIFATICOS</v>
          </cell>
          <cell r="C8768" t="str">
            <v>00</v>
          </cell>
        </row>
        <row r="8769">
          <cell r="A8769" t="str">
            <v>T537</v>
          </cell>
          <cell r="B8769" t="str">
            <v>OTROS DERIVADOS HALOGENADOS DE HIDROCARBUROS AROMATICOS</v>
          </cell>
          <cell r="C8769" t="str">
            <v>00</v>
          </cell>
        </row>
        <row r="8770">
          <cell r="A8770" t="str">
            <v>T539</v>
          </cell>
          <cell r="B8770" t="str">
            <v>DERIVADOS HALOGENADOS DE HIDROCARBUROS ALIFATICOS Y AROMT. NO ESP.</v>
          </cell>
          <cell r="C8770" t="str">
            <v>00</v>
          </cell>
        </row>
        <row r="8771">
          <cell r="A8771" t="str">
            <v>T54</v>
          </cell>
          <cell r="B8771" t="str">
            <v>EFECTO TOXICO DE SUSTANCIAS CORROSIVAS</v>
          </cell>
          <cell r="C8771" t="str">
            <v>00</v>
          </cell>
        </row>
        <row r="8772">
          <cell r="A8772" t="str">
            <v>T540</v>
          </cell>
          <cell r="B8772" t="str">
            <v>FENOL HOMOLOGOS DEL FENOL</v>
          </cell>
          <cell r="C8772" t="str">
            <v>00</v>
          </cell>
        </row>
        <row r="8773">
          <cell r="A8773" t="str">
            <v>T541</v>
          </cell>
          <cell r="B8773" t="str">
            <v>OTROS COMPUESTOS ORGANICOS CORROSIVOS</v>
          </cell>
          <cell r="C8773" t="str">
            <v>00</v>
          </cell>
        </row>
        <row r="8774">
          <cell r="A8774" t="str">
            <v>T542</v>
          </cell>
          <cell r="B8774" t="str">
            <v>ACIDOS CORROSIVOS Y SUSTANCIAS ACIDAS SIMILARES</v>
          </cell>
          <cell r="C8774" t="str">
            <v>00</v>
          </cell>
        </row>
        <row r="8775">
          <cell r="A8775" t="str">
            <v>T543</v>
          </cell>
          <cell r="B8775" t="str">
            <v>ALCALIS CAUSTICOS Y SUSTANCIAS ALCALINAS SIMILARES</v>
          </cell>
          <cell r="C8775" t="str">
            <v>00</v>
          </cell>
        </row>
        <row r="8776">
          <cell r="A8776" t="str">
            <v>T549</v>
          </cell>
          <cell r="B8776" t="str">
            <v>EFECTO TOXICO DE SUSTANCIA CORROSIVA, NO ESPECIFICADA</v>
          </cell>
          <cell r="C8776" t="str">
            <v>00</v>
          </cell>
        </row>
        <row r="8777">
          <cell r="A8777" t="str">
            <v>T55</v>
          </cell>
          <cell r="B8777" t="str">
            <v>EFECTO TOXICO DE DETERGENTES Y JABONES</v>
          </cell>
          <cell r="C8777" t="str">
            <v>00</v>
          </cell>
        </row>
        <row r="8778">
          <cell r="A8778" t="str">
            <v>T56</v>
          </cell>
          <cell r="B8778" t="str">
            <v>EFECTO TOXICO DE METALES</v>
          </cell>
          <cell r="C8778" t="str">
            <v>00</v>
          </cell>
        </row>
        <row r="8779">
          <cell r="A8779" t="str">
            <v>T560</v>
          </cell>
          <cell r="B8779" t="str">
            <v>PLOMO Y SUS COMPUESTOS</v>
          </cell>
          <cell r="C8779" t="str">
            <v>00</v>
          </cell>
        </row>
        <row r="8780">
          <cell r="A8780" t="str">
            <v>T561</v>
          </cell>
          <cell r="B8780" t="str">
            <v>MERCURIO Y SUS COMPUESTOS</v>
          </cell>
          <cell r="C8780" t="str">
            <v>00</v>
          </cell>
        </row>
        <row r="8781">
          <cell r="A8781" t="str">
            <v>T562</v>
          </cell>
          <cell r="B8781" t="str">
            <v>CROMO Y SUS COMPUESTOS</v>
          </cell>
          <cell r="C8781" t="str">
            <v>00</v>
          </cell>
        </row>
        <row r="8782">
          <cell r="A8782" t="str">
            <v>T563</v>
          </cell>
          <cell r="B8782" t="str">
            <v>CADMIO Y SUS COMPUESTOS</v>
          </cell>
          <cell r="C8782" t="str">
            <v>00</v>
          </cell>
        </row>
        <row r="8783">
          <cell r="A8783" t="str">
            <v>T564</v>
          </cell>
          <cell r="B8783" t="str">
            <v>COBRE Y SUS COMPUESTOS</v>
          </cell>
          <cell r="C8783" t="str">
            <v>00</v>
          </cell>
        </row>
        <row r="8784">
          <cell r="A8784" t="str">
            <v>T565</v>
          </cell>
          <cell r="B8784" t="str">
            <v>ZINC Y SUS COMPUESTOS</v>
          </cell>
          <cell r="C8784" t="str">
            <v>00</v>
          </cell>
        </row>
        <row r="8785">
          <cell r="A8785" t="str">
            <v>T566</v>
          </cell>
          <cell r="B8785" t="str">
            <v>ESTAÑO Y SUS COMPUESTOS</v>
          </cell>
          <cell r="C8785" t="str">
            <v>00</v>
          </cell>
        </row>
        <row r="8786">
          <cell r="A8786" t="str">
            <v>T567</v>
          </cell>
          <cell r="B8786" t="str">
            <v>BERILIO Y SUS COMPUESTOS</v>
          </cell>
          <cell r="C8786" t="str">
            <v>00</v>
          </cell>
        </row>
        <row r="8787">
          <cell r="A8787" t="str">
            <v>T568</v>
          </cell>
          <cell r="B8787" t="str">
            <v>OTROS METALES</v>
          </cell>
          <cell r="C8787" t="str">
            <v>00</v>
          </cell>
        </row>
        <row r="8788">
          <cell r="A8788" t="str">
            <v>T569</v>
          </cell>
          <cell r="B8788" t="str">
            <v>METAL, NO ESPECIFICADO</v>
          </cell>
          <cell r="C8788" t="str">
            <v>00</v>
          </cell>
        </row>
        <row r="8789">
          <cell r="A8789" t="str">
            <v>T57</v>
          </cell>
          <cell r="B8789" t="str">
            <v>EFECTO TOXICO DE OTRAS SUSTANCIAS INORGANICAS</v>
          </cell>
          <cell r="C8789" t="str">
            <v>00</v>
          </cell>
        </row>
        <row r="8790">
          <cell r="A8790" t="str">
            <v>T570</v>
          </cell>
          <cell r="B8790" t="str">
            <v>ARSENICO Y SUS COMPUESTOS</v>
          </cell>
          <cell r="C8790" t="str">
            <v>00</v>
          </cell>
        </row>
        <row r="8791">
          <cell r="A8791" t="str">
            <v>T571</v>
          </cell>
          <cell r="B8791" t="str">
            <v>FOSFORO Y SUS COMPUESTOS</v>
          </cell>
          <cell r="C8791" t="str">
            <v>00</v>
          </cell>
        </row>
        <row r="8792">
          <cell r="A8792" t="str">
            <v>T572</v>
          </cell>
          <cell r="B8792" t="str">
            <v>MANGANESO Y SUS COMPUESTOS</v>
          </cell>
          <cell r="C8792" t="str">
            <v>00</v>
          </cell>
        </row>
        <row r="8793">
          <cell r="A8793" t="str">
            <v>T573</v>
          </cell>
          <cell r="B8793" t="str">
            <v>ACIDO CIANHIDRICO</v>
          </cell>
          <cell r="C8793" t="str">
            <v>00</v>
          </cell>
        </row>
        <row r="8794">
          <cell r="A8794" t="str">
            <v>T578</v>
          </cell>
          <cell r="B8794" t="str">
            <v>OTRAS SUSTANCIAS INORGANICAS, ESPECIFICADAS</v>
          </cell>
          <cell r="C8794" t="str">
            <v>00</v>
          </cell>
        </row>
        <row r="8795">
          <cell r="A8795" t="str">
            <v>T579</v>
          </cell>
          <cell r="B8795" t="str">
            <v>SUSTANCIAS INORGANICAS, NO ESPECIFICADA</v>
          </cell>
          <cell r="C8795" t="str">
            <v>00</v>
          </cell>
        </row>
        <row r="8796">
          <cell r="A8796" t="str">
            <v>T58</v>
          </cell>
          <cell r="B8796" t="str">
            <v>EFECTO TOXICO DEL MONOXIDO DE CARBONO</v>
          </cell>
          <cell r="C8796" t="str">
            <v>00</v>
          </cell>
        </row>
        <row r="8797">
          <cell r="A8797" t="str">
            <v>T59</v>
          </cell>
          <cell r="B8797" t="str">
            <v>EFECTO TOXICO DE OTROS GASES, HUMOS Y VAPORES</v>
          </cell>
          <cell r="C8797" t="str">
            <v>00</v>
          </cell>
        </row>
        <row r="8798">
          <cell r="A8798" t="str">
            <v>T590</v>
          </cell>
          <cell r="B8798" t="str">
            <v>OXIDOS DE NITROGENO</v>
          </cell>
          <cell r="C8798" t="str">
            <v>00</v>
          </cell>
        </row>
        <row r="8799">
          <cell r="A8799" t="str">
            <v>T591</v>
          </cell>
          <cell r="B8799" t="str">
            <v>DIOXIDO DE SULFURO</v>
          </cell>
          <cell r="C8799" t="str">
            <v>00</v>
          </cell>
        </row>
        <row r="8800">
          <cell r="A8800" t="str">
            <v>T592</v>
          </cell>
          <cell r="B8800" t="str">
            <v>FORMALDEHIDO</v>
          </cell>
          <cell r="C8800" t="str">
            <v>00</v>
          </cell>
        </row>
        <row r="8801">
          <cell r="A8801" t="str">
            <v>T593</v>
          </cell>
          <cell r="B8801" t="str">
            <v>GAS LACRIMOGENO</v>
          </cell>
          <cell r="C8801" t="str">
            <v>00</v>
          </cell>
        </row>
        <row r="8802">
          <cell r="A8802" t="str">
            <v>T594</v>
          </cell>
          <cell r="B8802" t="str">
            <v>CLORO GASEOSO</v>
          </cell>
          <cell r="C8802" t="str">
            <v>00</v>
          </cell>
        </row>
        <row r="8803">
          <cell r="A8803" t="str">
            <v>T595</v>
          </cell>
          <cell r="B8803" t="str">
            <v>GAS DE FLUOR Y FLUORURO DE HIDROGENO</v>
          </cell>
          <cell r="C8803" t="str">
            <v>00</v>
          </cell>
        </row>
        <row r="8804">
          <cell r="A8804" t="str">
            <v>T596</v>
          </cell>
          <cell r="B8804" t="str">
            <v>SULFURO DE HIDROGENO</v>
          </cell>
          <cell r="C8804" t="str">
            <v>00</v>
          </cell>
        </row>
        <row r="8805">
          <cell r="A8805" t="str">
            <v>T597</v>
          </cell>
          <cell r="B8805" t="str">
            <v>DIOXIDO DE CARBONO</v>
          </cell>
          <cell r="C8805" t="str">
            <v>00</v>
          </cell>
        </row>
        <row r="8806">
          <cell r="A8806" t="str">
            <v>T598</v>
          </cell>
          <cell r="B8806" t="str">
            <v>OTROS GASES, Y VAPORES ESPECIFICADOS</v>
          </cell>
          <cell r="C8806" t="str">
            <v>00</v>
          </cell>
        </row>
        <row r="8807">
          <cell r="A8807" t="str">
            <v>T599</v>
          </cell>
          <cell r="B8807" t="str">
            <v>GASES, HUMOS Y VAPORES NO ESPECIFICADOS</v>
          </cell>
          <cell r="C8807" t="str">
            <v>00</v>
          </cell>
        </row>
        <row r="8808">
          <cell r="A8808" t="str">
            <v>T60</v>
          </cell>
          <cell r="B8808" t="str">
            <v>EFECTO TOXICO DE PLAGUICIDAS (PESTICIDAS)</v>
          </cell>
          <cell r="C8808" t="str">
            <v>00</v>
          </cell>
        </row>
        <row r="8809">
          <cell r="A8809" t="str">
            <v>T600</v>
          </cell>
          <cell r="B8809" t="str">
            <v>INSECTICIDAS ORGANOFOSFORADOS Y CARBAMATOS</v>
          </cell>
          <cell r="C8809" t="str">
            <v>00</v>
          </cell>
        </row>
        <row r="8810">
          <cell r="A8810" t="str">
            <v>T601</v>
          </cell>
          <cell r="B8810" t="str">
            <v>INSECTICIDAS HALOGENADOS</v>
          </cell>
          <cell r="C8810" t="str">
            <v>00</v>
          </cell>
        </row>
        <row r="8811">
          <cell r="A8811" t="str">
            <v>T602</v>
          </cell>
          <cell r="B8811" t="str">
            <v>OTROS INSECTICIDAS</v>
          </cell>
          <cell r="C8811" t="str">
            <v>00</v>
          </cell>
        </row>
        <row r="8812">
          <cell r="A8812" t="str">
            <v>T603</v>
          </cell>
          <cell r="B8812" t="str">
            <v>HERBICIDAS Y FUNGICIDAS</v>
          </cell>
          <cell r="C8812" t="str">
            <v>00</v>
          </cell>
        </row>
        <row r="8813">
          <cell r="A8813" t="str">
            <v>T604</v>
          </cell>
          <cell r="B8813" t="str">
            <v>RODENTICIDAS</v>
          </cell>
          <cell r="C8813" t="str">
            <v>00</v>
          </cell>
        </row>
        <row r="8814">
          <cell r="A8814" t="str">
            <v>T608</v>
          </cell>
          <cell r="B8814" t="str">
            <v>OTROS PLAGUICIDAS</v>
          </cell>
          <cell r="C8814" t="str">
            <v>00</v>
          </cell>
        </row>
        <row r="8815">
          <cell r="A8815" t="str">
            <v>T609</v>
          </cell>
          <cell r="B8815" t="str">
            <v>PLAGUICIDAS, NO ESPECIFICADO</v>
          </cell>
          <cell r="C8815" t="str">
            <v>00</v>
          </cell>
        </row>
        <row r="8816">
          <cell r="A8816" t="str">
            <v>T61</v>
          </cell>
          <cell r="B8816" t="str">
            <v>EFECTO TOXICO DE SUSTANCIAS NOCIVAS INGERIDAS COMO ALIMENTOS MARINOS</v>
          </cell>
          <cell r="C8816" t="str">
            <v>00</v>
          </cell>
        </row>
        <row r="8817">
          <cell r="A8817" t="str">
            <v>T610</v>
          </cell>
          <cell r="B8817" t="str">
            <v>ENVENENAMIENTO CIGUATERO POR PESCADO</v>
          </cell>
          <cell r="C8817" t="str">
            <v>00</v>
          </cell>
        </row>
        <row r="8818">
          <cell r="A8818" t="str">
            <v>T611</v>
          </cell>
          <cell r="B8818" t="str">
            <v>ENVENENAMIENTO ESCOMBROIDEO POR PESCADO</v>
          </cell>
          <cell r="C8818" t="str">
            <v>00</v>
          </cell>
        </row>
        <row r="8819">
          <cell r="A8819" t="str">
            <v>T612</v>
          </cell>
          <cell r="B8819" t="str">
            <v>OTROS ENVENENAMIENTOS POR PESCADOS Y MARISCOS</v>
          </cell>
          <cell r="C8819" t="str">
            <v>00</v>
          </cell>
        </row>
        <row r="8820">
          <cell r="A8820" t="str">
            <v>T618</v>
          </cell>
          <cell r="B8820" t="str">
            <v>EFECTO TOXICO DE OTROS ALIMENTOS MARINOS</v>
          </cell>
          <cell r="C8820" t="str">
            <v>00</v>
          </cell>
        </row>
        <row r="8821">
          <cell r="A8821" t="str">
            <v>T619</v>
          </cell>
          <cell r="B8821" t="str">
            <v>EFECTO TOXICO DE ALIMENTOS MARINOS NO ESPECIFICADOS</v>
          </cell>
          <cell r="C8821" t="str">
            <v>00</v>
          </cell>
        </row>
        <row r="8822">
          <cell r="A8822" t="str">
            <v>T62</v>
          </cell>
          <cell r="B8822" t="str">
            <v>EFECTO TOXICO DE OTRAS SUSTANCIAS NOCIVAS INGERIDAS COMO ALIMENTOS</v>
          </cell>
          <cell r="C8822" t="str">
            <v>00</v>
          </cell>
        </row>
        <row r="8823">
          <cell r="A8823" t="str">
            <v>T620</v>
          </cell>
          <cell r="B8823" t="str">
            <v>HONGOS INGERIDOS</v>
          </cell>
          <cell r="C8823" t="str">
            <v>00</v>
          </cell>
        </row>
        <row r="8824">
          <cell r="A8824" t="str">
            <v>T621</v>
          </cell>
          <cell r="B8824" t="str">
            <v>BAYAS INGERIDAS</v>
          </cell>
          <cell r="C8824" t="str">
            <v>00</v>
          </cell>
        </row>
        <row r="8825">
          <cell r="A8825" t="str">
            <v>T622</v>
          </cell>
          <cell r="B8825" t="str">
            <v>OTRA(S) (PARTES DE) PLANTA(S) NIGERIDA(S)</v>
          </cell>
          <cell r="C8825" t="str">
            <v>00</v>
          </cell>
        </row>
        <row r="8826">
          <cell r="A8826" t="str">
            <v>T628</v>
          </cell>
          <cell r="B8826" t="str">
            <v>OTRAS SUSTANCIAS NOCIVAS ESPECIFICADAS INGERIDAS COMO ALIMENTO</v>
          </cell>
          <cell r="C8826" t="str">
            <v>00</v>
          </cell>
        </row>
        <row r="8827">
          <cell r="A8827" t="str">
            <v>T629</v>
          </cell>
          <cell r="B8827" t="str">
            <v>SUSTANCIA NOCIVA INGERIDA COMO ALIMENTO, NO ESPECIFICADA</v>
          </cell>
          <cell r="C8827" t="str">
            <v>00</v>
          </cell>
        </row>
        <row r="8828">
          <cell r="A8828" t="str">
            <v>T63</v>
          </cell>
          <cell r="B8828" t="str">
            <v>EFECTO TOXICO DEL CONTACTO CON ANIMALES VENENOSOS</v>
          </cell>
          <cell r="C8828" t="str">
            <v>00</v>
          </cell>
        </row>
        <row r="8829">
          <cell r="A8829" t="str">
            <v>T630</v>
          </cell>
          <cell r="B8829" t="str">
            <v>VENENO DE SERPIENTE</v>
          </cell>
          <cell r="C8829" t="str">
            <v>00</v>
          </cell>
        </row>
        <row r="8830">
          <cell r="A8830" t="str">
            <v>T631</v>
          </cell>
          <cell r="B8830" t="str">
            <v>VENENO DE OTROS REPTILES</v>
          </cell>
          <cell r="C8830" t="str">
            <v>00</v>
          </cell>
        </row>
        <row r="8831">
          <cell r="A8831" t="str">
            <v>T632</v>
          </cell>
          <cell r="B8831" t="str">
            <v>VENENO DE ESCORPION</v>
          </cell>
          <cell r="C8831" t="str">
            <v>00</v>
          </cell>
        </row>
        <row r="8832">
          <cell r="A8832" t="str">
            <v>T633</v>
          </cell>
          <cell r="B8832" t="str">
            <v>VENENO DE ARAÑAS</v>
          </cell>
          <cell r="C8832" t="str">
            <v>00</v>
          </cell>
        </row>
        <row r="8833">
          <cell r="A8833" t="str">
            <v>T634</v>
          </cell>
          <cell r="B8833" t="str">
            <v>VENENO DE OTROS ARTROPODOS</v>
          </cell>
          <cell r="C8833" t="str">
            <v>00</v>
          </cell>
        </row>
        <row r="8834">
          <cell r="A8834" t="str">
            <v>T635</v>
          </cell>
          <cell r="B8834" t="str">
            <v>EFECTO TOXICO DEL CONTACTO CON PECES</v>
          </cell>
          <cell r="C8834" t="str">
            <v>00</v>
          </cell>
        </row>
        <row r="8835">
          <cell r="A8835" t="str">
            <v>T636</v>
          </cell>
          <cell r="B8835" t="str">
            <v>EFECTO TOXICO DEL CONTACTO CON OTROS ANIMALES MARINOS</v>
          </cell>
          <cell r="C8835" t="str">
            <v>00</v>
          </cell>
        </row>
        <row r="8836">
          <cell r="A8836" t="str">
            <v>T638</v>
          </cell>
          <cell r="B8836" t="str">
            <v>EFECTOS TOXICOS DEL CONTACTO CON OTROS ANIMALES VENENOSOS</v>
          </cell>
          <cell r="C8836" t="str">
            <v>00</v>
          </cell>
        </row>
        <row r="8837">
          <cell r="A8837" t="str">
            <v>T639</v>
          </cell>
          <cell r="B8837" t="str">
            <v>EFECTO TOXICO DEL CONTACTO CON ANIMAL VENENOSO NO ESPECIFICADO</v>
          </cell>
          <cell r="C8837" t="str">
            <v>00</v>
          </cell>
        </row>
        <row r="8838">
          <cell r="A8838" t="str">
            <v>T64</v>
          </cell>
          <cell r="B8838" t="str">
            <v>EFECTO TOXICO DE AFLATOXINA Y OTRAS MICOTOXINAS CONTAMINANTES DE AL</v>
          </cell>
          <cell r="C8838" t="str">
            <v>00</v>
          </cell>
        </row>
        <row r="8839">
          <cell r="A8839" t="str">
            <v>T65</v>
          </cell>
          <cell r="B8839" t="str">
            <v>EFECTO TOXICO DE OTRAS SUSTANCIAS Y LAS NO ESPECIFICADAS</v>
          </cell>
          <cell r="C8839" t="str">
            <v>00</v>
          </cell>
        </row>
        <row r="8840">
          <cell r="A8840" t="str">
            <v>T650</v>
          </cell>
          <cell r="B8840" t="str">
            <v>CIANURO</v>
          </cell>
          <cell r="C8840" t="str">
            <v>00</v>
          </cell>
        </row>
        <row r="8841">
          <cell r="A8841" t="str">
            <v>T651</v>
          </cell>
          <cell r="B8841" t="str">
            <v>ESTRICNINA Y SUS SALES</v>
          </cell>
          <cell r="C8841" t="str">
            <v>00</v>
          </cell>
        </row>
        <row r="8842">
          <cell r="A8842" t="str">
            <v>T652</v>
          </cell>
          <cell r="B8842" t="str">
            <v>TABACO Y NICOTINA</v>
          </cell>
          <cell r="C8842" t="str">
            <v>00</v>
          </cell>
        </row>
        <row r="8843">
          <cell r="A8843" t="str">
            <v>T653</v>
          </cell>
          <cell r="B8843" t="str">
            <v>NITRODERIVADOS Y AMINODERIVADOS DEL BENCENO Y SUS HOMOLOGOS</v>
          </cell>
          <cell r="C8843" t="str">
            <v>00</v>
          </cell>
        </row>
        <row r="8844">
          <cell r="A8844" t="str">
            <v>T654</v>
          </cell>
          <cell r="B8844" t="str">
            <v>BISULFURO DE CARBONO</v>
          </cell>
          <cell r="C8844" t="str">
            <v>00</v>
          </cell>
        </row>
        <row r="8845">
          <cell r="A8845" t="str">
            <v>T655</v>
          </cell>
          <cell r="B8845" t="str">
            <v>NITROGLICERINA Y OTROS ACIDOS Y ESTERES NITRICOS</v>
          </cell>
          <cell r="C8845" t="str">
            <v>00</v>
          </cell>
        </row>
        <row r="8846">
          <cell r="A8846" t="str">
            <v>T656</v>
          </cell>
          <cell r="B8846" t="str">
            <v>PINTURAS Y COLORANTES, NO CLASIFICADOA EN OTRA PARTE</v>
          </cell>
          <cell r="C8846" t="str">
            <v>00</v>
          </cell>
        </row>
        <row r="8847">
          <cell r="A8847" t="str">
            <v>T658</v>
          </cell>
          <cell r="B8847" t="str">
            <v>EFECTOS TOXICOS DE OTRAS SUSTANCIAS ESPECIFICADAS</v>
          </cell>
          <cell r="C8847" t="str">
            <v>00</v>
          </cell>
        </row>
        <row r="8848">
          <cell r="A8848" t="str">
            <v>T659</v>
          </cell>
          <cell r="B8848" t="str">
            <v>EFECTO TOXICO DE SUSTANCIA NO ESPECIFICADA</v>
          </cell>
          <cell r="C8848" t="str">
            <v>00</v>
          </cell>
        </row>
        <row r="8849">
          <cell r="A8849" t="str">
            <v>T66</v>
          </cell>
          <cell r="B8849" t="str">
            <v>EFECTO NO ESPECIFICADOS DE LA RADIACION</v>
          </cell>
          <cell r="C8849" t="str">
            <v>00</v>
          </cell>
        </row>
        <row r="8850">
          <cell r="A8850" t="str">
            <v>T67</v>
          </cell>
          <cell r="B8850" t="str">
            <v>EFECTOS DEL CALOR Y DE LA LUZ</v>
          </cell>
          <cell r="C8850" t="str">
            <v>00</v>
          </cell>
        </row>
        <row r="8851">
          <cell r="A8851" t="str">
            <v>T670</v>
          </cell>
          <cell r="B8851" t="str">
            <v>GOLPE DE CALOR E INSOLACION</v>
          </cell>
          <cell r="C8851" t="str">
            <v>00</v>
          </cell>
        </row>
        <row r="8852">
          <cell r="A8852" t="str">
            <v>T671</v>
          </cell>
          <cell r="B8852" t="str">
            <v>SINCOPE POR CALOR</v>
          </cell>
          <cell r="C8852" t="str">
            <v>00</v>
          </cell>
        </row>
        <row r="8853">
          <cell r="A8853" t="str">
            <v>T672</v>
          </cell>
          <cell r="B8853" t="str">
            <v>CALMBRE POR CALOR</v>
          </cell>
          <cell r="C8853" t="str">
            <v>00</v>
          </cell>
        </row>
        <row r="8854">
          <cell r="A8854" t="str">
            <v>T673</v>
          </cell>
          <cell r="B8854" t="str">
            <v>AGOTAMIENTO POR CALOR, ANHIDROTICO</v>
          </cell>
          <cell r="C8854" t="str">
            <v>00</v>
          </cell>
        </row>
        <row r="8855">
          <cell r="A8855" t="str">
            <v>T674</v>
          </cell>
          <cell r="B8855" t="str">
            <v>AGOTAMIENTO POR CALOR DEBIDA A DEPLECION DE SAL</v>
          </cell>
          <cell r="C8855" t="str">
            <v>00</v>
          </cell>
        </row>
        <row r="8856">
          <cell r="A8856" t="str">
            <v>T675</v>
          </cell>
          <cell r="B8856" t="str">
            <v>AGOTAMIENTO POR CALOR, NO ESPECIFICADO</v>
          </cell>
          <cell r="C8856" t="str">
            <v>00</v>
          </cell>
        </row>
        <row r="8857">
          <cell r="A8857" t="str">
            <v>T676</v>
          </cell>
          <cell r="B8857" t="str">
            <v>FATIGA POR CALOR, TRANSITORIA</v>
          </cell>
          <cell r="C8857" t="str">
            <v>00</v>
          </cell>
        </row>
        <row r="8858">
          <cell r="A8858" t="str">
            <v>T677</v>
          </cell>
          <cell r="B8858" t="str">
            <v>EDEMA POR CALOR</v>
          </cell>
          <cell r="C8858" t="str">
            <v>00</v>
          </cell>
        </row>
        <row r="8859">
          <cell r="A8859" t="str">
            <v>T678</v>
          </cell>
          <cell r="B8859" t="str">
            <v>OTROS EFECTOS DEL CALOR Y DE LA LUZ</v>
          </cell>
          <cell r="C8859" t="str">
            <v>00</v>
          </cell>
        </row>
        <row r="8860">
          <cell r="A8860" t="str">
            <v>T679</v>
          </cell>
          <cell r="B8860" t="str">
            <v>EFECTO DEL CALOR Y DE LA LUZ, NO ESPECIFICADO</v>
          </cell>
          <cell r="C8860" t="str">
            <v>00</v>
          </cell>
        </row>
        <row r="8861">
          <cell r="A8861" t="str">
            <v>T68</v>
          </cell>
          <cell r="B8861" t="str">
            <v>HIPOTERMIA</v>
          </cell>
          <cell r="C8861" t="str">
            <v>00</v>
          </cell>
        </row>
        <row r="8862">
          <cell r="A8862" t="str">
            <v>T682</v>
          </cell>
          <cell r="B8862" t="str">
            <v>BOCA SECA, NO ESPECIFICADA</v>
          </cell>
          <cell r="C8862" t="str">
            <v>094</v>
          </cell>
        </row>
        <row r="8863">
          <cell r="A8863" t="str">
            <v>T69</v>
          </cell>
          <cell r="B8863" t="str">
            <v>OTROS EFECTOS DE LA REDUCCION DE LA TEMPERATURA</v>
          </cell>
          <cell r="C8863" t="str">
            <v>00</v>
          </cell>
        </row>
        <row r="8864">
          <cell r="A8864" t="str">
            <v>T690</v>
          </cell>
          <cell r="B8864" t="str">
            <v>MANO Y PIE DE INMERSION</v>
          </cell>
          <cell r="C8864" t="str">
            <v>00</v>
          </cell>
        </row>
        <row r="8865">
          <cell r="A8865" t="str">
            <v>T691</v>
          </cell>
          <cell r="B8865" t="str">
            <v>SABAÑON (ES)</v>
          </cell>
          <cell r="C8865" t="str">
            <v>00</v>
          </cell>
        </row>
        <row r="8866">
          <cell r="A8866" t="str">
            <v>T698</v>
          </cell>
          <cell r="B8866" t="str">
            <v>OTROS EFECTOS ESPECIFICADOS DE LA REDUCCION DE LA TEMPERATURA</v>
          </cell>
          <cell r="C8866" t="str">
            <v>00</v>
          </cell>
        </row>
        <row r="8867">
          <cell r="A8867" t="str">
            <v>T699</v>
          </cell>
          <cell r="B8867" t="str">
            <v>EFECTO DE LA REDUCCION DE LA TEMPERATURA, NO ESPECIFICADO</v>
          </cell>
          <cell r="C8867" t="str">
            <v>00</v>
          </cell>
        </row>
        <row r="8868">
          <cell r="A8868" t="str">
            <v>T70</v>
          </cell>
          <cell r="B8868" t="str">
            <v>EFECTOS DE LA PRESION DEL AIRE Y DE LA PRESION DEL AGUA</v>
          </cell>
          <cell r="C8868" t="str">
            <v>00</v>
          </cell>
        </row>
        <row r="8869">
          <cell r="A8869" t="str">
            <v>T700</v>
          </cell>
          <cell r="B8869" t="str">
            <v>BAROTRAUMA OTITICO</v>
          </cell>
          <cell r="C8869" t="str">
            <v>00</v>
          </cell>
        </row>
        <row r="8870">
          <cell r="A8870" t="str">
            <v>T701</v>
          </cell>
          <cell r="B8870" t="str">
            <v>BAROTRAUMA SINUSAL</v>
          </cell>
          <cell r="C8870" t="str">
            <v>00</v>
          </cell>
        </row>
        <row r="8871">
          <cell r="A8871" t="str">
            <v>T702</v>
          </cell>
          <cell r="B8871" t="str">
            <v>OTROS EFECTOS Y LOS NO ESPECIFICADOS DE LA GRAN ALTITUD</v>
          </cell>
          <cell r="C8871" t="str">
            <v>00</v>
          </cell>
        </row>
        <row r="8872">
          <cell r="A8872" t="str">
            <v>T703</v>
          </cell>
          <cell r="B8872" t="str">
            <v>ENFERMEDAD POR DESCOMPRESION (DE LOS CAJONES SUMERGIDOS)</v>
          </cell>
          <cell r="C8872" t="str">
            <v>00</v>
          </cell>
        </row>
        <row r="8873">
          <cell r="A8873" t="str">
            <v>T704</v>
          </cell>
          <cell r="B8873" t="str">
            <v>EFECTOS DE LIQUIDOS CON ALTA PRESION</v>
          </cell>
          <cell r="C8873" t="str">
            <v>00</v>
          </cell>
        </row>
        <row r="8874">
          <cell r="A8874" t="str">
            <v>T708</v>
          </cell>
          <cell r="B8874" t="str">
            <v>OTROS EFECTOS DE LA PRESION DEL AIRE Y DEL AGUA</v>
          </cell>
          <cell r="C8874" t="str">
            <v>00</v>
          </cell>
        </row>
        <row r="8875">
          <cell r="A8875" t="str">
            <v>T709</v>
          </cell>
          <cell r="B8875" t="str">
            <v>EFECTO DE LA PRESION DEL AIRE Y DEL AGUA, NO ESPECIFICADO</v>
          </cell>
          <cell r="C8875" t="str">
            <v>00</v>
          </cell>
        </row>
        <row r="8876">
          <cell r="A8876" t="str">
            <v>T71</v>
          </cell>
          <cell r="B8876" t="str">
            <v>ASFIXIA</v>
          </cell>
          <cell r="C8876" t="str">
            <v>00</v>
          </cell>
        </row>
        <row r="8877">
          <cell r="A8877" t="str">
            <v>T73</v>
          </cell>
          <cell r="B8877" t="str">
            <v>EFECTOS DE OTRAS PRIVACIONES</v>
          </cell>
          <cell r="C8877" t="str">
            <v>00</v>
          </cell>
        </row>
        <row r="8878">
          <cell r="A8878" t="str">
            <v>T730</v>
          </cell>
          <cell r="B8878" t="str">
            <v>EFECTOS DEL HAMBRE</v>
          </cell>
          <cell r="C8878" t="str">
            <v>00</v>
          </cell>
        </row>
        <row r="8879">
          <cell r="A8879" t="str">
            <v>T731</v>
          </cell>
          <cell r="B8879" t="str">
            <v>EFECTOS DE LA SED</v>
          </cell>
          <cell r="C8879" t="str">
            <v>00</v>
          </cell>
        </row>
        <row r="8880">
          <cell r="A8880" t="str">
            <v>T732</v>
          </cell>
          <cell r="B8880" t="str">
            <v>AGOTAMIENTO DEBIDO A EXPOSICION A LA INTEMPERIE</v>
          </cell>
          <cell r="C8880" t="str">
            <v>00</v>
          </cell>
        </row>
        <row r="8881">
          <cell r="A8881" t="str">
            <v>T733</v>
          </cell>
          <cell r="B8881" t="str">
            <v>AGOTAMIENTO DEBIDO A ESFUERZO EXCESIVO</v>
          </cell>
          <cell r="C8881" t="str">
            <v>00</v>
          </cell>
        </row>
        <row r="8882">
          <cell r="A8882" t="str">
            <v>T738</v>
          </cell>
          <cell r="B8882" t="str">
            <v>OTROS EFECTOS DE PRIVACION</v>
          </cell>
          <cell r="C8882" t="str">
            <v>00</v>
          </cell>
        </row>
        <row r="8883">
          <cell r="A8883" t="str">
            <v>T739</v>
          </cell>
          <cell r="B8883" t="str">
            <v>EFECTOS DE PRIVACION, NO ESPECIFICADO</v>
          </cell>
          <cell r="C8883" t="str">
            <v>00</v>
          </cell>
        </row>
        <row r="8884">
          <cell r="A8884" t="str">
            <v>T74</v>
          </cell>
          <cell r="B8884" t="str">
            <v>SINDROMES DEL MALTRATO</v>
          </cell>
          <cell r="C8884" t="str">
            <v>00</v>
          </cell>
        </row>
        <row r="8885">
          <cell r="A8885" t="str">
            <v>T740</v>
          </cell>
          <cell r="B8885" t="str">
            <v>NEGLIGENCIA O ABANDONO</v>
          </cell>
          <cell r="C8885" t="str">
            <v>00</v>
          </cell>
        </row>
        <row r="8886">
          <cell r="A8886" t="str">
            <v>T741</v>
          </cell>
          <cell r="B8886" t="str">
            <v>ABUSO FISICO</v>
          </cell>
          <cell r="C8886" t="str">
            <v>00</v>
          </cell>
        </row>
        <row r="8887">
          <cell r="A8887" t="str">
            <v>T742</v>
          </cell>
          <cell r="B8887" t="str">
            <v>ABUSO SEXUAL</v>
          </cell>
          <cell r="C8887" t="str">
            <v>00</v>
          </cell>
        </row>
        <row r="8888">
          <cell r="A8888" t="str">
            <v>T743</v>
          </cell>
          <cell r="B8888" t="str">
            <v>ABUSO PSICOLOGICO</v>
          </cell>
          <cell r="C8888" t="str">
            <v>00</v>
          </cell>
        </row>
        <row r="8889">
          <cell r="A8889" t="str">
            <v>T748</v>
          </cell>
          <cell r="B8889" t="str">
            <v>OTROS SINDROMES DEL MALTRATO</v>
          </cell>
          <cell r="C8889" t="str">
            <v>00</v>
          </cell>
        </row>
        <row r="8890">
          <cell r="A8890" t="str">
            <v>T749</v>
          </cell>
          <cell r="B8890" t="str">
            <v>SINDROME DEL MALTRATO, NO ESPECIFICADO</v>
          </cell>
          <cell r="C8890" t="str">
            <v>00</v>
          </cell>
        </row>
        <row r="8891">
          <cell r="A8891" t="str">
            <v>T75</v>
          </cell>
          <cell r="B8891" t="str">
            <v>EFECTOS DE OTRAS CAUSAS EXTERNAS</v>
          </cell>
          <cell r="C8891" t="str">
            <v>00</v>
          </cell>
        </row>
        <row r="8892">
          <cell r="A8892" t="str">
            <v>T750</v>
          </cell>
          <cell r="B8892" t="str">
            <v>EFECTOS DEL RAYO</v>
          </cell>
          <cell r="C8892" t="str">
            <v>00</v>
          </cell>
        </row>
        <row r="8893">
          <cell r="A8893" t="str">
            <v>T751</v>
          </cell>
          <cell r="B8893" t="str">
            <v>AHOGAMIENTO Y SUMERSION NO MORTAL</v>
          </cell>
          <cell r="C8893" t="str">
            <v>00</v>
          </cell>
        </row>
        <row r="8894">
          <cell r="A8894" t="str">
            <v>T752</v>
          </cell>
          <cell r="B8894" t="str">
            <v>EFECTOS DE LA VIBRACION</v>
          </cell>
          <cell r="C8894" t="str">
            <v>00</v>
          </cell>
        </row>
        <row r="8895">
          <cell r="A8895" t="str">
            <v>T753</v>
          </cell>
          <cell r="B8895" t="str">
            <v>MAL DEL MOVIMIENTO</v>
          </cell>
          <cell r="C8895" t="str">
            <v>00</v>
          </cell>
        </row>
        <row r="8896">
          <cell r="A8896" t="str">
            <v>T754</v>
          </cell>
          <cell r="B8896" t="str">
            <v>EFECTOS DE LA CORRIENTE ELECTRICA</v>
          </cell>
          <cell r="C8896" t="str">
            <v>00</v>
          </cell>
        </row>
        <row r="8897">
          <cell r="A8897" t="str">
            <v>T758</v>
          </cell>
          <cell r="B8897" t="str">
            <v>OTROS EFECTOS ESPECIFICADOS DE CAUSAS EXTERNAS</v>
          </cell>
          <cell r="C8897" t="str">
            <v>00</v>
          </cell>
        </row>
        <row r="8898">
          <cell r="A8898" t="str">
            <v>T78</v>
          </cell>
          <cell r="B8898" t="str">
            <v>EFECTOS ADVERSOS, NO CLASIFICADOS EN OTRA PARTE</v>
          </cell>
          <cell r="C8898" t="str">
            <v>00</v>
          </cell>
        </row>
        <row r="8899">
          <cell r="A8899" t="str">
            <v>T780</v>
          </cell>
          <cell r="B8899" t="str">
            <v>CHOQUE ANAFILACTICO DEBIDO A REACCION ADVERSA A ALIMENTOS</v>
          </cell>
          <cell r="C8899" t="str">
            <v>00</v>
          </cell>
        </row>
        <row r="8900">
          <cell r="A8900" t="str">
            <v>T781</v>
          </cell>
          <cell r="B8900" t="str">
            <v>OTRA REACCION ADVERSA A ALIMENTOS, NO CLASIFICADA EN OTRA PARTE</v>
          </cell>
          <cell r="C8900" t="str">
            <v>00</v>
          </cell>
        </row>
        <row r="8901">
          <cell r="A8901" t="str">
            <v>T782</v>
          </cell>
          <cell r="B8901" t="str">
            <v>CHOQUE ANAFILACTICO, NO ESPECIFICADO</v>
          </cell>
          <cell r="C8901" t="str">
            <v>00</v>
          </cell>
        </row>
        <row r="8902">
          <cell r="A8902" t="str">
            <v>T783</v>
          </cell>
          <cell r="B8902" t="str">
            <v>EDEMA ANGIONEUROTICO</v>
          </cell>
          <cell r="C8902" t="str">
            <v>00</v>
          </cell>
        </row>
        <row r="8903">
          <cell r="A8903" t="str">
            <v>T784</v>
          </cell>
          <cell r="B8903" t="str">
            <v>ALERGIA NO ESPECIFICADA</v>
          </cell>
          <cell r="C8903" t="str">
            <v>00</v>
          </cell>
        </row>
        <row r="8904">
          <cell r="A8904" t="str">
            <v>T788</v>
          </cell>
          <cell r="B8904" t="str">
            <v>OTROS EFECTOS ADVERSOS, NO CLASIFICADOS EN OTRA PARTE</v>
          </cell>
          <cell r="C8904" t="str">
            <v>00</v>
          </cell>
        </row>
        <row r="8905">
          <cell r="A8905" t="str">
            <v>T789</v>
          </cell>
          <cell r="B8905" t="str">
            <v>EFECTO ADVERSO NO ESPECIFICADO</v>
          </cell>
          <cell r="C8905" t="str">
            <v>00</v>
          </cell>
        </row>
        <row r="8906">
          <cell r="A8906" t="str">
            <v>T79</v>
          </cell>
          <cell r="B8906" t="str">
            <v>ALGUNAS COMPLICACIONES PRECOCES DE TRAUM. NO CLASIF. EN OTRA PARTE</v>
          </cell>
          <cell r="C8906" t="str">
            <v>00</v>
          </cell>
        </row>
        <row r="8907">
          <cell r="A8907" t="str">
            <v>T790</v>
          </cell>
          <cell r="B8907" t="str">
            <v>EMBOLIA GASEOSA (TRAUMATICA)</v>
          </cell>
          <cell r="C8907" t="str">
            <v>00</v>
          </cell>
        </row>
        <row r="8908">
          <cell r="A8908" t="str">
            <v>T791</v>
          </cell>
          <cell r="B8908" t="str">
            <v>EMBOLIA GRASA (TRAUMATICA)</v>
          </cell>
          <cell r="C8908" t="str">
            <v>00</v>
          </cell>
        </row>
        <row r="8909">
          <cell r="A8909" t="str">
            <v>T792</v>
          </cell>
          <cell r="B8909" t="str">
            <v>HEMORRAGIA TRAUMATICA SECUNDARIA Y RECURRENTE</v>
          </cell>
          <cell r="C8909" t="str">
            <v>00</v>
          </cell>
        </row>
        <row r="8910">
          <cell r="A8910" t="str">
            <v>T793</v>
          </cell>
          <cell r="B8910" t="str">
            <v>INFECCION POSTRAUMATICA DE HERIDA, NO CLASIFICADA EN OTRA PARTE</v>
          </cell>
          <cell r="C8910" t="str">
            <v>00</v>
          </cell>
        </row>
        <row r="8911">
          <cell r="A8911" t="str">
            <v>T794</v>
          </cell>
          <cell r="B8911" t="str">
            <v>CHOQUE TRAUMATICO</v>
          </cell>
          <cell r="C8911" t="str">
            <v>00</v>
          </cell>
        </row>
        <row r="8912">
          <cell r="A8912" t="str">
            <v>T795</v>
          </cell>
          <cell r="B8912" t="str">
            <v>ANURIA TRAUMATICA</v>
          </cell>
          <cell r="C8912" t="str">
            <v>00</v>
          </cell>
        </row>
        <row r="8913">
          <cell r="A8913" t="str">
            <v>T796</v>
          </cell>
          <cell r="B8913" t="str">
            <v>ISQUEMIA TRAUMATICA DE MUSCULO</v>
          </cell>
          <cell r="C8913" t="str">
            <v>00</v>
          </cell>
        </row>
        <row r="8914">
          <cell r="A8914" t="str">
            <v>T797</v>
          </cell>
          <cell r="B8914" t="str">
            <v>ENFISEMA SUBCUTANEO TRAUMATICO</v>
          </cell>
          <cell r="C8914" t="str">
            <v>00</v>
          </cell>
        </row>
        <row r="8915">
          <cell r="A8915" t="str">
            <v>T798</v>
          </cell>
          <cell r="B8915" t="str">
            <v>OTRAS COMPLICACIONES PRECOCES DE LOS TRAUMATISMOS</v>
          </cell>
          <cell r="C8915" t="str">
            <v>00</v>
          </cell>
        </row>
        <row r="8916">
          <cell r="A8916" t="str">
            <v>T799</v>
          </cell>
          <cell r="B8916" t="str">
            <v>COMPLICACIONES PRECOCES NO ESPECIFICADAS DE LOS TRAUMATISMOS</v>
          </cell>
          <cell r="C8916" t="str">
            <v>00</v>
          </cell>
        </row>
        <row r="8917">
          <cell r="A8917" t="str">
            <v>T80</v>
          </cell>
          <cell r="B8917" t="str">
            <v>COMPLICACIONES CONSECUTIVAS A INFUSION, TRANSFUSION E INYECCION TERP</v>
          </cell>
          <cell r="C8917" t="str">
            <v>00</v>
          </cell>
        </row>
        <row r="8918">
          <cell r="A8918" t="str">
            <v>T800</v>
          </cell>
          <cell r="B8918" t="str">
            <v>EMBOLIA GASEOSA CONSECUTIVA A INFUSION, TRANSFUSION E INYECCION TERP</v>
          </cell>
          <cell r="C8918" t="str">
            <v>00</v>
          </cell>
        </row>
        <row r="8919">
          <cell r="A8919" t="str">
            <v>T801</v>
          </cell>
          <cell r="B8919" t="str">
            <v>COMPLIC. VASCULARES CONSEC. A INFUSION, TRANSFUSION E INYECC. TERAPEU.</v>
          </cell>
          <cell r="C8919" t="str">
            <v>00</v>
          </cell>
        </row>
        <row r="8920">
          <cell r="A8920" t="str">
            <v>T802</v>
          </cell>
          <cell r="B8920" t="str">
            <v>INFECCIONES CONSEC. A INFUSION, TRANSFUSION E INYECCION, TERAPEUTICA</v>
          </cell>
          <cell r="C8920" t="str">
            <v>00</v>
          </cell>
        </row>
        <row r="8921">
          <cell r="A8921" t="str">
            <v>T803</v>
          </cell>
          <cell r="B8921" t="str">
            <v>REACCION DE INCOMPATIBILIDAD AL GRUPO ABO</v>
          </cell>
          <cell r="C8921" t="str">
            <v>00</v>
          </cell>
        </row>
        <row r="8922">
          <cell r="A8922" t="str">
            <v>T804</v>
          </cell>
          <cell r="B8922" t="str">
            <v>REACCION DE INCOMPATIBILIDAD A RH</v>
          </cell>
          <cell r="C8922" t="str">
            <v>00</v>
          </cell>
        </row>
        <row r="8923">
          <cell r="A8923" t="str">
            <v>T805</v>
          </cell>
          <cell r="B8923" t="str">
            <v>CHOQUE ANAFILACTICO DEBIDO A SUERO</v>
          </cell>
          <cell r="C8923" t="str">
            <v>00</v>
          </cell>
        </row>
        <row r="8924">
          <cell r="A8924" t="str">
            <v>T806</v>
          </cell>
          <cell r="B8924" t="str">
            <v>OTRAS REACCIONES AL SUERO</v>
          </cell>
          <cell r="C8924" t="str">
            <v>00</v>
          </cell>
        </row>
        <row r="8925">
          <cell r="A8925" t="str">
            <v>T808</v>
          </cell>
          <cell r="B8925" t="str">
            <v>OTRAS COMPLIC. CONSECUT. A INFUSION, TRANSFUSION, E INYECC. TERAPEUTIC</v>
          </cell>
          <cell r="C8925" t="str">
            <v>00</v>
          </cell>
        </row>
        <row r="8926">
          <cell r="A8926" t="str">
            <v>T809</v>
          </cell>
          <cell r="B8926" t="str">
            <v>COMPLIC. NO ESPECIF. CONSEC. A INFUSION, TRANSFUSION, E INYECC. TERAPE</v>
          </cell>
          <cell r="C8926" t="str">
            <v>00</v>
          </cell>
        </row>
        <row r="8927">
          <cell r="A8927" t="str">
            <v>T81</v>
          </cell>
          <cell r="B8927" t="str">
            <v>COMPLICACIONES DE PROCEDIMIENTOS, NO CLASIFICADOS EN OTRA PARTE</v>
          </cell>
          <cell r="C8927" t="str">
            <v>00</v>
          </cell>
        </row>
        <row r="8928">
          <cell r="A8928" t="str">
            <v>T810</v>
          </cell>
          <cell r="B8928" t="str">
            <v>HEMORRAGIA Y HEMATOMA QUE COMPL. UN PROCED. NO CLASIF. EN OTRA PARTE</v>
          </cell>
          <cell r="C8928" t="str">
            <v>00</v>
          </cell>
        </row>
        <row r="8929">
          <cell r="A8929" t="str">
            <v>T811</v>
          </cell>
          <cell r="B8929" t="str">
            <v>CHOQUE DURANTE O RESULTANTE DE UN PROCED. NO CLASIF. EN OTRA PARTE</v>
          </cell>
          <cell r="C8929" t="str">
            <v>00</v>
          </cell>
        </row>
        <row r="8930">
          <cell r="A8930" t="str">
            <v>T812</v>
          </cell>
          <cell r="B8930" t="str">
            <v>PUNCION O LACERACION ACCIDENTAL DURANTE UN PROCED. NO CLASIF. EN OTRA</v>
          </cell>
          <cell r="C8930" t="str">
            <v>00</v>
          </cell>
        </row>
        <row r="8931">
          <cell r="A8931" t="str">
            <v>T813</v>
          </cell>
          <cell r="B8931" t="str">
            <v>DESGARRO DE HERIDA OPERATORIA, NO CLASIFICADO EN OTRA PARTE</v>
          </cell>
          <cell r="C8931" t="str">
            <v>00</v>
          </cell>
        </row>
        <row r="8932">
          <cell r="A8932" t="str">
            <v>T814</v>
          </cell>
          <cell r="B8932" t="str">
            <v>INFECCION CONSECUTIVA A PROCEDIMIENTO, NO CLASIFICADA EN OTRA PARTE</v>
          </cell>
          <cell r="C8932" t="str">
            <v>00</v>
          </cell>
        </row>
        <row r="8933">
          <cell r="A8933" t="str">
            <v>T815</v>
          </cell>
          <cell r="B8933" t="str">
            <v>CUERPO EXTRAÑO DEJADO ACCIDENTAL/ EN CAVIDAD CORPORAL O EN HERIDA</v>
          </cell>
          <cell r="C8933" t="str">
            <v>00</v>
          </cell>
        </row>
        <row r="8934">
          <cell r="A8934" t="str">
            <v>T816</v>
          </cell>
          <cell r="B8934" t="str">
            <v>REACCION AGUDA A SUSTANCIA EXTRAÑA DEJADA ACCIDENTAL/ DURANTE UN PROC</v>
          </cell>
          <cell r="C8934" t="str">
            <v>00</v>
          </cell>
        </row>
        <row r="8935">
          <cell r="A8935" t="str">
            <v>T817</v>
          </cell>
          <cell r="B8935" t="str">
            <v>COMPLIC. VASCULARES CONSECUT. A PROCED. NO CLASIFICADA EN OTRA PARTE</v>
          </cell>
          <cell r="C8935" t="str">
            <v>00</v>
          </cell>
        </row>
        <row r="8936">
          <cell r="A8936" t="str">
            <v>T818</v>
          </cell>
          <cell r="B8936" t="str">
            <v>OTRAS COMPLC. DE PROCEDIMIENTOS, NO CLASIFICADAS EN OTRA PARTE</v>
          </cell>
          <cell r="C8936" t="str">
            <v>00</v>
          </cell>
        </row>
        <row r="8937">
          <cell r="A8937" t="str">
            <v>T819</v>
          </cell>
          <cell r="B8937" t="str">
            <v>COMPLICACION DE PROCEDIMIENTOS, NO ESPECIFICADA</v>
          </cell>
          <cell r="C8937" t="str">
            <v>00</v>
          </cell>
        </row>
        <row r="8938">
          <cell r="A8938" t="str">
            <v>T82</v>
          </cell>
          <cell r="B8938" t="str">
            <v>COMPLC. DE DISPOSITIVOS PROTESICOS, IMPLANTES E INJERTOS CARDIOVASC.</v>
          </cell>
          <cell r="C8938" t="str">
            <v>00</v>
          </cell>
        </row>
        <row r="8939">
          <cell r="A8939" t="str">
            <v>T820</v>
          </cell>
          <cell r="B8939" t="str">
            <v>COMPLICACION MECANICA DE PROTESIS DE VALVULA CARDIACA</v>
          </cell>
          <cell r="C8939" t="str">
            <v>00</v>
          </cell>
        </row>
        <row r="8940">
          <cell r="A8940" t="str">
            <v>T821</v>
          </cell>
          <cell r="B8940" t="str">
            <v>COMPLICACION MECANICA DE DISPOSITIVO ELETRONICO CARDIACO</v>
          </cell>
          <cell r="C8940" t="str">
            <v>00</v>
          </cell>
        </row>
        <row r="8941">
          <cell r="A8941" t="str">
            <v>T822</v>
          </cell>
          <cell r="B8941" t="str">
            <v>COMPLICACION MECANICA DE DERIVACION DE ARTERIA CORONARIA E INJERTO VAL</v>
          </cell>
          <cell r="C8941" t="str">
            <v>00</v>
          </cell>
        </row>
        <row r="8942">
          <cell r="A8942" t="str">
            <v>T823</v>
          </cell>
          <cell r="B8942" t="str">
            <v>COMPLICACION MECANICA DE OTROS INJERTOS VASCULARES</v>
          </cell>
          <cell r="C8942" t="str">
            <v>00</v>
          </cell>
        </row>
        <row r="8943">
          <cell r="A8943" t="str">
            <v>T824</v>
          </cell>
          <cell r="B8943" t="str">
            <v>COMPLICACION MECANICA DE CATETER PARA DIALISIS VASCULAR</v>
          </cell>
          <cell r="C8943" t="str">
            <v>00</v>
          </cell>
        </row>
        <row r="8944">
          <cell r="A8944" t="str">
            <v>T825</v>
          </cell>
          <cell r="B8944" t="str">
            <v>COMPLICACION MECANICA DE OTROS DISPOSITIVOS E IMPLANTES CARDIOVASCULAR</v>
          </cell>
          <cell r="C8944" t="str">
            <v>00</v>
          </cell>
        </row>
        <row r="8945">
          <cell r="A8945" t="str">
            <v>T826</v>
          </cell>
          <cell r="B8945" t="str">
            <v>INFECCION Y REACCION INFLAMATORIA DEBIDA A PROTESIS DE VALVULA CARDIAC</v>
          </cell>
          <cell r="C8945" t="str">
            <v>00</v>
          </cell>
        </row>
        <row r="8946">
          <cell r="A8946" t="str">
            <v>T827</v>
          </cell>
          <cell r="B8946" t="str">
            <v>INFECCION Y REACCION INFLAMAT. DEBIDA A OTROS DISPOSIT. IMPLANT. E INJ</v>
          </cell>
          <cell r="C8946" t="str">
            <v>00</v>
          </cell>
        </row>
        <row r="8947">
          <cell r="A8947" t="str">
            <v>T828</v>
          </cell>
          <cell r="B8947" t="str">
            <v>OTRAS COMPL. DE DISPOSITIVOS PROTESICOS. IMPLANT. E INJERT. CARDIOVASC</v>
          </cell>
          <cell r="C8947" t="str">
            <v>00</v>
          </cell>
        </row>
        <row r="8948">
          <cell r="A8948" t="str">
            <v>T829</v>
          </cell>
          <cell r="B8948" t="str">
            <v>COMPLICACION NO ESPECIF. DE DISPOSIT. PROTESICO, IMPL. E INJERTO CARDI</v>
          </cell>
          <cell r="C8948" t="str">
            <v>00</v>
          </cell>
        </row>
        <row r="8949">
          <cell r="A8949" t="str">
            <v>T83</v>
          </cell>
          <cell r="B8949" t="str">
            <v>COMPLICACIONES DE DISPOSITIVOS, IMPLANTES E INJERTOS GENITOURINARIOS</v>
          </cell>
          <cell r="C8949" t="str">
            <v>00</v>
          </cell>
        </row>
        <row r="8950">
          <cell r="A8950" t="str">
            <v>T830</v>
          </cell>
          <cell r="B8950" t="str">
            <v>COMPLICACION MECANICA DE CATETER URINARIO ( FIJO)</v>
          </cell>
          <cell r="C8950" t="str">
            <v>00</v>
          </cell>
        </row>
        <row r="8951">
          <cell r="A8951" t="str">
            <v>T831</v>
          </cell>
          <cell r="B8951" t="str">
            <v>COMPLICACION MECANICA DE OTROS DISPOSITIVOS E IMPLANTES URINARIOS</v>
          </cell>
          <cell r="C8951" t="str">
            <v>00</v>
          </cell>
        </row>
        <row r="8952">
          <cell r="A8952" t="str">
            <v>T832</v>
          </cell>
          <cell r="B8952" t="str">
            <v>COMPLICACION MECANICA DE INJERTO EN ORGANO URINARIO</v>
          </cell>
          <cell r="C8952" t="str">
            <v>00</v>
          </cell>
        </row>
        <row r="8953">
          <cell r="A8953" t="str">
            <v>T833</v>
          </cell>
          <cell r="B8953" t="str">
            <v>COMPLICACION MECANICA DE DISPOSITIVO ANTICONCEPTIVO INTRAUTERINO</v>
          </cell>
          <cell r="C8953" t="str">
            <v>00</v>
          </cell>
        </row>
        <row r="8954">
          <cell r="A8954" t="str">
            <v>T834</v>
          </cell>
          <cell r="B8954" t="str">
            <v>COMPLICACION MECANICA DE OTROS DISPOSITIVOS, IMPLANTES E INJ. EN LE TR</v>
          </cell>
          <cell r="C8954" t="str">
            <v>00</v>
          </cell>
        </row>
        <row r="8955">
          <cell r="A8955" t="str">
            <v>T835</v>
          </cell>
          <cell r="B8955" t="str">
            <v>INFECCION Y REACCION INFLAM. DEBIDA A DISPOSIT. PROTESICO. IMPL. E INJ</v>
          </cell>
          <cell r="C8955" t="str">
            <v>00</v>
          </cell>
        </row>
        <row r="8956">
          <cell r="A8956" t="str">
            <v>T836</v>
          </cell>
          <cell r="B8956" t="str">
            <v>INFECC. Y REACC. INFLAM. DEBIDA A DISPOSIT. PROTESICO, E INJ. EN LE TR</v>
          </cell>
          <cell r="C8956" t="str">
            <v>00</v>
          </cell>
        </row>
        <row r="8957">
          <cell r="A8957" t="str">
            <v>T838</v>
          </cell>
          <cell r="B8957" t="str">
            <v>OTRAS COMPL. DE DISPOST. PROTESICOS, IMPL. E INJ. GENITOURINARIOS</v>
          </cell>
          <cell r="C8957" t="str">
            <v>00</v>
          </cell>
        </row>
        <row r="8958">
          <cell r="A8958" t="str">
            <v>T839</v>
          </cell>
          <cell r="B8958" t="str">
            <v>COMPL. NO ESPECIF. DE DISPOSITIVO PROTESICO, IMPL. E INJ. GENITOURINAR</v>
          </cell>
          <cell r="C8958" t="str">
            <v>00</v>
          </cell>
        </row>
        <row r="8959">
          <cell r="A8959" t="str">
            <v>T84</v>
          </cell>
          <cell r="B8959" t="str">
            <v>COMPL. DE DISPOSIT. PROTESICOS, IMPL. E INJ. ORTOPEDICOS INTERNOS</v>
          </cell>
          <cell r="C8959" t="str">
            <v>00</v>
          </cell>
        </row>
        <row r="8960">
          <cell r="A8960" t="str">
            <v>T840</v>
          </cell>
          <cell r="B8960" t="str">
            <v>COMPLICACION MECANICA DE PROTESIS ARTICULAR INTERNA</v>
          </cell>
          <cell r="C8960" t="str">
            <v>00</v>
          </cell>
        </row>
        <row r="8961">
          <cell r="A8961" t="str">
            <v>T841</v>
          </cell>
          <cell r="B8961" t="str">
            <v>COMPLICACION MECANICA DE DISPOSITIVO DE FIJACION INTERNA DE HUESOS DE</v>
          </cell>
          <cell r="C8961" t="str">
            <v>00</v>
          </cell>
        </row>
        <row r="8962">
          <cell r="A8962" t="str">
            <v>T842</v>
          </cell>
          <cell r="B8962" t="str">
            <v>COMPLICACION MECANICA DE DISPOSITIVO DE FIJACION INTERNA DE OTROS HUES</v>
          </cell>
          <cell r="C8962" t="str">
            <v>00</v>
          </cell>
        </row>
        <row r="8963">
          <cell r="A8963" t="str">
            <v>T843</v>
          </cell>
          <cell r="B8963" t="str">
            <v>COMPLICACION MECANICA DE OTROS DISPOSITIVOS OSEOS, IMPLANTES E INJERTO</v>
          </cell>
          <cell r="C8963" t="str">
            <v>00</v>
          </cell>
        </row>
        <row r="8964">
          <cell r="A8964" t="str">
            <v>T844</v>
          </cell>
          <cell r="B8964" t="str">
            <v>COMPLICACION DE OTROS DISPOSIT. PROTESICOS, IMPL. E INJ. ORTOPEDICOS I</v>
          </cell>
          <cell r="C8964" t="str">
            <v>00</v>
          </cell>
        </row>
        <row r="8965">
          <cell r="A8965" t="str">
            <v>T845</v>
          </cell>
          <cell r="B8965" t="str">
            <v>INFECCION Y REACCION INFLAMATORIA DEBIDAS A PROTESIS ARTICULAR INTERNA</v>
          </cell>
          <cell r="C8965" t="str">
            <v>00</v>
          </cell>
        </row>
        <row r="8966">
          <cell r="A8966" t="str">
            <v>T846</v>
          </cell>
          <cell r="B8966" t="str">
            <v>INFECC. Y REACC. INFLAMT. DEBIDAS A DISPOSIT. DE FIJACION INTERNA (CUA</v>
          </cell>
          <cell r="C8966" t="str">
            <v>000</v>
          </cell>
        </row>
        <row r="8967">
          <cell r="A8967" t="str">
            <v>T847</v>
          </cell>
          <cell r="B8967" t="str">
            <v>INFECC. Y REACC. INFLAM. DEBIDAS A OTROS DISPOSIT. PROTES. IMPL. E INJ</v>
          </cell>
          <cell r="C8967" t="str">
            <v>00</v>
          </cell>
        </row>
        <row r="8968">
          <cell r="A8968" t="str">
            <v>T848</v>
          </cell>
          <cell r="B8968" t="str">
            <v>OTRAS COMPL. DE DISPOSIT. PROTES. IMPL. E INJERTOS ORTOPEDICOS INTERNO</v>
          </cell>
          <cell r="C8968" t="str">
            <v>00</v>
          </cell>
        </row>
        <row r="8969">
          <cell r="A8969" t="str">
            <v>T849</v>
          </cell>
          <cell r="B8969" t="str">
            <v>COMPL. NO ESPECIF. DE DISPOSIT. PROTES. IMPL. E INJ. ORTOPEDICOS INTER</v>
          </cell>
          <cell r="C8969" t="str">
            <v>00</v>
          </cell>
        </row>
        <row r="8970">
          <cell r="A8970" t="str">
            <v>T85</v>
          </cell>
          <cell r="B8970" t="str">
            <v>COMPL. DE OTROS DISPOSIT. PROTESICOS, IMPLANTE E INJERTOS INTERNOS</v>
          </cell>
          <cell r="C8970" t="str">
            <v>00</v>
          </cell>
        </row>
        <row r="8971">
          <cell r="A8971" t="str">
            <v>T850</v>
          </cell>
          <cell r="B8971" t="str">
            <v>COMPLICACION MECANICA DE DERIVACION (ANASTOMOTICA) VENTRICULAR INTRACR</v>
          </cell>
          <cell r="C8971" t="str">
            <v>00</v>
          </cell>
        </row>
        <row r="8972">
          <cell r="A8972" t="str">
            <v>T851</v>
          </cell>
          <cell r="B8972" t="str">
            <v>COPML. MECANICA DE IMPL. DE ESTIMULADOR ELETRONICO DEL SISTEMA NERVIOS</v>
          </cell>
          <cell r="C8972" t="str">
            <v>00</v>
          </cell>
        </row>
        <row r="8973">
          <cell r="A8973" t="str">
            <v>T852</v>
          </cell>
          <cell r="B8973" t="str">
            <v>COMPLICACION MECANICA DE LENTES INTRAOCULARES</v>
          </cell>
          <cell r="C8973" t="str">
            <v>00</v>
          </cell>
        </row>
        <row r="8974">
          <cell r="A8974" t="str">
            <v>T853</v>
          </cell>
          <cell r="B8974" t="str">
            <v>COMPLICACION MECANICA DE OTROS DISPOSIT. PROTES. IMPL. E INJ. OCULARES</v>
          </cell>
          <cell r="C8974" t="str">
            <v>00</v>
          </cell>
        </row>
        <row r="8975">
          <cell r="A8975" t="str">
            <v>T854</v>
          </cell>
          <cell r="B8975" t="str">
            <v>COMPLICACION MECANICA DE PROTSIS, E IMPLANTE DE MAMA</v>
          </cell>
          <cell r="C8975" t="str">
            <v>00</v>
          </cell>
        </row>
        <row r="8976">
          <cell r="A8976" t="str">
            <v>T855</v>
          </cell>
          <cell r="B8976" t="str">
            <v>COMPL. MECANICA DE DISPOSITIVO PROTESICO, IMPLANTE E INJ. GASTROINTEST</v>
          </cell>
          <cell r="C8976" t="str">
            <v>00</v>
          </cell>
        </row>
        <row r="8977">
          <cell r="A8977" t="str">
            <v>T856</v>
          </cell>
          <cell r="B8977" t="str">
            <v>COMPL. MECANICA DE OTROS DISPOSIT. PROTS. IMPL. E INJ. INTERNOS ESPECI</v>
          </cell>
          <cell r="C8977" t="str">
            <v>00</v>
          </cell>
        </row>
        <row r="8978">
          <cell r="A8978" t="str">
            <v>T857</v>
          </cell>
          <cell r="B8978" t="str">
            <v>INFECC. Y REACC. INFLAM. DEBIDAS A OTROS DISPOSIT. PROTES. IMPL. E INJ</v>
          </cell>
          <cell r="C8978" t="str">
            <v>00</v>
          </cell>
        </row>
        <row r="8979">
          <cell r="A8979" t="str">
            <v>T858</v>
          </cell>
          <cell r="B8979" t="str">
            <v>OTRAS COMPL. DE DISPOSIT. PROTES. IMPL. E INJ. INTERNOS, NO CLASIF. EN</v>
          </cell>
          <cell r="C8979" t="str">
            <v>00</v>
          </cell>
        </row>
        <row r="8980">
          <cell r="A8980" t="str">
            <v>T859</v>
          </cell>
          <cell r="B8980" t="str">
            <v>COMPL. NO ESPECIF. DE DISPOSIT. PROTESICO, IMPLANTE E INJERTO INTERNO</v>
          </cell>
          <cell r="C8980" t="str">
            <v>00</v>
          </cell>
        </row>
        <row r="8981">
          <cell r="A8981" t="str">
            <v>T86</v>
          </cell>
          <cell r="B8981" t="str">
            <v>FALLA Y RECHAZO DEL TRASPLANTE DE ORGANO Y TEJIDOS</v>
          </cell>
          <cell r="C8981" t="str">
            <v>00</v>
          </cell>
        </row>
        <row r="8982">
          <cell r="A8982" t="str">
            <v>T860</v>
          </cell>
          <cell r="B8982" t="str">
            <v>RECHAZO DE TRASPLANTE DE MEDULA OSEA</v>
          </cell>
          <cell r="C8982" t="str">
            <v>00</v>
          </cell>
        </row>
        <row r="8983">
          <cell r="A8983" t="str">
            <v>T861</v>
          </cell>
          <cell r="B8983" t="str">
            <v>FALLA Y RECHAZO DE TRASPLANTE DE RIÑON</v>
          </cell>
          <cell r="C8983" t="str">
            <v>00</v>
          </cell>
        </row>
        <row r="8984">
          <cell r="A8984" t="str">
            <v>T862</v>
          </cell>
          <cell r="B8984" t="str">
            <v>FALLA Y RECHAZO DE TRASPLANTE DE CORAZON</v>
          </cell>
          <cell r="C8984" t="str">
            <v>00</v>
          </cell>
        </row>
        <row r="8985">
          <cell r="A8985" t="str">
            <v>T863</v>
          </cell>
          <cell r="B8985" t="str">
            <v>FALLA Y RECHAZO DE TRASPLANTE DE PULMON-CORAZON</v>
          </cell>
          <cell r="C8985" t="str">
            <v>00</v>
          </cell>
        </row>
        <row r="8986">
          <cell r="A8986" t="str">
            <v>T864</v>
          </cell>
          <cell r="B8986" t="str">
            <v>FALLA Y RECHAZO DE TRASPLANTE DE HIGADO</v>
          </cell>
          <cell r="C8986" t="str">
            <v>00</v>
          </cell>
        </row>
        <row r="8987">
          <cell r="A8987" t="str">
            <v>T868</v>
          </cell>
          <cell r="B8987" t="str">
            <v>FALLA Y RECHAZO DE OTROS ORGANOS Y TEJIDOS TRASPLANTADOS</v>
          </cell>
          <cell r="C8987" t="str">
            <v>00</v>
          </cell>
        </row>
        <row r="8988">
          <cell r="A8988" t="str">
            <v>T869</v>
          </cell>
          <cell r="B8988" t="str">
            <v>FALLA Y RECHAZO DE TRASPLANTE DE ORGANO Y TEJIDO NO ESPECIFICADO</v>
          </cell>
          <cell r="C8988" t="str">
            <v>00</v>
          </cell>
        </row>
        <row r="8989">
          <cell r="A8989" t="str">
            <v>T87</v>
          </cell>
          <cell r="B8989" t="str">
            <v>COMPLICACIONES PECULIARES DE LA REISERCION Y AMPUTACION</v>
          </cell>
          <cell r="C8989" t="str">
            <v>00</v>
          </cell>
        </row>
        <row r="8990">
          <cell r="A8990" t="str">
            <v>T870</v>
          </cell>
          <cell r="B8990" t="str">
            <v>COMPLICACIONES DE LA REINSERCION (DE PARTE) DE EXTREMIDAD SUPERIOR</v>
          </cell>
          <cell r="C8990" t="str">
            <v>00</v>
          </cell>
        </row>
        <row r="8991">
          <cell r="A8991" t="str">
            <v>T871</v>
          </cell>
          <cell r="B8991" t="str">
            <v>COMPLICACIONES DE LA REISERCION (DE PARTE) DE EXTREMIDAD INFERIOR</v>
          </cell>
          <cell r="C8991" t="str">
            <v>00</v>
          </cell>
        </row>
        <row r="8992">
          <cell r="A8992" t="str">
            <v>T872</v>
          </cell>
          <cell r="B8992" t="str">
            <v>COMPLICACIONES DE OTRAS PARTES DEL CUERPO REINSERTADAS</v>
          </cell>
          <cell r="C8992" t="str">
            <v>00</v>
          </cell>
        </row>
        <row r="8993">
          <cell r="A8993" t="str">
            <v>T873</v>
          </cell>
          <cell r="B8993" t="str">
            <v>NEUROMA DE MUÑON DE AMPUTACION</v>
          </cell>
          <cell r="C8993" t="str">
            <v>00</v>
          </cell>
        </row>
        <row r="8994">
          <cell r="A8994" t="str">
            <v>T874</v>
          </cell>
          <cell r="B8994" t="str">
            <v>INFECCION DE MUÑON DE AMPUTACION</v>
          </cell>
          <cell r="C8994" t="str">
            <v>00</v>
          </cell>
        </row>
        <row r="8995">
          <cell r="A8995" t="str">
            <v>T875</v>
          </cell>
          <cell r="B8995" t="str">
            <v>NECROSIS DE MUÑON DE AMPUTACION</v>
          </cell>
          <cell r="C8995" t="str">
            <v>00</v>
          </cell>
        </row>
        <row r="8996">
          <cell r="A8996" t="str">
            <v>T876</v>
          </cell>
          <cell r="B8996" t="str">
            <v>OTRAS COMPLICACIONES Y LAS NO ESPECIFICADAS DE MUÑON DE AMPUTACION</v>
          </cell>
          <cell r="C8996" t="str">
            <v>00</v>
          </cell>
        </row>
        <row r="8997">
          <cell r="A8997" t="str">
            <v>T88</v>
          </cell>
          <cell r="B8997" t="str">
            <v>OTRAS COMPLI. DE LA ATENCION MEDICA Y QUIRURGICA, NO CLASIF. EN OTRA P</v>
          </cell>
          <cell r="C8997" t="str">
            <v>00</v>
          </cell>
        </row>
        <row r="8998">
          <cell r="A8998" t="str">
            <v>T880</v>
          </cell>
          <cell r="B8998" t="str">
            <v>INFECCION CONSECUTIVA A INMUNIZACION</v>
          </cell>
          <cell r="C8998" t="str">
            <v>00</v>
          </cell>
        </row>
        <row r="8999">
          <cell r="A8999" t="str">
            <v>T881</v>
          </cell>
          <cell r="B8999" t="str">
            <v>OTRAS COMPL. CONSECUTIVAS A INMUNIZACION, NO CLASIFICADAS EN OTRA PART</v>
          </cell>
          <cell r="C8999" t="str">
            <v>00</v>
          </cell>
        </row>
        <row r="9000">
          <cell r="A9000" t="str">
            <v>T882</v>
          </cell>
          <cell r="B9000" t="str">
            <v>CHOQUE DEBIDO A LA ANESTESIA</v>
          </cell>
          <cell r="C9000" t="str">
            <v>00</v>
          </cell>
        </row>
        <row r="9001">
          <cell r="A9001" t="str">
            <v>T883</v>
          </cell>
          <cell r="B9001" t="str">
            <v>HIPERTERMIA MALIGNA DEBIDA A LA ANESTESIA</v>
          </cell>
          <cell r="C9001" t="str">
            <v>00</v>
          </cell>
        </row>
        <row r="9002">
          <cell r="A9002" t="str">
            <v>T884</v>
          </cell>
          <cell r="B9002" t="str">
            <v>FALLA O DIFICULTAD DE LA INTUBACION</v>
          </cell>
          <cell r="C9002" t="str">
            <v>00</v>
          </cell>
        </row>
        <row r="9003">
          <cell r="A9003" t="str">
            <v>T885</v>
          </cell>
          <cell r="B9003" t="str">
            <v>OTRAS COMPLICACIONES DE LA ANESTESIA</v>
          </cell>
          <cell r="C9003" t="str">
            <v>00</v>
          </cell>
        </row>
        <row r="9004">
          <cell r="A9004" t="str">
            <v>T886</v>
          </cell>
          <cell r="B9004" t="str">
            <v>CHOQUE ANAFIL. DEBIDO A EFECTO ADVERSO DE DROGA O MEDIC. CORRECTO ADM</v>
          </cell>
          <cell r="C9004" t="str">
            <v>00</v>
          </cell>
        </row>
        <row r="9005">
          <cell r="A9005" t="str">
            <v>T887</v>
          </cell>
          <cell r="B9005" t="str">
            <v>EFECTO ADVERSO NO ESPECIFICADO DE DE DROGA O MEDICAMENTO</v>
          </cell>
          <cell r="C9005" t="str">
            <v>00</v>
          </cell>
        </row>
        <row r="9006">
          <cell r="A9006" t="str">
            <v>T888</v>
          </cell>
          <cell r="B9006" t="str">
            <v>OTRAS COMPL. ESPECIF. DE LA ATENCION MEDICA Y QUIR. NO CLASIF. EN OTRA</v>
          </cell>
          <cell r="C9006" t="str">
            <v>00</v>
          </cell>
        </row>
        <row r="9007">
          <cell r="A9007" t="str">
            <v>T889</v>
          </cell>
          <cell r="B9007" t="str">
            <v>CPMPLICACIONES NO ESPECIF. DE LA ATENCION MEDICA Y QUIRURGICA</v>
          </cell>
          <cell r="C9007" t="str">
            <v>00</v>
          </cell>
        </row>
        <row r="9008">
          <cell r="A9008" t="str">
            <v>T90</v>
          </cell>
          <cell r="B9008" t="str">
            <v>SECUELAS DE TRAUMATISMOS DE LA CABEZA</v>
          </cell>
          <cell r="C9008" t="str">
            <v>00</v>
          </cell>
        </row>
        <row r="9009">
          <cell r="A9009" t="str">
            <v>T900</v>
          </cell>
          <cell r="B9009" t="str">
            <v>SECUELAS DE TRAUMATISMO SUPERFICIAL DE LA CABEZA</v>
          </cell>
          <cell r="C9009" t="str">
            <v>00</v>
          </cell>
        </row>
        <row r="9010">
          <cell r="A9010" t="str">
            <v>T901</v>
          </cell>
          <cell r="B9010" t="str">
            <v>SECUELAS DE HERIDA DE LA CABEZA</v>
          </cell>
          <cell r="C9010" t="str">
            <v>00</v>
          </cell>
        </row>
        <row r="9011">
          <cell r="A9011" t="str">
            <v>T902</v>
          </cell>
          <cell r="B9011" t="str">
            <v>SECUELAS DE FRACTURA DEL CRANEO Y DE HUESOS FACIALES</v>
          </cell>
          <cell r="C9011" t="str">
            <v>00</v>
          </cell>
        </row>
        <row r="9012">
          <cell r="A9012" t="str">
            <v>T903</v>
          </cell>
          <cell r="B9012" t="str">
            <v>SECUELAS DE TRAUMATISMO DE NERVIOS CRANEALES</v>
          </cell>
          <cell r="C9012" t="str">
            <v>00</v>
          </cell>
        </row>
        <row r="9013">
          <cell r="A9013" t="str">
            <v>T904</v>
          </cell>
          <cell r="B9013" t="str">
            <v>SECUELAS DE TRAUMATISMO DEL OJO Y DE LA ORBITA</v>
          </cell>
          <cell r="C9013" t="str">
            <v>00</v>
          </cell>
        </row>
        <row r="9014">
          <cell r="A9014" t="str">
            <v>T905</v>
          </cell>
          <cell r="B9014" t="str">
            <v>SECUELAS DE TRAUMATISMO INTRACRANEAL</v>
          </cell>
          <cell r="C9014" t="str">
            <v>00</v>
          </cell>
        </row>
        <row r="9015">
          <cell r="A9015" t="str">
            <v>T908</v>
          </cell>
          <cell r="B9015" t="str">
            <v>SECUELAS DE OTROS TRAUMATISMOS ESPECIFICADOS DE LA CABEZA</v>
          </cell>
          <cell r="C9015" t="str">
            <v>00</v>
          </cell>
        </row>
        <row r="9016">
          <cell r="A9016" t="str">
            <v>T909</v>
          </cell>
          <cell r="B9016" t="str">
            <v>SECUELAS DE TRAUMATISMO NO ESPECIFICADO DE LA CABEZA</v>
          </cell>
          <cell r="C9016" t="str">
            <v>00</v>
          </cell>
        </row>
        <row r="9017">
          <cell r="A9017" t="str">
            <v>T91</v>
          </cell>
          <cell r="B9017" t="str">
            <v>SECUELAS DE TRAUMATISMOS DEL CUELLO Y DEL TRONCO</v>
          </cell>
          <cell r="C9017" t="str">
            <v>00</v>
          </cell>
        </row>
        <row r="9018">
          <cell r="A9018" t="str">
            <v>T910</v>
          </cell>
          <cell r="B9018" t="str">
            <v>SECUELAS DE TRAUMATISMO SUPERFICIAL Y DE HERIDAS DEL CUELLO U DEL TRON</v>
          </cell>
          <cell r="C9018" t="str">
            <v>00</v>
          </cell>
        </row>
        <row r="9019">
          <cell r="A9019" t="str">
            <v>T911</v>
          </cell>
          <cell r="B9019" t="str">
            <v>SECUELAS DE FRACTURA DE LA COLUMNA VERTEBRAL</v>
          </cell>
          <cell r="C9019" t="str">
            <v>00</v>
          </cell>
        </row>
        <row r="9020">
          <cell r="A9020" t="str">
            <v>T912</v>
          </cell>
          <cell r="B9020" t="str">
            <v>SECUELAS DE OTRA FRACTURA DEL TORAX Y DE LA PELVIS</v>
          </cell>
          <cell r="C9020" t="str">
            <v>00</v>
          </cell>
        </row>
        <row r="9021">
          <cell r="A9021" t="str">
            <v>T913</v>
          </cell>
          <cell r="B9021" t="str">
            <v>SECUELAS DE TRAUMATISMO DE LA MEDULA ESPINAL</v>
          </cell>
          <cell r="C9021" t="str">
            <v>00</v>
          </cell>
        </row>
        <row r="9022">
          <cell r="A9022" t="str">
            <v>T914</v>
          </cell>
          <cell r="B9022" t="str">
            <v>SECUELAS DE TRAUMATISMO DE ORGANOS INTRATORACICOS</v>
          </cell>
          <cell r="C9022" t="str">
            <v>00</v>
          </cell>
        </row>
        <row r="9023">
          <cell r="A9023" t="str">
            <v>T915</v>
          </cell>
          <cell r="B9023" t="str">
            <v>SECUELAS DE TRAUMATISMO DE ORGANOS INTRAABDOMINALES Y PELVICOS</v>
          </cell>
          <cell r="C9023" t="str">
            <v>00</v>
          </cell>
        </row>
        <row r="9024">
          <cell r="A9024" t="str">
            <v>T918</v>
          </cell>
          <cell r="B9024" t="str">
            <v>SECUELAS DE OTROS TRAUMATISMOS ESPECIFICADOS DEL CUELLO Y DEL TRONCO</v>
          </cell>
          <cell r="C9024" t="str">
            <v>00</v>
          </cell>
        </row>
        <row r="9025">
          <cell r="A9025" t="str">
            <v>T919</v>
          </cell>
          <cell r="B9025" t="str">
            <v>SECUELAS DE TRAUMATISMO NO ESPECIFICADO DEL CUELLO Y DEL TRONCO</v>
          </cell>
          <cell r="C9025" t="str">
            <v>00</v>
          </cell>
        </row>
        <row r="9026">
          <cell r="A9026" t="str">
            <v>T92</v>
          </cell>
          <cell r="B9026" t="str">
            <v>SECUELAS DE TRAUMATISMOS DE MIEMBRO SUPERIOR</v>
          </cell>
          <cell r="C9026" t="str">
            <v>00</v>
          </cell>
        </row>
        <row r="9027">
          <cell r="A9027" t="str">
            <v>T920</v>
          </cell>
          <cell r="B9027" t="str">
            <v>SECUELAS DE HERIDA DE MIEMBRO SUPERIOR</v>
          </cell>
          <cell r="C9027" t="str">
            <v>00</v>
          </cell>
        </row>
        <row r="9028">
          <cell r="A9028" t="str">
            <v>T921</v>
          </cell>
          <cell r="B9028" t="str">
            <v>SECUELAS DE FRACTURA DEL BRAZO</v>
          </cell>
          <cell r="C9028" t="str">
            <v>00</v>
          </cell>
        </row>
        <row r="9029">
          <cell r="A9029" t="str">
            <v>T922</v>
          </cell>
          <cell r="B9029" t="str">
            <v>SECUELAS DE FRACTURA DE LA MUÑECA Y DE LA MANO</v>
          </cell>
          <cell r="C9029" t="str">
            <v>00</v>
          </cell>
        </row>
        <row r="9030">
          <cell r="A9030" t="str">
            <v>T923</v>
          </cell>
          <cell r="B9030" t="str">
            <v>SECUELAS DE LUXACION, TORCEDURA Y ESGUINCE DE MIEMBRO SUPERIOR</v>
          </cell>
          <cell r="C9030" t="str">
            <v>00</v>
          </cell>
        </row>
        <row r="9031">
          <cell r="A9031" t="str">
            <v>T924</v>
          </cell>
          <cell r="B9031" t="str">
            <v>SECUELAS DE TRAUMATISMO DE NERVIO DE MIEMBRO SUPERIOR</v>
          </cell>
          <cell r="C9031" t="str">
            <v>00</v>
          </cell>
        </row>
        <row r="9032">
          <cell r="A9032" t="str">
            <v>T925</v>
          </cell>
          <cell r="B9032" t="str">
            <v>SECUELAS DE TRAUMATIMO DE TENDON Y MUSCULO DE MIEMBRO SUPERIOR</v>
          </cell>
          <cell r="C9032" t="str">
            <v>00</v>
          </cell>
        </row>
        <row r="9033">
          <cell r="A9033" t="str">
            <v>T926</v>
          </cell>
          <cell r="B9033" t="str">
            <v>SECUELAS DE APLASTAMIENTO Y AMPUTACION TRAUMATICAS DE MIEMBRO SUPERIOR</v>
          </cell>
          <cell r="C9033" t="str">
            <v>00</v>
          </cell>
        </row>
        <row r="9034">
          <cell r="A9034" t="str">
            <v>T928</v>
          </cell>
          <cell r="B9034" t="str">
            <v>SECUELAS DE OTROS TRAUMATISMOS ESPECIFICADOS DE MIEMBRO SUPERIOR</v>
          </cell>
          <cell r="C9034" t="str">
            <v>00</v>
          </cell>
        </row>
        <row r="9035">
          <cell r="A9035" t="str">
            <v>T929</v>
          </cell>
          <cell r="B9035" t="str">
            <v>SECUELAS DE TRAUMATISMO NO ESPECIFICADO DE MIEMBRO SUPERIOR</v>
          </cell>
          <cell r="C9035" t="str">
            <v>00</v>
          </cell>
        </row>
        <row r="9036">
          <cell r="A9036" t="str">
            <v>T93</v>
          </cell>
          <cell r="B9036" t="str">
            <v>SECUELAS DE TRAUMATISMOS DE MIEMBRO INFERIOR</v>
          </cell>
          <cell r="C9036" t="str">
            <v>00</v>
          </cell>
        </row>
        <row r="9037">
          <cell r="A9037" t="str">
            <v>T930</v>
          </cell>
          <cell r="B9037" t="str">
            <v>SECUELAS DE HERIDA DE MIEMBRO INFERIOR</v>
          </cell>
          <cell r="C9037" t="str">
            <v>00</v>
          </cell>
        </row>
        <row r="9038">
          <cell r="A9038" t="str">
            <v>T931</v>
          </cell>
          <cell r="B9038" t="str">
            <v>SECUELAS DE FRACTURA DEL FEMUR</v>
          </cell>
          <cell r="C9038" t="str">
            <v>00</v>
          </cell>
        </row>
        <row r="9039">
          <cell r="A9039" t="str">
            <v>T932</v>
          </cell>
          <cell r="B9039" t="str">
            <v>SECUELAS DE OTRAS FRACTURAS DE MIEMBRO INFERIOR</v>
          </cell>
          <cell r="C9039" t="str">
            <v>00</v>
          </cell>
        </row>
        <row r="9040">
          <cell r="A9040" t="str">
            <v>T933</v>
          </cell>
          <cell r="B9040" t="str">
            <v>SECUELAS DE LUXACION, TORCEDURA Y ESGUINCE DE MIEMBRO INFERIOR</v>
          </cell>
          <cell r="C9040" t="str">
            <v>00</v>
          </cell>
        </row>
        <row r="9041">
          <cell r="A9041" t="str">
            <v>T934</v>
          </cell>
          <cell r="B9041" t="str">
            <v>SECUELAS DE TRAUMATISMO DE NERVIO DE MIEMBRO INFERIOR</v>
          </cell>
          <cell r="C9041" t="str">
            <v>00</v>
          </cell>
        </row>
        <row r="9042">
          <cell r="A9042" t="str">
            <v>T935</v>
          </cell>
          <cell r="B9042" t="str">
            <v>SECUELAS DE TRAUMATISMO DE TENDON Y MUSCULO DE MIEMBRO INFERIOR</v>
          </cell>
          <cell r="C9042" t="str">
            <v>00</v>
          </cell>
        </row>
        <row r="9043">
          <cell r="A9043" t="str">
            <v>T936</v>
          </cell>
          <cell r="B9043" t="str">
            <v>SECUELAS DE APLASTAMIENTO Y AMPUTACION TRAUMATICA DE MIEMBRO INFERIOR</v>
          </cell>
          <cell r="C9043" t="str">
            <v>00</v>
          </cell>
        </row>
        <row r="9044">
          <cell r="A9044" t="str">
            <v>T938</v>
          </cell>
          <cell r="B9044" t="str">
            <v>SECUELAS DE OTROS TRAUMATISMOS ESPECIFICADOS DE MIEMBRO INFERIOR</v>
          </cell>
          <cell r="C9044" t="str">
            <v>00</v>
          </cell>
        </row>
        <row r="9045">
          <cell r="A9045" t="str">
            <v>T939</v>
          </cell>
          <cell r="B9045" t="str">
            <v>SECUELAS DE TRAUMATISMO NO ESPECIFICADO DE MIEMBRO INFERIOR</v>
          </cell>
          <cell r="C9045" t="str">
            <v>00</v>
          </cell>
        </row>
        <row r="9046">
          <cell r="A9046" t="str">
            <v>T94</v>
          </cell>
          <cell r="B9046" t="str">
            <v>SECUELAS DE TRAUMAT. QUE AFECTAN MULT. REGION. DEL CUERPO Y LAS NO ESP</v>
          </cell>
          <cell r="C9046" t="str">
            <v>00</v>
          </cell>
        </row>
        <row r="9047">
          <cell r="A9047" t="str">
            <v>T940</v>
          </cell>
          <cell r="B9047" t="str">
            <v>SECUELAS DE TRAUMATISMO QUE AFECTAN MULTIPLES REGIONES DEL CUERPO</v>
          </cell>
          <cell r="C9047" t="str">
            <v>00</v>
          </cell>
        </row>
        <row r="9048">
          <cell r="A9048" t="str">
            <v>T941</v>
          </cell>
          <cell r="B9048" t="str">
            <v>SECUELAS DE TRAUMATISMOS DE REGIONES NO ESPECIFICADAS DEL CUERPO</v>
          </cell>
          <cell r="C9048" t="str">
            <v>00</v>
          </cell>
        </row>
        <row r="9049">
          <cell r="A9049" t="str">
            <v>T95</v>
          </cell>
          <cell r="B9049" t="str">
            <v>SECUELAS DE QUEMADURAS, CORROSIONES Y CONGELAMIENTOS</v>
          </cell>
          <cell r="C9049" t="str">
            <v>00</v>
          </cell>
        </row>
        <row r="9050">
          <cell r="A9050" t="str">
            <v>T950</v>
          </cell>
          <cell r="B9050" t="str">
            <v>SECUELAS DE QUEMADURA, CORROSION Y CONGELAMIENTO DE LA CABEZA Y DEL CU</v>
          </cell>
          <cell r="C9050" t="str">
            <v>00</v>
          </cell>
        </row>
        <row r="9051">
          <cell r="A9051" t="str">
            <v>T951</v>
          </cell>
          <cell r="B9051" t="str">
            <v>SECUELAS DE QUEMADURA, CORROSION Y CONGELAMIENTO DEL TRONCO</v>
          </cell>
          <cell r="C9051" t="str">
            <v>00</v>
          </cell>
        </row>
        <row r="9052">
          <cell r="A9052" t="str">
            <v>T952</v>
          </cell>
          <cell r="B9052" t="str">
            <v>SECUELAS DE QUEMADURA, CORROSION Y CONGELAMIENTO DE MIEMBRO SUPERIOR</v>
          </cell>
          <cell r="C9052" t="str">
            <v>00</v>
          </cell>
        </row>
        <row r="9053">
          <cell r="A9053" t="str">
            <v>T953</v>
          </cell>
          <cell r="B9053" t="str">
            <v>SECUELAS DE QUEMADURA, CORROSION Y CONGELAMIENTO DE MIEMBRO INFERIOR</v>
          </cell>
          <cell r="C9053" t="str">
            <v>00</v>
          </cell>
        </row>
        <row r="9054">
          <cell r="A9054" t="str">
            <v>T954</v>
          </cell>
          <cell r="B9054" t="str">
            <v>SECUELAS DE QUEM. Y CORROSION CLASIF. SOLO DE ACUERDO CON LA EXTENSION</v>
          </cell>
          <cell r="C9054" t="str">
            <v>00</v>
          </cell>
        </row>
        <row r="9055">
          <cell r="A9055" t="str">
            <v>T958</v>
          </cell>
          <cell r="B9055" t="str">
            <v>SECUELAS DE OTRAS QUEMADURAS, CORROSIONES Y CONGELAMIENTOS ESPECIF</v>
          </cell>
          <cell r="C9055" t="str">
            <v>00</v>
          </cell>
        </row>
        <row r="9056">
          <cell r="A9056" t="str">
            <v>T959</v>
          </cell>
          <cell r="B9056" t="str">
            <v>SECUELAS DE QUEMADURA, CORROSION Y CONGELAMIENTO NO ESPECIFICADOS</v>
          </cell>
          <cell r="C9056" t="str">
            <v>00</v>
          </cell>
        </row>
        <row r="9057">
          <cell r="A9057" t="str">
            <v>T96</v>
          </cell>
          <cell r="B9057" t="str">
            <v>SECUELAS DE ENVENENAMIENTOS POR DROGAS, MEDICAMENTOS Y SUSTANCIAS BIOL</v>
          </cell>
          <cell r="C9057" t="str">
            <v>00</v>
          </cell>
        </row>
        <row r="9058">
          <cell r="A9058" t="str">
            <v>T97</v>
          </cell>
          <cell r="B9058" t="str">
            <v>SECUELAS DE EFECTOS TOXICOS DE SUSTANCIAS DE PROCED. PRINCIP/ NO MEDIC</v>
          </cell>
          <cell r="C9058" t="str">
            <v>00</v>
          </cell>
        </row>
        <row r="9059">
          <cell r="A9059" t="str">
            <v>T98</v>
          </cell>
          <cell r="B9059" t="str">
            <v>SECUELAS DE OTROS EFECTOS Y LOS NO ESPECIFICADOS DE CAUSAS EXTERNAS</v>
          </cell>
          <cell r="C9059" t="str">
            <v>00</v>
          </cell>
        </row>
        <row r="9060">
          <cell r="A9060" t="str">
            <v>T980</v>
          </cell>
          <cell r="B9060" t="str">
            <v>SECUELAS DE EFECTOS DE CUERPOS EXTRAÑOS QUE PENETRAN EN ORIFICIOS NATU</v>
          </cell>
          <cell r="C9060" t="str">
            <v>00</v>
          </cell>
        </row>
        <row r="9061">
          <cell r="A9061" t="str">
            <v>T981</v>
          </cell>
          <cell r="B9061" t="str">
            <v>SECUELAS DE OTROS EFECTOS Y LOS NO ESPECIFICADOS DE CAUSAS EXTERNAS</v>
          </cell>
          <cell r="C9061" t="str">
            <v>00</v>
          </cell>
        </row>
        <row r="9062">
          <cell r="A9062" t="str">
            <v>T982</v>
          </cell>
          <cell r="B9062" t="str">
            <v>SECUELAS DE CIERTAS COMPLICACIONES PRECOSES DE LOS TRAUMATISMOS</v>
          </cell>
          <cell r="C9062" t="str">
            <v>00</v>
          </cell>
        </row>
        <row r="9063">
          <cell r="A9063" t="str">
            <v>T983</v>
          </cell>
          <cell r="B9063" t="str">
            <v>SECUELAS DE COMPL. DE LA ATENCION MEDICA Y QUIRURG. NO CLASIF. EN OTRA</v>
          </cell>
          <cell r="C9063" t="str">
            <v>00</v>
          </cell>
        </row>
        <row r="9064">
          <cell r="A9064" t="str">
            <v>V01</v>
          </cell>
          <cell r="B9064" t="str">
            <v>PEATON LESIONADO POR COLISION CON VEHICULO DE PEDAL</v>
          </cell>
          <cell r="C9064" t="str">
            <v>096</v>
          </cell>
        </row>
        <row r="9065">
          <cell r="A9065" t="str">
            <v>V02</v>
          </cell>
          <cell r="B9065" t="str">
            <v>PEATON LESIONADO POR COLISION CON VEHICULO DE MOTOR DE DOS O TRES RUED</v>
          </cell>
          <cell r="C9065" t="str">
            <v>096</v>
          </cell>
        </row>
        <row r="9066">
          <cell r="A9066" t="str">
            <v>V03</v>
          </cell>
          <cell r="B9066" t="str">
            <v>PEATON LESIONADO POR COLISION CON AUTOMOVIL, CAMIONETA O FURGONETA</v>
          </cell>
          <cell r="C9066" t="str">
            <v>096</v>
          </cell>
        </row>
        <row r="9067">
          <cell r="A9067" t="str">
            <v>V04</v>
          </cell>
          <cell r="B9067" t="str">
            <v>PEATON LESION. POR COLISION CON VEHIC. DE TRANSPORTE PESADO O AUTOBUS</v>
          </cell>
          <cell r="C9067" t="str">
            <v>096</v>
          </cell>
        </row>
        <row r="9068">
          <cell r="A9068" t="str">
            <v>V05</v>
          </cell>
          <cell r="B9068" t="str">
            <v>PEATON LESIONADO POR COLISION CON TREN O VEHICULO DE RIELES</v>
          </cell>
          <cell r="C9068" t="str">
            <v>096</v>
          </cell>
        </row>
        <row r="9069">
          <cell r="A9069" t="str">
            <v>V06</v>
          </cell>
          <cell r="B9069" t="str">
            <v>PEATON LESIONADO POR COLISION CON OTROS VEHICULOS SIN MOTOR</v>
          </cell>
          <cell r="C9069" t="str">
            <v>096</v>
          </cell>
        </row>
        <row r="9070">
          <cell r="A9070" t="str">
            <v>V09</v>
          </cell>
          <cell r="B9070" t="str">
            <v>PEATON LESIONADO EN OTROS ACCIDENTES DE TRANSPORTE, Y EN LOS NO ESPEC</v>
          </cell>
          <cell r="C9070" t="str">
            <v>096</v>
          </cell>
        </row>
        <row r="9071">
          <cell r="A9071" t="str">
            <v>V090</v>
          </cell>
          <cell r="B9071" t="str">
            <v>PEATON LESION. EN ACCID. NO DE TRANS. QUE INVOLUCRA OTROS VEHIC. DE MO</v>
          </cell>
          <cell r="C9071" t="str">
            <v>096</v>
          </cell>
        </row>
        <row r="9072">
          <cell r="A9072" t="str">
            <v>V091</v>
          </cell>
          <cell r="B9072" t="str">
            <v>PEATON LESIONADO EN ACCIDENTE NO DE TRANSITO NO ESPECIFICADO</v>
          </cell>
          <cell r="C9072" t="str">
            <v>096</v>
          </cell>
        </row>
        <row r="9073">
          <cell r="A9073" t="str">
            <v>V092</v>
          </cell>
          <cell r="B9073" t="str">
            <v>PEATON LESION. EN ACCID. DE TRANS. QUE INVOL. OTROS VEHIC. DE MOTOR Y</v>
          </cell>
          <cell r="C9073" t="str">
            <v>096</v>
          </cell>
        </row>
        <row r="9074">
          <cell r="A9074" t="str">
            <v>V093</v>
          </cell>
          <cell r="B9074" t="str">
            <v>PEATON LESIONADO EN ACCIDENTE DE TRANSITO NO ESPECIFICADO</v>
          </cell>
          <cell r="C9074" t="str">
            <v>096</v>
          </cell>
        </row>
        <row r="9075">
          <cell r="A9075" t="str">
            <v>V099</v>
          </cell>
          <cell r="B9075" t="str">
            <v>PEATON LESIONADO EN ACCIDENTE DE TRANSPORTE NO ESPECIFICADO</v>
          </cell>
          <cell r="C9075" t="str">
            <v>096</v>
          </cell>
        </row>
        <row r="9076">
          <cell r="A9076" t="str">
            <v>V10</v>
          </cell>
          <cell r="B9076" t="str">
            <v>CICLISTA LESIONADO POR COLISION CON PEATON O ANIMAL</v>
          </cell>
          <cell r="C9076" t="str">
            <v>096</v>
          </cell>
        </row>
        <row r="9077">
          <cell r="A9077" t="str">
            <v>V11</v>
          </cell>
          <cell r="B9077" t="str">
            <v>CICLISTA LESIONADO POR COLISION CON OTRO CICLISTA</v>
          </cell>
          <cell r="C9077" t="str">
            <v>096</v>
          </cell>
        </row>
        <row r="9078">
          <cell r="A9078" t="str">
            <v>V12</v>
          </cell>
          <cell r="B9078" t="str">
            <v>CICLISTA LESION. POR COLISION CON VEHIC. DE MOTOR DE DOS O TRES RUEDAS</v>
          </cell>
          <cell r="C9078" t="str">
            <v>096</v>
          </cell>
        </row>
        <row r="9079">
          <cell r="A9079" t="str">
            <v>V13</v>
          </cell>
          <cell r="B9079" t="str">
            <v>CICLISTA LESIONADO POR COLISION CON AUTOMOVIL, CAMIONETA O FURGONETA</v>
          </cell>
          <cell r="C9079" t="str">
            <v>096</v>
          </cell>
        </row>
        <row r="9080">
          <cell r="A9080" t="str">
            <v>V14</v>
          </cell>
          <cell r="B9080" t="str">
            <v>CICLISTA LESIONADO POR COLISION CON VEHIC. DE TRANSP. PESADO O AUTOBUS</v>
          </cell>
          <cell r="C9080" t="str">
            <v>096</v>
          </cell>
        </row>
        <row r="9081">
          <cell r="A9081" t="str">
            <v>V15</v>
          </cell>
          <cell r="B9081" t="str">
            <v>CICLISTA LESIONADO POR COLISION CON TREN O VEHICULO DE RIELES</v>
          </cell>
          <cell r="C9081" t="str">
            <v>096</v>
          </cell>
        </row>
        <row r="9082">
          <cell r="A9082" t="str">
            <v>V16</v>
          </cell>
          <cell r="B9082" t="str">
            <v>CICLISTA LESIONADO POR COLISION CON OTROS VEHICULOS SIN MOTOR</v>
          </cell>
          <cell r="C9082" t="str">
            <v>096</v>
          </cell>
        </row>
        <row r="9083">
          <cell r="A9083" t="str">
            <v>V17</v>
          </cell>
          <cell r="B9083" t="str">
            <v>CICLISTA LESIONADO POR COLISION CON OBJETO ESTACIONADO O FIJO</v>
          </cell>
          <cell r="C9083" t="str">
            <v>096</v>
          </cell>
        </row>
        <row r="9084">
          <cell r="A9084" t="str">
            <v>V18</v>
          </cell>
          <cell r="B9084" t="str">
            <v>CICLISTA LESIONADO EN ACCIDENTE DE TRANSPORTE SIN COLISION</v>
          </cell>
          <cell r="C9084" t="str">
            <v>096</v>
          </cell>
        </row>
        <row r="9085">
          <cell r="A9085" t="str">
            <v>V19</v>
          </cell>
          <cell r="B9085" t="str">
            <v>CICLISTA LESIONADO EN OTROS ACCID. DE TRANSP. Y EN LOS NO ESPECIFICADO</v>
          </cell>
          <cell r="C9085" t="str">
            <v>096</v>
          </cell>
        </row>
        <row r="9086">
          <cell r="A9086" t="str">
            <v>V190</v>
          </cell>
          <cell r="B9086" t="str">
            <v>CONDUCT. DE VEHIC. DE PEDAL LESION. POR COLISION CON OTROS VAHIC. DE M</v>
          </cell>
          <cell r="C9086" t="str">
            <v>096</v>
          </cell>
        </row>
        <row r="9087">
          <cell r="A9087" t="str">
            <v>V191</v>
          </cell>
          <cell r="B9087" t="str">
            <v>PASAJERO DE VEHIC. DE PEDAL LESION. POR COLISION CON OTRO VEHIC. DE MO</v>
          </cell>
          <cell r="C9087" t="str">
            <v>096</v>
          </cell>
        </row>
        <row r="9088">
          <cell r="A9088" t="str">
            <v>V192</v>
          </cell>
          <cell r="B9088" t="str">
            <v>CICLISTA NO ESPECIF. LESION. POR COLISION CON OTROS VEHIC. DE MOTOR, Y</v>
          </cell>
          <cell r="C9088" t="str">
            <v>096</v>
          </cell>
        </row>
        <row r="9089">
          <cell r="A9089" t="str">
            <v>V193</v>
          </cell>
          <cell r="B9089" t="str">
            <v>CILCISTA (CUALQUIERA) LESIONADO EN ACCID. NO DE TRANSITO, NO ESPECIFIC</v>
          </cell>
          <cell r="C9089" t="str">
            <v>096</v>
          </cell>
        </row>
        <row r="9090">
          <cell r="A9090" t="str">
            <v>V194</v>
          </cell>
          <cell r="B9090" t="str">
            <v>CONDUC. DE VEHIC. DE PEDAL LESION. POR COLISION CON OTRO VEHIC. DE MOT</v>
          </cell>
          <cell r="C9090" t="str">
            <v>096</v>
          </cell>
        </row>
        <row r="9091">
          <cell r="A9091" t="str">
            <v>V195</v>
          </cell>
          <cell r="B9091" t="str">
            <v>PASAJERO DE VEHIC. DE PEDAL LESION. POR COLISION CON OTRO VEHIC. DE MO</v>
          </cell>
          <cell r="C9091" t="str">
            <v>096</v>
          </cell>
        </row>
        <row r="9092">
          <cell r="A9092" t="str">
            <v>V196</v>
          </cell>
          <cell r="B9092" t="str">
            <v>CICLISTA NO ESPECIF. LESION. POR COLISION CON OTRO VEHIC. DE MOTOR, Y</v>
          </cell>
          <cell r="C9092" t="str">
            <v>096</v>
          </cell>
        </row>
        <row r="9093">
          <cell r="A9093" t="str">
            <v>V198</v>
          </cell>
          <cell r="B9093" t="str">
            <v>CICLISTA (CUALQUIERA) LESION. EN OTROS ACCID. DE TRANSPORTE ESPECIFICA</v>
          </cell>
          <cell r="C9093" t="str">
            <v>096</v>
          </cell>
        </row>
        <row r="9094">
          <cell r="A9094" t="str">
            <v>V199</v>
          </cell>
          <cell r="B9094" t="str">
            <v>CICLISTA (CUALQUIERA) LESIONADO EN ACCIDENTE DE TRANSITO NO ESPECIFICA</v>
          </cell>
          <cell r="C9094" t="str">
            <v>096</v>
          </cell>
        </row>
        <row r="9095">
          <cell r="A9095" t="str">
            <v>V20</v>
          </cell>
          <cell r="B9095" t="str">
            <v>MOTOCICLISTA LESIONADO POR COLISION CON PEATON O ANIMAL</v>
          </cell>
          <cell r="C9095" t="str">
            <v>096</v>
          </cell>
        </row>
        <row r="9096">
          <cell r="A9096" t="str">
            <v>V21</v>
          </cell>
          <cell r="B9096" t="str">
            <v>MOTOCICLISTA LESIONADO POR COLISION CON VEHICULO DE PEDAL</v>
          </cell>
          <cell r="C9096" t="str">
            <v>096</v>
          </cell>
        </row>
        <row r="9097">
          <cell r="A9097" t="str">
            <v>V22</v>
          </cell>
          <cell r="B9097" t="str">
            <v>MOTOCICLISTA LESION. POR COLISION CON VEHICULO DE MOTOR, DE DOS O TRES</v>
          </cell>
          <cell r="C9097" t="str">
            <v>096</v>
          </cell>
        </row>
        <row r="9098">
          <cell r="A9098" t="str">
            <v>V23</v>
          </cell>
          <cell r="B9098" t="str">
            <v>MOTOCICLISTA LESION.POR COLISION CON AUTOMOVIL, CAMIONETA O FURGONETA</v>
          </cell>
          <cell r="C9098" t="str">
            <v>096</v>
          </cell>
        </row>
        <row r="9099">
          <cell r="A9099" t="str">
            <v>V24</v>
          </cell>
          <cell r="B9099" t="str">
            <v>MOTOCICLISTA LESION. POR COLISION CON VEHIC. DE TRANSP. PESADO O AUTOB</v>
          </cell>
          <cell r="C9099" t="str">
            <v>096</v>
          </cell>
        </row>
        <row r="9100">
          <cell r="A9100" t="str">
            <v>V25</v>
          </cell>
          <cell r="B9100" t="str">
            <v>MOTOCICLISTA LESION. POR COLISION CON TREN O VEHICULO DE RIELES</v>
          </cell>
          <cell r="C9100" t="str">
            <v>096</v>
          </cell>
        </row>
        <row r="9101">
          <cell r="A9101" t="str">
            <v>V26</v>
          </cell>
          <cell r="B9101" t="str">
            <v>MOTOCICLISTA LESION. POR COLISION CON OTROS VEHICULOS SIN MOTOR</v>
          </cell>
          <cell r="C9101" t="str">
            <v>096</v>
          </cell>
        </row>
        <row r="9102">
          <cell r="A9102" t="str">
            <v>V268</v>
          </cell>
          <cell r="B9102" t="str">
            <v>MOTOCICL. (CUALQUIERA) LESION. EN OTROS ACCID. DE TRANSP. ESPECIFICADO</v>
          </cell>
          <cell r="C9102" t="str">
            <v>096</v>
          </cell>
        </row>
        <row r="9103">
          <cell r="A9103" t="str">
            <v>V27</v>
          </cell>
          <cell r="B9103" t="str">
            <v>MOTOCICLISTA LESIONADO POR COLISION CON OBJETO FIJO O ESTACIONADO</v>
          </cell>
          <cell r="C9103" t="str">
            <v>096</v>
          </cell>
        </row>
        <row r="9104">
          <cell r="A9104" t="str">
            <v>V28</v>
          </cell>
          <cell r="B9104" t="str">
            <v>MOTOCICLISTA LESIONADO EN ACCIDENTE DE TRANSPORTE SIN COLISION</v>
          </cell>
          <cell r="C9104" t="str">
            <v>096</v>
          </cell>
        </row>
        <row r="9105">
          <cell r="A9105" t="str">
            <v>V29</v>
          </cell>
          <cell r="B9105" t="str">
            <v>MOTOCICLISTA LESION. EN OTROS ACCID. DE TRANSP. Y EN LOS NO ESPECIFICA</v>
          </cell>
          <cell r="C9105" t="str">
            <v>096</v>
          </cell>
        </row>
        <row r="9106">
          <cell r="A9106" t="str">
            <v>V290</v>
          </cell>
          <cell r="B9106" t="str">
            <v>CONDUC. DE MOTOCICLETA LESION. POR COLISION CON OTROS VEHIC. DE MOTOR</v>
          </cell>
          <cell r="C9106" t="str">
            <v>096</v>
          </cell>
        </row>
        <row r="9107">
          <cell r="A9107" t="str">
            <v>V291</v>
          </cell>
          <cell r="B9107" t="str">
            <v>PASAJERO DE MOTOC. LESION. POR COLISION CON OTROS VEHIC. DE MOTOR Y CO</v>
          </cell>
          <cell r="C9107" t="str">
            <v>096</v>
          </cell>
        </row>
        <row r="9108">
          <cell r="A9108" t="str">
            <v>V292</v>
          </cell>
          <cell r="B9108" t="str">
            <v>MOTOCICL. NO ESPECIF. LESION. POR COLISION CON OTROS VEHIC. DE MOTOR</v>
          </cell>
          <cell r="C9108" t="str">
            <v>096</v>
          </cell>
        </row>
        <row r="9109">
          <cell r="A9109" t="str">
            <v>V293</v>
          </cell>
          <cell r="B9109" t="str">
            <v>MOTOCICL. (CUALQUIERA) LESIONADO EN ACCIDENTE NO DE TRANSITO, NO ESPEC</v>
          </cell>
          <cell r="C9109" t="str">
            <v>096</v>
          </cell>
        </row>
        <row r="9110">
          <cell r="A9110" t="str">
            <v>V294</v>
          </cell>
          <cell r="B9110" t="str">
            <v>CONDUC. DE MOTOCICL. LESION. POR COLISION CON OTROS VEHIC. DE MOTOR, Y</v>
          </cell>
          <cell r="C9110" t="str">
            <v>096</v>
          </cell>
        </row>
        <row r="9111">
          <cell r="A9111" t="str">
            <v>V295</v>
          </cell>
          <cell r="B9111" t="str">
            <v>PASAJERO DE MOTOCICL. LESION. POR COLISION CON OTROS VEHIC. DE MOTOR</v>
          </cell>
          <cell r="C9111" t="str">
            <v>096</v>
          </cell>
        </row>
        <row r="9112">
          <cell r="A9112" t="str">
            <v>V296</v>
          </cell>
          <cell r="B9112" t="str">
            <v>MOTOCICL. NO ESPECIF. LESION. POR COLISION CON OTROS VEHIC. DE MOTOR</v>
          </cell>
          <cell r="C9112" t="str">
            <v>096</v>
          </cell>
        </row>
        <row r="9113">
          <cell r="A9113" t="str">
            <v>V298</v>
          </cell>
          <cell r="B9113" t="str">
            <v>MOTOCICL. (CUALQUIERA) LESION. EN OTROS ACCID. DE TRANSP. ESPECIFICADO</v>
          </cell>
          <cell r="C9113" t="str">
            <v>096</v>
          </cell>
        </row>
        <row r="9114">
          <cell r="A9114" t="str">
            <v>V299</v>
          </cell>
          <cell r="B9114" t="str">
            <v>MOTOCICLISTA (CUALQUIERA) LESIONADO EN ACCIDENTE DE TRANSITO NO ESPECI</v>
          </cell>
          <cell r="C9114" t="str">
            <v>096</v>
          </cell>
        </row>
        <row r="9115">
          <cell r="A9115" t="str">
            <v>V30</v>
          </cell>
          <cell r="B9115" t="str">
            <v>OCUPANTE DE VEHICULO DE MOTOR DE TRES RUEDAS LESION. POR COLISION CON</v>
          </cell>
          <cell r="C9115" t="str">
            <v>096</v>
          </cell>
        </row>
        <row r="9116">
          <cell r="A9116" t="str">
            <v>V31</v>
          </cell>
          <cell r="B9116" t="str">
            <v>OCUPANT. DE VEHIC. DE MOTOR DE TRES RUEDAS LESION. POR COLISION CON VE</v>
          </cell>
          <cell r="C9116" t="str">
            <v>096</v>
          </cell>
        </row>
        <row r="9117">
          <cell r="A9117" t="str">
            <v>V32</v>
          </cell>
          <cell r="B9117" t="str">
            <v>OCUPAN. DE VEHIC. DE MOTOR DE TRES RUEDAS LESION. POR COLISION CON OTR</v>
          </cell>
          <cell r="C9117" t="str">
            <v>096</v>
          </cell>
        </row>
        <row r="9118">
          <cell r="A9118" t="str">
            <v>V33</v>
          </cell>
          <cell r="B9118" t="str">
            <v>OCUPAN. DE VEHIC. DE MOTOR DE TRES RUEDAS LESION. POR COLISION CON AUT</v>
          </cell>
          <cell r="C9118" t="str">
            <v>096</v>
          </cell>
        </row>
        <row r="9119">
          <cell r="A9119" t="str">
            <v>V34</v>
          </cell>
          <cell r="B9119" t="str">
            <v>OCUPAN. DE VEHIC. DE MOTOR DE TRES RUEDAS LESION. POR COLISION CON VEH</v>
          </cell>
          <cell r="C9119" t="str">
            <v>096</v>
          </cell>
        </row>
        <row r="9120">
          <cell r="A9120" t="str">
            <v>V35</v>
          </cell>
          <cell r="B9120" t="str">
            <v>OCUPAN. DE VEHIC. DE MOTOR DE TRES RUEDAS LESION. POR COLISION CON TRE</v>
          </cell>
          <cell r="C9120" t="str">
            <v>096</v>
          </cell>
        </row>
        <row r="9121">
          <cell r="A9121" t="str">
            <v>V36</v>
          </cell>
          <cell r="B9121" t="str">
            <v>OCUPAN. DE VEHIC. DE MOTOR DE TRES RUEDAS LESION. POR COLISION CON OTR</v>
          </cell>
          <cell r="C9121" t="str">
            <v>096</v>
          </cell>
        </row>
        <row r="9122">
          <cell r="A9122" t="str">
            <v>V37</v>
          </cell>
          <cell r="B9122" t="str">
            <v>OCUPAN. DE VEHIC. DE MOTOR DE TRES RUEDAS LESION. POR COLISION CON OBJ</v>
          </cell>
          <cell r="C9122" t="str">
            <v>096</v>
          </cell>
        </row>
        <row r="9123">
          <cell r="A9123" t="str">
            <v>V38</v>
          </cell>
          <cell r="B9123" t="str">
            <v>OCUPAN. DE VEHIC. DE MOTOR DE TRES RUEDAS LESION. EN ACCID. DE TRANSP.</v>
          </cell>
          <cell r="C9123" t="str">
            <v>096</v>
          </cell>
        </row>
        <row r="9124">
          <cell r="A9124" t="str">
            <v>V39</v>
          </cell>
          <cell r="B9124" t="str">
            <v>OCUPAN. DE VEHIC. DE MOTOR DE TRES RUEDAS LESION. EN OTRO ACCID. DE TR</v>
          </cell>
          <cell r="C9124" t="str">
            <v>096</v>
          </cell>
        </row>
        <row r="9125">
          <cell r="A9125" t="str">
            <v>V390</v>
          </cell>
          <cell r="B9125" t="str">
            <v>CONDUC. DE VEHIC. DE MOTOR DE TRES RUEDAS LESION. POR COLISION CON OTR</v>
          </cell>
          <cell r="C9125" t="str">
            <v>096</v>
          </cell>
        </row>
        <row r="9126">
          <cell r="A9126" t="str">
            <v>V391</v>
          </cell>
          <cell r="B9126" t="str">
            <v>PASAJERO DE VEHIC. DE MOTOR DE TRES RUEDAS LESION. POR COLISION CON OT</v>
          </cell>
          <cell r="C9126" t="str">
            <v>096</v>
          </cell>
        </row>
        <row r="9127">
          <cell r="A9127" t="str">
            <v>V392</v>
          </cell>
          <cell r="B9127" t="str">
            <v>OCUPAN. NO ESPECIF. DE VEHIC. DE MOTOR DE TRES RUEDAS LESION. POR COLI</v>
          </cell>
          <cell r="C9127" t="str">
            <v>096</v>
          </cell>
        </row>
        <row r="9128">
          <cell r="A9128" t="str">
            <v>V393</v>
          </cell>
          <cell r="B9128" t="str">
            <v>OCUPAN. (CUALQ.) DE VEHIC. DE MOTOR DE TRES RUEDAS LESION. EN ACCID. N</v>
          </cell>
          <cell r="C9128" t="str">
            <v>096</v>
          </cell>
        </row>
        <row r="9129">
          <cell r="A9129" t="str">
            <v>V394</v>
          </cell>
          <cell r="B9129" t="str">
            <v>CONDUC. DE VEHIC. DE MOTOR DE TRES RUEDAS LESION. POR COLISION CON OTR</v>
          </cell>
          <cell r="C9129" t="str">
            <v>096</v>
          </cell>
        </row>
        <row r="9130">
          <cell r="A9130" t="str">
            <v>V395</v>
          </cell>
          <cell r="B9130" t="str">
            <v>PASAJERO DE VEHIC. DE MOTOR DE TRES RUEDAS LESION. POR COLISION CON OT</v>
          </cell>
          <cell r="C9130" t="str">
            <v>096</v>
          </cell>
        </row>
        <row r="9131">
          <cell r="A9131" t="str">
            <v>V396</v>
          </cell>
          <cell r="B9131" t="str">
            <v>OCUPAN. NO ESPECIF. DE VEHIC. DE MOTOR DE TRES RUEDAS LESION. POR COLI</v>
          </cell>
          <cell r="C9131" t="str">
            <v>096</v>
          </cell>
        </row>
        <row r="9132">
          <cell r="A9132" t="str">
            <v>V398</v>
          </cell>
          <cell r="B9132" t="str">
            <v>OCUPAN. (CUALQ.) DE VEHIC. DE MOTOR DE TRES RUEDAS LESION. EN OTROS AC</v>
          </cell>
          <cell r="C9132" t="str">
            <v>096</v>
          </cell>
        </row>
        <row r="9133">
          <cell r="A9133" t="str">
            <v>V399</v>
          </cell>
          <cell r="B9133" t="str">
            <v>OCUPAN. (CUALQ.) DE VEHIC. DE MOTOR DE TRES RUEDAS EN ACCID. DE TRAMSI</v>
          </cell>
          <cell r="C9133" t="str">
            <v>096</v>
          </cell>
        </row>
        <row r="9134">
          <cell r="A9134" t="str">
            <v>V40</v>
          </cell>
          <cell r="B9134" t="str">
            <v>OCUPANTE DE AUTOMOVIL LESIONADO POR COLISION CON PEATON O ANIMAL</v>
          </cell>
          <cell r="C9134" t="str">
            <v>096</v>
          </cell>
        </row>
        <row r="9135">
          <cell r="A9135" t="str">
            <v>V41</v>
          </cell>
          <cell r="B9135" t="str">
            <v>OCUPANTE DE AUTOMOVIL LESIONADO POR COLISION CON VEHICULO DE PEDAL</v>
          </cell>
          <cell r="C9135" t="str">
            <v>096</v>
          </cell>
        </row>
        <row r="9136">
          <cell r="A9136" t="str">
            <v>V42</v>
          </cell>
          <cell r="B9136" t="str">
            <v>OCUPANTE DE AUTOMOVIL LESIONADO POR COLISION CON VEHIC. DE MOTOR DE DO</v>
          </cell>
          <cell r="C9136" t="str">
            <v>096</v>
          </cell>
        </row>
        <row r="9137">
          <cell r="A9137" t="str">
            <v>V43</v>
          </cell>
          <cell r="B9137" t="str">
            <v>OCUPANT. DE AUTOMOVIL LESION. POR COLISION. CON OTRO AUTOM. CAMION. O</v>
          </cell>
          <cell r="C9137" t="str">
            <v>096</v>
          </cell>
        </row>
        <row r="9138">
          <cell r="A9138" t="str">
            <v>V44</v>
          </cell>
          <cell r="B9138" t="str">
            <v>OCUPANT. DE AUTOM. LESION. POR COLISION CON VEHIC. DE TRANSP. PESADO O</v>
          </cell>
          <cell r="C9138" t="str">
            <v>096</v>
          </cell>
        </row>
        <row r="9139">
          <cell r="A9139" t="str">
            <v>V45</v>
          </cell>
          <cell r="B9139" t="str">
            <v>OCUPANTE DE AUTOM. LESION. POR COLISION CON TREN O VEHICULO DE RIELES</v>
          </cell>
          <cell r="C9139" t="str">
            <v>096</v>
          </cell>
        </row>
        <row r="9140">
          <cell r="A9140" t="str">
            <v>V46</v>
          </cell>
          <cell r="B9140" t="str">
            <v>OCUPANT. DE AUTOM. LESION. POR COLISION CON OTROS VEHIC. SIN MOTOR</v>
          </cell>
          <cell r="C9140" t="str">
            <v>096</v>
          </cell>
        </row>
        <row r="9141">
          <cell r="A9141" t="str">
            <v>V47</v>
          </cell>
          <cell r="B9141" t="str">
            <v>OCUPANTE DE AUTOMOVIL LESIONADO POR COLISION CON OBJETO FIJO O ESTACIO</v>
          </cell>
          <cell r="C9141" t="str">
            <v>096</v>
          </cell>
        </row>
        <row r="9142">
          <cell r="A9142" t="str">
            <v>V48</v>
          </cell>
          <cell r="B9142" t="str">
            <v>OCUPANTE DE AUTOM. LESIONADO EN ACCIDENTE DE TRANSPORTE SIN COLISION</v>
          </cell>
          <cell r="C9142" t="str">
            <v>096</v>
          </cell>
        </row>
        <row r="9143">
          <cell r="A9143" t="str">
            <v>V49</v>
          </cell>
          <cell r="B9143" t="str">
            <v>OCUPAN. DE AUTOM. LESION. EN OTROS ACCID. DE TRANSP. Y EN LOS NO ESPEC</v>
          </cell>
          <cell r="C9143" t="str">
            <v>096</v>
          </cell>
        </row>
        <row r="9144">
          <cell r="A9144" t="str">
            <v>V490</v>
          </cell>
          <cell r="B9144" t="str">
            <v>CONDUC. DE AUTOM. LESION. POR COLISION CON OTROS VEHIC. DE MOTOR, Y LO</v>
          </cell>
          <cell r="C9144" t="str">
            <v>096</v>
          </cell>
        </row>
        <row r="9145">
          <cell r="A9145" t="str">
            <v>V491</v>
          </cell>
          <cell r="B9145" t="str">
            <v>PASAJERO DE AUTOM. LESION. POR COLISION CON OTROS VEHIC. DE MOTOR, Y</v>
          </cell>
          <cell r="C9145" t="str">
            <v>096</v>
          </cell>
        </row>
        <row r="9146">
          <cell r="A9146" t="str">
            <v>V492</v>
          </cell>
          <cell r="B9146" t="str">
            <v>OCUPAN. NO ESPECIF. DE AUTOM. LESION. POR COLISION CON OTROS VEHIC. DE</v>
          </cell>
          <cell r="C9146" t="str">
            <v>096</v>
          </cell>
        </row>
        <row r="9147">
          <cell r="A9147" t="str">
            <v>V493</v>
          </cell>
          <cell r="B9147" t="str">
            <v>OCUPAN. (CUALQ.) DE AUTOM. LESION. EN ACCID. NO DE TRANSITO, NO ESPECI</v>
          </cell>
          <cell r="C9147" t="str">
            <v>096</v>
          </cell>
        </row>
        <row r="9148">
          <cell r="A9148" t="str">
            <v>V494</v>
          </cell>
          <cell r="B9148" t="str">
            <v>COND. DE AUTOM. LESION. POR COLISION CON OTROS VEHIC. DE MOTOR, Y CON</v>
          </cell>
          <cell r="C9148" t="str">
            <v>096</v>
          </cell>
        </row>
        <row r="9149">
          <cell r="A9149" t="str">
            <v>V495</v>
          </cell>
          <cell r="B9149" t="str">
            <v>PASAJERO DE AUTOM. LESION. POR COLISION CON OTROS VEHIC. DE MOTOR, Y C</v>
          </cell>
          <cell r="C9149" t="str">
            <v>096</v>
          </cell>
        </row>
        <row r="9150">
          <cell r="A9150" t="str">
            <v>V496</v>
          </cell>
          <cell r="B9150" t="str">
            <v>OCUPAN. NO ESPECIF. DE AUTOM. LESION. POR COLISION CON OTROS VEHIC. DE</v>
          </cell>
          <cell r="C9150" t="str">
            <v>096</v>
          </cell>
        </row>
        <row r="9151">
          <cell r="A9151" t="str">
            <v>V498</v>
          </cell>
          <cell r="B9151" t="str">
            <v>OCUPAN. (CUALQ.) DE AUTOM. LESION. EN OTROS ACCID. DE TRANSP. ESPECIFI</v>
          </cell>
          <cell r="C9151" t="str">
            <v>096</v>
          </cell>
        </row>
        <row r="9152">
          <cell r="A9152" t="str">
            <v>V499</v>
          </cell>
          <cell r="B9152" t="str">
            <v>OCUPAN. (CUALQ.) DE AUTOM. LESION. EN ACCID. DE TRANSITO NO ESPECIFICA</v>
          </cell>
          <cell r="C9152" t="str">
            <v>096</v>
          </cell>
        </row>
        <row r="9153">
          <cell r="A9153" t="str">
            <v>V50</v>
          </cell>
          <cell r="B9153" t="str">
            <v>OCUPANTE DE CAMIONETA O FURGONETA LESIONADO POR COLISION CON PEATON</v>
          </cell>
          <cell r="C9153" t="str">
            <v>096</v>
          </cell>
        </row>
        <row r="9154">
          <cell r="A9154" t="str">
            <v>V51</v>
          </cell>
          <cell r="B9154" t="str">
            <v>OCUPANTE DE CAMION. O FURGON. LESION. POR COLISION CON VEHIC. DE PEDAL</v>
          </cell>
          <cell r="C9154" t="str">
            <v>096</v>
          </cell>
        </row>
        <row r="9155">
          <cell r="A9155" t="str">
            <v>V52</v>
          </cell>
          <cell r="B9155" t="str">
            <v>OCUPAN. DE CAMION. O FURGON. LESION. POR COLISION CON VEHIC. DE MOTOR</v>
          </cell>
          <cell r="C9155" t="str">
            <v>096</v>
          </cell>
        </row>
        <row r="9156">
          <cell r="A9156" t="str">
            <v>V53</v>
          </cell>
          <cell r="B9156" t="str">
            <v>OCUPAN. DE CAMION. O FURGON. LESION. POR COLISION CON AUTOM. CAMION. O</v>
          </cell>
          <cell r="C9156" t="str">
            <v>096</v>
          </cell>
        </row>
        <row r="9157">
          <cell r="A9157" t="str">
            <v>V54</v>
          </cell>
          <cell r="B9157" t="str">
            <v>OCUPAN. DE CAMION. O FORGUN. LESION. POR COLISION CON VEHIC. DE TRANSP</v>
          </cell>
          <cell r="C9157" t="str">
            <v>096</v>
          </cell>
        </row>
        <row r="9158">
          <cell r="A9158" t="str">
            <v>V55</v>
          </cell>
          <cell r="B9158" t="str">
            <v>OCUPAN. DE CAMION. O FURGON. LESION. POR COLISION CON TREN O VEHIC. DE</v>
          </cell>
          <cell r="C9158" t="str">
            <v>096</v>
          </cell>
        </row>
        <row r="9159">
          <cell r="A9159" t="str">
            <v>V56</v>
          </cell>
          <cell r="B9159" t="str">
            <v>OCUPAN. DE CAMION. O FURGON. LESION. CON OTROS VEHICULOS SIN MOTOR</v>
          </cell>
          <cell r="C9159" t="str">
            <v>096</v>
          </cell>
        </row>
        <row r="9160">
          <cell r="A9160" t="str">
            <v>V57</v>
          </cell>
          <cell r="B9160" t="str">
            <v>OCUPAN. DE CAMION. O FURGON. LESION. POR COLISION CON OBJETO FIJO O ES</v>
          </cell>
          <cell r="C9160" t="str">
            <v>096</v>
          </cell>
        </row>
        <row r="9161">
          <cell r="A9161" t="str">
            <v>V58</v>
          </cell>
          <cell r="B9161" t="str">
            <v>OCUPAN. DE CAMION. O FURGON. LESION. EN ACCID. DE TRANSP. SIN COLISION</v>
          </cell>
          <cell r="C9161" t="str">
            <v>096</v>
          </cell>
        </row>
        <row r="9162">
          <cell r="A9162" t="str">
            <v>V59</v>
          </cell>
          <cell r="B9162" t="str">
            <v>OCUPAN. DE CAMION. O FURGON. LESION. EN OTROS ACCID. DE TRANSP. Y EN L</v>
          </cell>
          <cell r="C9162" t="str">
            <v>096</v>
          </cell>
        </row>
        <row r="9163">
          <cell r="A9163" t="str">
            <v>V590</v>
          </cell>
          <cell r="B9163" t="str">
            <v>CONDUC. DE CAMION. O FURGON. LESION. POR COLISION CON OTROS VEHIC. DE</v>
          </cell>
          <cell r="C9163" t="str">
            <v>096</v>
          </cell>
        </row>
        <row r="9164">
          <cell r="A9164" t="str">
            <v>V591</v>
          </cell>
          <cell r="B9164" t="str">
            <v>PASAJERO DE CAMION. O FURGON. LESION. POR COLISION CON OTROS VEHIC. DE</v>
          </cell>
          <cell r="C9164" t="str">
            <v>096</v>
          </cell>
        </row>
        <row r="9165">
          <cell r="A9165" t="str">
            <v>V592</v>
          </cell>
          <cell r="B9165" t="str">
            <v>OCUPAN. NO ESPECIF. DE CAMION. O FURGON. LESION. POR COLISION CON OTRO</v>
          </cell>
          <cell r="C9165" t="str">
            <v>096</v>
          </cell>
        </row>
        <row r="9166">
          <cell r="A9166" t="str">
            <v>V593</v>
          </cell>
          <cell r="B9166" t="str">
            <v>OCUPAN. (CUALQ.) DE CAMION. O FURGON. LESION. EN ACCID. NO DE TRANSITO</v>
          </cell>
          <cell r="C9166" t="str">
            <v>096</v>
          </cell>
        </row>
        <row r="9167">
          <cell r="A9167" t="str">
            <v>V594</v>
          </cell>
          <cell r="B9167" t="str">
            <v>CONDUC. DE CAMION. O FURGON. LESION. POR COLISION CON OTROS VEHIC. DE</v>
          </cell>
          <cell r="C9167" t="str">
            <v>096</v>
          </cell>
        </row>
        <row r="9168">
          <cell r="A9168" t="str">
            <v>V595</v>
          </cell>
          <cell r="B9168" t="str">
            <v>PASAJERO DE CAMION. O FURGON. LESION. POR COLISION CON OTROS VEHIC. DE</v>
          </cell>
          <cell r="C9168" t="str">
            <v>096</v>
          </cell>
        </row>
        <row r="9169">
          <cell r="A9169" t="str">
            <v>V596</v>
          </cell>
          <cell r="B9169" t="str">
            <v>OCUPAN. NO ESPECIF. DE CAMION. O FURGON. LESION. POR COLISION CON OTRO</v>
          </cell>
          <cell r="C9169" t="str">
            <v>096</v>
          </cell>
        </row>
        <row r="9170">
          <cell r="A9170" t="str">
            <v>V598</v>
          </cell>
          <cell r="B9170" t="str">
            <v>OCUPAN. (CUALQ.) DE CAMION. O FURGON. LESION. EN OTROS ACCID. DE TRANS</v>
          </cell>
          <cell r="C9170" t="str">
            <v>096</v>
          </cell>
        </row>
        <row r="9171">
          <cell r="A9171" t="str">
            <v>V599</v>
          </cell>
          <cell r="B9171" t="str">
            <v>OCUPAN. (CUALQ.) DE CAMION. O FURGON. LESION. EN ACCID. DE TRANSITO NO</v>
          </cell>
          <cell r="C9171" t="str">
            <v>096</v>
          </cell>
        </row>
        <row r="9172">
          <cell r="A9172" t="str">
            <v>V60</v>
          </cell>
          <cell r="B9172" t="str">
            <v>OCUPAN. DE VEHIC. DE TRANSP. PESADO LESION. POR COLISION CON PEATON O</v>
          </cell>
          <cell r="C9172" t="str">
            <v>096</v>
          </cell>
        </row>
        <row r="9173">
          <cell r="A9173" t="str">
            <v>V61</v>
          </cell>
          <cell r="B9173" t="str">
            <v>OCUPAN. DE VEHIC. DE TRANSP. PESADO LESION. POR COLISION CON VEHIC. DE</v>
          </cell>
          <cell r="C9173" t="str">
            <v>096</v>
          </cell>
        </row>
        <row r="9174">
          <cell r="A9174" t="str">
            <v>V62</v>
          </cell>
          <cell r="B9174" t="str">
            <v>OCUPAN. DE VEHIC. DE TRANSP. PESADO LESION. POR COLISION CON VEHIC. DE</v>
          </cell>
          <cell r="C9174" t="str">
            <v>096</v>
          </cell>
        </row>
        <row r="9175">
          <cell r="A9175" t="str">
            <v>V63</v>
          </cell>
          <cell r="B9175" t="str">
            <v>OCUPAN. DE VEHIC. DE TRANSP. PESADO LESION. POR COLISION CON AUTOM. CA</v>
          </cell>
          <cell r="C9175" t="str">
            <v>096</v>
          </cell>
        </row>
        <row r="9176">
          <cell r="A9176" t="str">
            <v>V64</v>
          </cell>
          <cell r="B9176" t="str">
            <v>OCUPAN. DE VEHIC. DE TRANSP. PESADO LESION. POR COLISION CON OTRO VEHI</v>
          </cell>
          <cell r="C9176" t="str">
            <v>096</v>
          </cell>
        </row>
        <row r="9177">
          <cell r="A9177" t="str">
            <v>V65</v>
          </cell>
          <cell r="B9177" t="str">
            <v>OCUPAN. DE VEHIC. DE TRANSP. PESADO LESION. POR COLISION CON TREN O V</v>
          </cell>
          <cell r="C9177" t="str">
            <v>096</v>
          </cell>
        </row>
        <row r="9178">
          <cell r="A9178" t="str">
            <v>V66</v>
          </cell>
          <cell r="B9178" t="str">
            <v>OCUPAN. DE VEHIC. DE TRANSP. PESADO LESION. POR COLISION CON OTROS VEH</v>
          </cell>
          <cell r="C9178" t="str">
            <v>096</v>
          </cell>
        </row>
        <row r="9179">
          <cell r="A9179" t="str">
            <v>V67</v>
          </cell>
          <cell r="B9179" t="str">
            <v>OCUPAN. DE VEHIC. DE TRANSP. PESADO LESION. POR COLISION CON OBJETO FI</v>
          </cell>
          <cell r="C9179" t="str">
            <v>096</v>
          </cell>
        </row>
        <row r="9180">
          <cell r="A9180" t="str">
            <v>V68</v>
          </cell>
          <cell r="B9180" t="str">
            <v>OCUPAN. DE VEHIC. DE TRANSP. PESADO LESION. EN ACCID. DE TRANSP. SIN C</v>
          </cell>
          <cell r="C9180" t="str">
            <v>096</v>
          </cell>
        </row>
        <row r="9181">
          <cell r="A9181" t="str">
            <v>V69</v>
          </cell>
          <cell r="B9181" t="str">
            <v>OCUPAN. DE VEHIC. DE TRANSP. PESADO LESION. EN OTROS ACCID. DE TRANSP.</v>
          </cell>
          <cell r="C9181" t="str">
            <v>096</v>
          </cell>
        </row>
        <row r="9182">
          <cell r="A9182" t="str">
            <v>V690</v>
          </cell>
          <cell r="B9182" t="str">
            <v>CANDUC. DE VEHIC. DE TRANSP. PESADO LESION. POR COLISION CON OTROS VEH</v>
          </cell>
          <cell r="C9182" t="str">
            <v>096</v>
          </cell>
        </row>
        <row r="9183">
          <cell r="A9183" t="str">
            <v>V691</v>
          </cell>
          <cell r="B9183" t="str">
            <v>PASAJERO DE VEHIC. DE TRANSP. PESADO LESION. POR COLISION CON OTROS VE</v>
          </cell>
          <cell r="C9183" t="str">
            <v>096</v>
          </cell>
        </row>
        <row r="9184">
          <cell r="A9184" t="str">
            <v>V692</v>
          </cell>
          <cell r="B9184" t="str">
            <v>OCUPAN. NO ESPECIF. DE VEHIC. DE TRANSP. PESADO LESION. POR COLISION C</v>
          </cell>
          <cell r="C9184" t="str">
            <v>096</v>
          </cell>
        </row>
        <row r="9185">
          <cell r="A9185" t="str">
            <v>V693</v>
          </cell>
          <cell r="B9185" t="str">
            <v>OCUPAN. (CUALQ.) DE VEHIC. DE TRANSP. PESADO LESION. EN ACCID. NO DE T</v>
          </cell>
          <cell r="C9185" t="str">
            <v>096</v>
          </cell>
        </row>
        <row r="9186">
          <cell r="A9186" t="str">
            <v>V694</v>
          </cell>
          <cell r="B9186" t="str">
            <v>CONDUC. DE VEHIC. DE TRANSP. PESADO LESION POR COLISION CON OTROS VEHI</v>
          </cell>
          <cell r="C9186" t="str">
            <v>096</v>
          </cell>
        </row>
        <row r="9187">
          <cell r="A9187" t="str">
            <v>V695</v>
          </cell>
          <cell r="B9187" t="str">
            <v>PASAJERO DE VEHIC. DE TRANSP. PESADO LESION. POR COLISION CON OTROS VE</v>
          </cell>
          <cell r="C9187" t="str">
            <v>096</v>
          </cell>
        </row>
        <row r="9188">
          <cell r="A9188" t="str">
            <v>V696</v>
          </cell>
          <cell r="B9188" t="str">
            <v>OCUPAN. NO ESPECIF. DE VEHIC. DE TRANSP. PESADO LESION. POR COLISION C</v>
          </cell>
          <cell r="C9188" t="str">
            <v>096</v>
          </cell>
        </row>
        <row r="9189">
          <cell r="A9189" t="str">
            <v>V698</v>
          </cell>
          <cell r="B9189" t="str">
            <v>OCUPAN. (CUALQ.) DE VEHIC. DE TRANSP. PESADO LESION. NE OTROS ACCID. D</v>
          </cell>
          <cell r="C9189" t="str">
            <v>096</v>
          </cell>
        </row>
        <row r="9190">
          <cell r="A9190" t="str">
            <v>V699</v>
          </cell>
          <cell r="B9190" t="str">
            <v>OCUPAN. (CUALQ.) DE VEHIC. DE TRANSP. PESADO LESION. EN ACCID. DE TRAN</v>
          </cell>
          <cell r="C9190" t="str">
            <v>096</v>
          </cell>
        </row>
        <row r="9191">
          <cell r="A9191" t="str">
            <v>V70</v>
          </cell>
          <cell r="B9191" t="str">
            <v>OCUPAN. DE AUTOBUS LESIONADO POR COLISION CON PEATON O ANIMAL</v>
          </cell>
          <cell r="C9191" t="str">
            <v>096</v>
          </cell>
        </row>
        <row r="9192">
          <cell r="A9192" t="str">
            <v>V71</v>
          </cell>
          <cell r="B9192" t="str">
            <v>OCUPANTE DE AUTOBUS LESIONADO POR COLISION CON VEHICULO DE PEDAL</v>
          </cell>
          <cell r="C9192" t="str">
            <v>096</v>
          </cell>
        </row>
        <row r="9193">
          <cell r="A9193" t="str">
            <v>V72</v>
          </cell>
          <cell r="B9193" t="str">
            <v>OCUPANTE DE ATOBUS LESION. POR COLISION CON VEHIC. DE MOTOR DE DOS O T</v>
          </cell>
          <cell r="C9193" t="str">
            <v>096</v>
          </cell>
        </row>
        <row r="9194">
          <cell r="A9194" t="str">
            <v>V73</v>
          </cell>
          <cell r="B9194" t="str">
            <v>OCUPAN. DE AUTOBUS LESION. POR COLISION CON AUTOMOVIL, CAMION. O FURGO</v>
          </cell>
          <cell r="C9194" t="str">
            <v>096</v>
          </cell>
        </row>
        <row r="9195">
          <cell r="A9195" t="str">
            <v>V74</v>
          </cell>
          <cell r="B9195" t="str">
            <v>OCUPAN. DE AUTOBUS LESION. POR COLISION CON VEHIC. DE TRANSP. PESADO O</v>
          </cell>
          <cell r="C9195" t="str">
            <v>096</v>
          </cell>
        </row>
        <row r="9196">
          <cell r="A9196" t="str">
            <v>V75</v>
          </cell>
          <cell r="B9196" t="str">
            <v>OCUPANTE DE AUTOBUS LESIONADO POR COLISION CON TREN O VEHIC. DE RIELES</v>
          </cell>
          <cell r="C9196" t="str">
            <v>096</v>
          </cell>
        </row>
        <row r="9197">
          <cell r="A9197" t="str">
            <v>V76</v>
          </cell>
          <cell r="B9197" t="str">
            <v>OCUPAN. DE AUTOBUS LESIONADO POR COLISION CON OTROS VEHICULOS SIN MOTO</v>
          </cell>
          <cell r="C9197" t="str">
            <v>096</v>
          </cell>
        </row>
        <row r="9198">
          <cell r="A9198" t="str">
            <v>V77</v>
          </cell>
          <cell r="B9198" t="str">
            <v>OCUPAN. DE AUTOBUS LESION. POR COLISION CON OBJETO FIJO O ESTACIONADO</v>
          </cell>
          <cell r="C9198" t="str">
            <v>096</v>
          </cell>
        </row>
        <row r="9199">
          <cell r="A9199" t="str">
            <v>V78</v>
          </cell>
          <cell r="B9199" t="str">
            <v>OCUPAN. DE AUTOBUS LESIONADO EN ACCIDENTE DE TRANSPORTE SIN COLISION</v>
          </cell>
          <cell r="C9199" t="str">
            <v>096</v>
          </cell>
        </row>
        <row r="9200">
          <cell r="A9200" t="str">
            <v>V79</v>
          </cell>
          <cell r="B9200" t="str">
            <v>OCUPAN. DE AUTOBUS LESION. EN OTROS ACCID. DE TRANSP. Y EN LOS NO ESPE</v>
          </cell>
          <cell r="C9200" t="str">
            <v>096</v>
          </cell>
        </row>
        <row r="9201">
          <cell r="A9201" t="str">
            <v>V790</v>
          </cell>
          <cell r="B9201" t="str">
            <v>CONDUC. DE AUTOBUS LESION. POR COLISION CON OTROS VEHIC. DE MOTOR, Y C</v>
          </cell>
          <cell r="C9201" t="str">
            <v>096</v>
          </cell>
        </row>
        <row r="9202">
          <cell r="A9202" t="str">
            <v>V791</v>
          </cell>
          <cell r="B9202" t="str">
            <v>PASAJERO DE AUTOBUS LESION. POR COLISION CON OTROS VEHIC. DE MOTOR, Y</v>
          </cell>
          <cell r="C9202" t="str">
            <v>096</v>
          </cell>
        </row>
        <row r="9203">
          <cell r="A9203" t="str">
            <v>V792</v>
          </cell>
          <cell r="B9203" t="str">
            <v>OCUPAN. NO ESPECIF. DE AUTOBUS LESION. POR COLISION CON OTROS VEHIC. D</v>
          </cell>
          <cell r="C9203" t="str">
            <v>096</v>
          </cell>
        </row>
        <row r="9204">
          <cell r="A9204" t="str">
            <v>V793</v>
          </cell>
          <cell r="B9204" t="str">
            <v>OCUPAN. (CUALQ.) DE AUTOBUS LESION. EN ACCID. NO DE TRANSITO, NO ESPEC</v>
          </cell>
          <cell r="C9204" t="str">
            <v>096</v>
          </cell>
        </row>
        <row r="9205">
          <cell r="A9205" t="str">
            <v>V794</v>
          </cell>
          <cell r="B9205" t="str">
            <v>CONDUC. DE AUTOBUS LESION. POR COLISION CON OTROS VEHIC. DE MOTOR, Y C</v>
          </cell>
          <cell r="C9205" t="str">
            <v>096</v>
          </cell>
        </row>
        <row r="9206">
          <cell r="A9206" t="str">
            <v>V795</v>
          </cell>
          <cell r="B9206" t="str">
            <v>PASAJERO DE AUTOBUS LESION. POR COLISION CON OTROS VEHIC. DE MOTOR, Y</v>
          </cell>
          <cell r="C9206" t="str">
            <v>096</v>
          </cell>
        </row>
        <row r="9207">
          <cell r="A9207" t="str">
            <v>V796</v>
          </cell>
          <cell r="B9207" t="str">
            <v>OCUPAN. NO ESPECIF. DE AUTOBUS LESION. POR COLISION CON OTROS VEHIC. D</v>
          </cell>
          <cell r="C9207" t="str">
            <v>096</v>
          </cell>
        </row>
        <row r="9208">
          <cell r="A9208" t="str">
            <v>V798</v>
          </cell>
          <cell r="B9208" t="str">
            <v>OCUPAN. (CUALQ.) DE AUTOBUS LESION. EN OTROS ACCID. DE TRANSP. ESPECIF</v>
          </cell>
          <cell r="C9208" t="str">
            <v>096</v>
          </cell>
        </row>
        <row r="9209">
          <cell r="A9209" t="str">
            <v>V799</v>
          </cell>
          <cell r="B9209" t="str">
            <v>OCUPAN. (CUALQ.) DE AUTOBUS LESION. EN ACCID. DE TRANSITO NO ESPECIFIC</v>
          </cell>
          <cell r="C9209" t="str">
            <v>096</v>
          </cell>
        </row>
        <row r="9210">
          <cell r="A9210" t="str">
            <v>V80</v>
          </cell>
          <cell r="B9210" t="str">
            <v>JINETE U OCUPANTE DE VEHIC. DE TRACCION ANIMAL LESION. EN ACCID. DE TR</v>
          </cell>
          <cell r="C9210" t="str">
            <v>096</v>
          </cell>
        </row>
        <row r="9211">
          <cell r="A9211" t="str">
            <v>V800</v>
          </cell>
          <cell r="B9211" t="str">
            <v>JINETE U OCUPAN. DE VEHIC. DE TRACCION ANIMAL LESION. POR CAIDA (O POR</v>
          </cell>
          <cell r="C9211" t="str">
            <v>096</v>
          </cell>
        </row>
        <row r="9212">
          <cell r="A9212" t="str">
            <v>V801</v>
          </cell>
          <cell r="B9212" t="str">
            <v>JINETE U OCUPAN. DE VEHIC. DE TRACCION ANIMAL LESION. POR COLISION CON</v>
          </cell>
          <cell r="C9212" t="str">
            <v>096</v>
          </cell>
        </row>
        <row r="9213">
          <cell r="A9213" t="str">
            <v>V802</v>
          </cell>
          <cell r="B9213" t="str">
            <v>JINETE U OCUPAN. DE VEHIC. DE TRACCION ANIMAL LESION. POR COLISION CON</v>
          </cell>
          <cell r="C9213" t="str">
            <v>096</v>
          </cell>
        </row>
        <row r="9214">
          <cell r="A9214" t="str">
            <v>V803</v>
          </cell>
          <cell r="B9214" t="str">
            <v>JINETE U OCUPAN. DE VEHIC. DE TRACCION ANIMAL LESION. POR COLISION CON</v>
          </cell>
          <cell r="C9214" t="str">
            <v>096</v>
          </cell>
        </row>
        <row r="9215">
          <cell r="A9215" t="str">
            <v>V804</v>
          </cell>
          <cell r="B9215" t="str">
            <v>JINETE U OCUPAN. DE VEHIC. DE TRACCION ANIMAL LESION. POR COLISION CON</v>
          </cell>
          <cell r="C9215" t="str">
            <v>096</v>
          </cell>
        </row>
        <row r="9216">
          <cell r="A9216" t="str">
            <v>V805</v>
          </cell>
          <cell r="B9216" t="str">
            <v>JINETE U OCUPAN. DE VEHIC. DE TRACCION ANIMAL LESION. POR COLISION CON</v>
          </cell>
          <cell r="C9216" t="str">
            <v>096</v>
          </cell>
        </row>
        <row r="9217">
          <cell r="A9217" t="str">
            <v>V806</v>
          </cell>
          <cell r="B9217" t="str">
            <v>JINETE U OCUPAN. DE VEHIC. DE TRACCION ANIMAL LESION. POR COLISION CON</v>
          </cell>
          <cell r="C9217" t="str">
            <v>096</v>
          </cell>
        </row>
        <row r="9218">
          <cell r="A9218" t="str">
            <v>V807</v>
          </cell>
          <cell r="B9218" t="str">
            <v>JINETE U OCUPAN. DE VEHIC. DE TRACCION ANIMAL LESION. POR COLISION CON</v>
          </cell>
          <cell r="C9218" t="str">
            <v>096</v>
          </cell>
        </row>
        <row r="9219">
          <cell r="A9219" t="str">
            <v>V808</v>
          </cell>
          <cell r="B9219" t="str">
            <v>JINETE U OCUPAN. DE VEHIC. DE TRACCION ANIMAL LESION. POR COLISION CON</v>
          </cell>
          <cell r="C9219" t="str">
            <v>096</v>
          </cell>
        </row>
        <row r="9220">
          <cell r="A9220" t="str">
            <v>V809</v>
          </cell>
          <cell r="B9220" t="str">
            <v>JINETE U OCUPAN. DE VEHIC. DE TRACCION ANIMAL LESION. EN OTROS ACCID.</v>
          </cell>
          <cell r="C9220" t="str">
            <v>096</v>
          </cell>
        </row>
        <row r="9221">
          <cell r="A9221" t="str">
            <v>V81</v>
          </cell>
          <cell r="B9221" t="str">
            <v>OCUPANTE DE TREN O VEHIC. DE RIELES LESION. EN ACCIDENTE DE TRANSPORTE</v>
          </cell>
          <cell r="C9221" t="str">
            <v>096</v>
          </cell>
        </row>
        <row r="9222">
          <cell r="A9222" t="str">
            <v>V810</v>
          </cell>
          <cell r="B9222" t="str">
            <v>OCUPAN. DE TREN O VEHIC. DE RIELES LESION. POR COLISION CON VEHIC. DE</v>
          </cell>
          <cell r="C9222" t="str">
            <v>096</v>
          </cell>
        </row>
        <row r="9223">
          <cell r="A9223" t="str">
            <v>V811</v>
          </cell>
          <cell r="B9223" t="str">
            <v>OCUPAN. DE TREN O VEHIC. DE RIELES LESION. POR COLISION CON VEHIC. DE</v>
          </cell>
          <cell r="C9223" t="str">
            <v>096</v>
          </cell>
        </row>
        <row r="9224">
          <cell r="A9224" t="str">
            <v>V812</v>
          </cell>
          <cell r="B9224" t="str">
            <v>OCUPAN. DE TREN O VEHIC. DE RIELES LESION. POR COLISION CON, O GOLPEAD</v>
          </cell>
          <cell r="C9224" t="str">
            <v>096</v>
          </cell>
        </row>
        <row r="9225">
          <cell r="A9225" t="str">
            <v>V813</v>
          </cell>
          <cell r="B9225" t="str">
            <v>OCUPANTE DE TREN O VEHIC. DE RIELES LESION. POR COLISION CON OTROS OBJ</v>
          </cell>
          <cell r="C9225" t="str">
            <v>096</v>
          </cell>
        </row>
        <row r="9226">
          <cell r="A9226" t="str">
            <v>V814</v>
          </cell>
          <cell r="B9226" t="str">
            <v>PERSONA LESIONADA AL SUBIR O BAJAR DEL TREN O VEHICULO DE RIELES</v>
          </cell>
          <cell r="C9226" t="str">
            <v>096</v>
          </cell>
        </row>
        <row r="9227">
          <cell r="A9227" t="str">
            <v>V815</v>
          </cell>
          <cell r="B9227" t="str">
            <v>OCUPAN. DE TREN O VEHIC. DE RIELES LESION. POR CAIDA DENTRO DEL TREN O</v>
          </cell>
          <cell r="C9227" t="str">
            <v>096</v>
          </cell>
        </row>
        <row r="9228">
          <cell r="A9228" t="str">
            <v>V816</v>
          </cell>
          <cell r="B9228" t="str">
            <v>OCUPAN. DE TREN O VEHIC. DE RIELES LESION. POR CAIDA DESDE EL TREN O V</v>
          </cell>
          <cell r="C9228" t="str">
            <v>096</v>
          </cell>
        </row>
        <row r="9229">
          <cell r="A9229" t="str">
            <v>V817</v>
          </cell>
          <cell r="B9229" t="str">
            <v>OCUPAN. DE TREN O VEHIC. DE RIELES LESION. EN DESCARRILAMIENTO SIN COL</v>
          </cell>
          <cell r="C9229" t="str">
            <v>096</v>
          </cell>
        </row>
        <row r="9230">
          <cell r="A9230" t="str">
            <v>V818</v>
          </cell>
          <cell r="B9230" t="str">
            <v>OCUPAN. DE TREN O VEHIC. DE RIELES LESION. EN OTROS ACCID. FERROV. ESP</v>
          </cell>
          <cell r="C9230" t="str">
            <v>096</v>
          </cell>
        </row>
        <row r="9231">
          <cell r="A9231" t="str">
            <v>V819</v>
          </cell>
          <cell r="B9231" t="str">
            <v>OCUPAN. DE TREN O VEHIC. DE RIELES LESION. EN ACCID. FERROV. NO ESPECI</v>
          </cell>
          <cell r="C9231" t="str">
            <v>096</v>
          </cell>
        </row>
        <row r="9232">
          <cell r="A9232" t="str">
            <v>V82</v>
          </cell>
          <cell r="B9232" t="str">
            <v>OCUPANTE DE TRANVIA LESIONADO EN ACCIDENTE DE TRANSPORTE</v>
          </cell>
          <cell r="C9232" t="str">
            <v>096</v>
          </cell>
        </row>
        <row r="9233">
          <cell r="A9233" t="str">
            <v>V820</v>
          </cell>
          <cell r="B9233" t="str">
            <v>OCUPAN. DE TRANVIA LESION. POR COLISION CON VEHIC. DE MOTOR, EN ACCID.</v>
          </cell>
          <cell r="C9233" t="str">
            <v>096</v>
          </cell>
        </row>
        <row r="9234">
          <cell r="A9234" t="str">
            <v>V821</v>
          </cell>
          <cell r="B9234" t="str">
            <v>OCUPAN. DE TRANVIA LESION. POR COLISION CON VEHIC. DE MOTOR, EN ACCID</v>
          </cell>
          <cell r="C9234" t="str">
            <v>096</v>
          </cell>
        </row>
        <row r="9235">
          <cell r="A9235" t="str">
            <v>V822</v>
          </cell>
          <cell r="B9235" t="str">
            <v>OCUPAN. DE TRANVIA LESIONADO POR COLISION CON, O GOLPEADO POR VAGON</v>
          </cell>
          <cell r="C9235" t="str">
            <v>096</v>
          </cell>
        </row>
        <row r="9236">
          <cell r="A9236" t="str">
            <v>V823</v>
          </cell>
          <cell r="B9236" t="str">
            <v>OCUPANTE DE TRANVIA LESIONADO POR COLISION CON OTROS OBJETOS</v>
          </cell>
          <cell r="C9236" t="str">
            <v>096</v>
          </cell>
        </row>
        <row r="9237">
          <cell r="A9237" t="str">
            <v>V824</v>
          </cell>
          <cell r="B9237" t="str">
            <v>PERSONA LESIONADA AL SUBIR O BAJAR DEL TRANVIA</v>
          </cell>
          <cell r="C9237" t="str">
            <v>096</v>
          </cell>
        </row>
        <row r="9238">
          <cell r="A9238" t="str">
            <v>V825</v>
          </cell>
          <cell r="B9238" t="str">
            <v>OCUPANTE DE TRANVIA LESIONADO POR CAIDA DENTRO DEL TRANVIA</v>
          </cell>
          <cell r="C9238" t="str">
            <v>096</v>
          </cell>
        </row>
        <row r="9239">
          <cell r="A9239" t="str">
            <v>V826</v>
          </cell>
          <cell r="B9239" t="str">
            <v>OCUPANTE DE TRANVIA LESIONADO POR CAIDA DESDE EL TRANVIA</v>
          </cell>
          <cell r="C9239" t="str">
            <v>096</v>
          </cell>
        </row>
        <row r="9240">
          <cell r="A9240" t="str">
            <v>V827</v>
          </cell>
          <cell r="B9240" t="str">
            <v>OCUPANTE DE TRANVIA LESIONADO POR DESCARRILAMIENTO, SIN COLISION ANTER</v>
          </cell>
          <cell r="C9240" t="str">
            <v>096</v>
          </cell>
        </row>
        <row r="9241">
          <cell r="A9241" t="str">
            <v>V828</v>
          </cell>
          <cell r="B9241" t="str">
            <v>OCUPAN. DE TRANVIA LESION. EN OTROS ACCIDENTES DE TRANSP. ESPECIFICADO</v>
          </cell>
          <cell r="C9241" t="str">
            <v>096</v>
          </cell>
        </row>
        <row r="9242">
          <cell r="A9242" t="str">
            <v>V829</v>
          </cell>
          <cell r="B9242" t="str">
            <v>OCUPANTE DE TRANVIA LESIONADO EN ACCIDENTE DE TRANSITO NO ESPECIFICADO</v>
          </cell>
          <cell r="C9242" t="str">
            <v>096</v>
          </cell>
        </row>
        <row r="9243">
          <cell r="A9243" t="str">
            <v>V83</v>
          </cell>
          <cell r="B9243" t="str">
            <v>OCUPAN. DE VEHIC. ESPECIAL (DE MOTOR) PARA USO PRICIPA/ EN PLANTAS IND</v>
          </cell>
          <cell r="C9243" t="str">
            <v>096</v>
          </cell>
        </row>
        <row r="9244">
          <cell r="A9244" t="str">
            <v>V830</v>
          </cell>
          <cell r="B9244" t="str">
            <v>CONDUCTOR DE VEHIC. INDUSTRIAL ESPECIAL LESIONADO EN ACCID. DE TRANSIT</v>
          </cell>
          <cell r="C9244" t="str">
            <v>096</v>
          </cell>
        </row>
        <row r="9245">
          <cell r="A9245" t="str">
            <v>V831</v>
          </cell>
          <cell r="B9245" t="str">
            <v>PASAJERO DE VEHIC. INDUSTRIAL ESPCIAL LESIONADO EN ACCIDENTE DE TRANSI</v>
          </cell>
          <cell r="C9245" t="str">
            <v>096</v>
          </cell>
        </row>
        <row r="9246">
          <cell r="A9246" t="str">
            <v>V832</v>
          </cell>
          <cell r="B9246" t="str">
            <v>PERSONA QUE VIAJA FUERA DEL VEHIC. INDUSTRIAL ESPECIAL LESION. EN ACCI</v>
          </cell>
          <cell r="C9246" t="str">
            <v>096</v>
          </cell>
        </row>
        <row r="9247">
          <cell r="A9247" t="str">
            <v>V833</v>
          </cell>
          <cell r="B9247" t="str">
            <v>OCUPAN. NO ESPECIF. DE VEHIC. INDUSTRIAL ESPECIAL LESION. EN ACCID. DE</v>
          </cell>
          <cell r="C9247" t="str">
            <v>096</v>
          </cell>
        </row>
        <row r="9248">
          <cell r="A9248" t="str">
            <v>V834</v>
          </cell>
          <cell r="B9248" t="str">
            <v>PERSONA LESIONADA AL SUBIR O BAJAR DEL VEHIC. ESPECIAL INDUSTRIAL ESPE</v>
          </cell>
          <cell r="C9248" t="str">
            <v>096</v>
          </cell>
        </row>
        <row r="9249">
          <cell r="A9249" t="str">
            <v>V835</v>
          </cell>
          <cell r="B9249" t="str">
            <v>CONDUC. DE VEHIC. INDUSTRIAL ESPECIAL LESIONADO EN ACCID. NO DE TRANSI</v>
          </cell>
          <cell r="C9249" t="str">
            <v>096</v>
          </cell>
        </row>
        <row r="9250">
          <cell r="A9250" t="str">
            <v>V836</v>
          </cell>
          <cell r="B9250" t="str">
            <v>PASAJERO DE VEHIC. INDUSTRIAL ESPECIAL LESIONADO EN ACCID. NO DE TRANS</v>
          </cell>
          <cell r="C9250" t="str">
            <v>096</v>
          </cell>
        </row>
        <row r="9251">
          <cell r="A9251" t="str">
            <v>V837</v>
          </cell>
          <cell r="B9251" t="str">
            <v>PERSONA QUE VIAJA FUERA DEL VEHIC. INDUST. ESPECIAL LESION. EN ACCID.</v>
          </cell>
          <cell r="C9251" t="str">
            <v>096</v>
          </cell>
        </row>
        <row r="9252">
          <cell r="A9252" t="str">
            <v>V839</v>
          </cell>
          <cell r="B9252" t="str">
            <v>OCUPAN. NO ESPECIF. DEL VEHIC. INDUST. ESPECIAL LESION. EN ACCID. NO D</v>
          </cell>
          <cell r="C9252" t="str">
            <v>096</v>
          </cell>
        </row>
        <row r="9253">
          <cell r="A9253" t="str">
            <v>V84</v>
          </cell>
          <cell r="B9253" t="str">
            <v>OCUPAN. DE VEHIC. ESPEC. (DE MOTOR) PARA USO PRINCIPAL/ EN AGRICULTURA</v>
          </cell>
          <cell r="C9253" t="str">
            <v>096</v>
          </cell>
        </row>
        <row r="9254">
          <cell r="A9254" t="str">
            <v>V840</v>
          </cell>
          <cell r="B9254" t="str">
            <v>CONDUC. DE VEHIC. AGRICOLA ESPECIAL LESION. EN ACCID. DE TRANSITO</v>
          </cell>
          <cell r="C9254" t="str">
            <v>096</v>
          </cell>
        </row>
        <row r="9255">
          <cell r="A9255" t="str">
            <v>V841</v>
          </cell>
          <cell r="B9255" t="str">
            <v>PASAJERO DE VEHIC. AGRICOLA LESION. EN ACCIDENTE DE TRANSITO</v>
          </cell>
          <cell r="C9255" t="str">
            <v>096</v>
          </cell>
        </row>
        <row r="9256">
          <cell r="A9256" t="str">
            <v>V842</v>
          </cell>
          <cell r="B9256" t="str">
            <v>PERSONA QUE VIAJA FUERA DEL VEHIC. AGRICOLA ESPECIAL LESION. EN ACCIDE</v>
          </cell>
          <cell r="C9256" t="str">
            <v>096</v>
          </cell>
        </row>
        <row r="9257">
          <cell r="A9257" t="str">
            <v>V843</v>
          </cell>
          <cell r="B9257" t="str">
            <v>OCUPAN. NO ESPECIF. DE VEHIC. AGRICOLA ESPECIAL LESION. EN ACCID. DE T</v>
          </cell>
          <cell r="C9257" t="str">
            <v>096</v>
          </cell>
        </row>
        <row r="9258">
          <cell r="A9258" t="str">
            <v>V844</v>
          </cell>
          <cell r="B9258" t="str">
            <v>PERSONA LESIONADA AL SUBIR O BAJAR DEL VEHICULO AGRICOLA ESPECIAL</v>
          </cell>
          <cell r="C9258" t="str">
            <v>096</v>
          </cell>
        </row>
        <row r="9259">
          <cell r="A9259" t="str">
            <v>V845</v>
          </cell>
          <cell r="B9259" t="str">
            <v>CONDUC. DE VEHIC. AGRICOLA ESPECIAL LESIONADA EN ACCIDENTE NO DE TRANS</v>
          </cell>
          <cell r="C9259" t="str">
            <v>096</v>
          </cell>
        </row>
        <row r="9260">
          <cell r="A9260" t="str">
            <v>V846</v>
          </cell>
          <cell r="B9260" t="str">
            <v>PASAJERO DE VEHIC. AGRICOLA ESPECIAL LESION. EN ACCIDENTE NO DE TRANSI</v>
          </cell>
          <cell r="C9260" t="str">
            <v>096</v>
          </cell>
        </row>
        <row r="9261">
          <cell r="A9261" t="str">
            <v>V847</v>
          </cell>
          <cell r="B9261" t="str">
            <v>PERSONA QUE VIAJA FUERA DEL VEHIC. AGRICOLA ESPEC. LESION. EN ACCID. N</v>
          </cell>
          <cell r="C9261" t="str">
            <v>096</v>
          </cell>
        </row>
        <row r="9262">
          <cell r="A9262" t="str">
            <v>V849</v>
          </cell>
          <cell r="B9262" t="str">
            <v>OCUPAN. NO ESPECIF. DE VEHIC. AGRICOLA ESPEC. LESION. EN ACCID. NO DE</v>
          </cell>
          <cell r="C9262" t="str">
            <v>096</v>
          </cell>
        </row>
        <row r="9263">
          <cell r="A9263" t="str">
            <v>V85</v>
          </cell>
          <cell r="B9263" t="str">
            <v>OCUPAN. DE VEHIC. ESPEC. (DE MOTOR) PARA CONSTRUC. LESION. EN ACCID. D</v>
          </cell>
          <cell r="C9263" t="str">
            <v>096</v>
          </cell>
        </row>
        <row r="9264">
          <cell r="A9264" t="str">
            <v>V850</v>
          </cell>
          <cell r="B9264" t="str">
            <v>CONDUC. DE VEHIC. ESPECIAL PARA CONSTRUCCION LESION. EN ACCID. DE TRAN</v>
          </cell>
          <cell r="C9264" t="str">
            <v>096</v>
          </cell>
        </row>
        <row r="9265">
          <cell r="A9265" t="str">
            <v>V851</v>
          </cell>
          <cell r="B9265" t="str">
            <v>PASAJERO DE VEHIC. ESPECIAL PARA CONSTRUC. LESIONADO EN ACCID. DE TRAN</v>
          </cell>
          <cell r="C9265" t="str">
            <v>096</v>
          </cell>
        </row>
        <row r="9266">
          <cell r="A9266" t="str">
            <v>V852</v>
          </cell>
          <cell r="B9266" t="str">
            <v>PERSONA QUE VIAJA FUERA DEL VEHIC. ESPEC. PARA CONSTRUC. LESION. EN AC</v>
          </cell>
          <cell r="C9266" t="str">
            <v>096</v>
          </cell>
        </row>
        <row r="9267">
          <cell r="A9267" t="str">
            <v>V853</v>
          </cell>
          <cell r="B9267" t="str">
            <v>OCUPAN. NO ESPECIF. DE VEHIC. ESPECIAL PARA CONSTRUC. LESION. EN ACCID</v>
          </cell>
          <cell r="C9267" t="str">
            <v>096</v>
          </cell>
        </row>
        <row r="9268">
          <cell r="A9268" t="str">
            <v>V854</v>
          </cell>
          <cell r="B9268" t="str">
            <v>PERSONA LESION. AL SUBIR O BAJAR DEL VEHIC. ESPECIAL PARA CONSTRUCCION</v>
          </cell>
          <cell r="C9268" t="str">
            <v>096</v>
          </cell>
        </row>
        <row r="9269">
          <cell r="A9269" t="str">
            <v>V855</v>
          </cell>
          <cell r="B9269" t="str">
            <v>CONDUCTOR DE VEHIC. ESPECIAL PARA CONSTRC. LESIONADO EN ACCID. NO DE T</v>
          </cell>
          <cell r="C9269" t="str">
            <v>096</v>
          </cell>
        </row>
        <row r="9270">
          <cell r="A9270" t="str">
            <v>V856</v>
          </cell>
          <cell r="B9270" t="str">
            <v>PASAJERO DE VEHIC. ESPECIAL PARA CONTRUC. LESION. EN ACCID. NO DE TRAN</v>
          </cell>
          <cell r="C9270" t="str">
            <v>096</v>
          </cell>
        </row>
        <row r="9271">
          <cell r="A9271" t="str">
            <v>V857</v>
          </cell>
          <cell r="B9271" t="str">
            <v>PERSONA QUE VIAJA FUERA DEL VEHIC. ESPECIAL PARA CONSTRUC. LESION. EN</v>
          </cell>
          <cell r="C9271" t="str">
            <v>096</v>
          </cell>
        </row>
        <row r="9272">
          <cell r="A9272" t="str">
            <v>V859</v>
          </cell>
          <cell r="B9272" t="str">
            <v>OCUPAN. NO ESPECIF. DE VEHIC. ESPECIAL PARA CONSTRUC. LESION. EN ACCID</v>
          </cell>
          <cell r="C9272" t="str">
            <v>096</v>
          </cell>
        </row>
        <row r="9273">
          <cell r="A9273" t="str">
            <v>V86</v>
          </cell>
          <cell r="B9273" t="str">
            <v>OCUPAN. DE VEHIC. ESPECIAL PARA TODO TERRENO O DE OTRO VEHIC. DE MOTOR</v>
          </cell>
          <cell r="C9273" t="str">
            <v>096</v>
          </cell>
        </row>
        <row r="9274">
          <cell r="A9274" t="str">
            <v>V860</v>
          </cell>
          <cell r="B9274" t="str">
            <v>CONDUC. DE VEHIC. PARA TODO TERRENO O DE OTRO VEHIC. DE MOTOR PARA USO</v>
          </cell>
          <cell r="C9274" t="str">
            <v>096</v>
          </cell>
        </row>
        <row r="9275">
          <cell r="A9275" t="str">
            <v>V861</v>
          </cell>
          <cell r="B9275" t="str">
            <v>PASAJERO DE VEHIC. PARA TODO TERRENO O DE OTRO VEHIC. DE MOTOR PARA US</v>
          </cell>
          <cell r="C9275" t="str">
            <v>096</v>
          </cell>
        </row>
        <row r="9276">
          <cell r="A9276" t="str">
            <v>V862</v>
          </cell>
          <cell r="B9276" t="str">
            <v>PERSONA QUE VIAJA FUERA DEL VEHIC. PARA TODO TERRENO O DE OTRO VEHIC.</v>
          </cell>
          <cell r="C9276" t="str">
            <v>096</v>
          </cell>
        </row>
        <row r="9277">
          <cell r="A9277" t="str">
            <v>V863</v>
          </cell>
          <cell r="B9277" t="str">
            <v>OCUPAN. NO ESPECIF. DE VEHIC. PARA TODO TERRENO O DE OTRO VEHIC. DE MO</v>
          </cell>
          <cell r="C9277" t="str">
            <v>096</v>
          </cell>
        </row>
        <row r="9278">
          <cell r="A9278" t="str">
            <v>V864</v>
          </cell>
          <cell r="B9278" t="str">
            <v>PERSONA LESION. EN ACCID. DE TRANSITO AL SUBIR O BAJAR DE VEHIC. PARA</v>
          </cell>
          <cell r="C9278" t="str">
            <v>096</v>
          </cell>
        </row>
        <row r="9279">
          <cell r="A9279" t="str">
            <v>V865</v>
          </cell>
          <cell r="B9279" t="str">
            <v>CONDUC. DE VEHIC. PARA TODO TERRENO O DE OTRO VEHIC. DE MOTOR PARA USO</v>
          </cell>
          <cell r="C9279" t="str">
            <v>096</v>
          </cell>
        </row>
        <row r="9280">
          <cell r="A9280" t="str">
            <v>V866</v>
          </cell>
          <cell r="B9280" t="str">
            <v>PASAJERO DE VEHIC. PARA TODO TERRENO O DE OTRO VEHIC. DE MOTOR PARA US</v>
          </cell>
          <cell r="C9280" t="str">
            <v>096</v>
          </cell>
        </row>
        <row r="9281">
          <cell r="A9281" t="str">
            <v>V867</v>
          </cell>
          <cell r="B9281" t="str">
            <v>PERSONA QUE VIAJA FUERA DE VEHIC. PARA TODO TERRENO O DE OTRO VEHIC.</v>
          </cell>
          <cell r="C9281" t="str">
            <v>096</v>
          </cell>
        </row>
        <row r="9282">
          <cell r="A9282" t="str">
            <v>V869</v>
          </cell>
          <cell r="B9282" t="str">
            <v>OCUPAN. NO ESPECIF. DE VEHIC. PARA TODO TERRENO O DE OTRO VEHIC. DE MO</v>
          </cell>
          <cell r="C9282" t="str">
            <v>096</v>
          </cell>
        </row>
        <row r="9283">
          <cell r="A9283" t="str">
            <v>V87</v>
          </cell>
          <cell r="B9283" t="str">
            <v>ACCID. DE TRANSITO DE TIPO ESPECIF. PERO DONDE SE DESCONOCE EL MODO DE</v>
          </cell>
          <cell r="C9283" t="str">
            <v>096</v>
          </cell>
        </row>
        <row r="9284">
          <cell r="A9284" t="str">
            <v>V870</v>
          </cell>
          <cell r="B9284" t="str">
            <v>PERSONA LESIONADA POR COLISION ENTRE AUTOM. Y VEHIC. DE MOTOR DE DOS O</v>
          </cell>
          <cell r="C9284" t="str">
            <v>096</v>
          </cell>
        </row>
        <row r="9285">
          <cell r="A9285" t="str">
            <v>V871</v>
          </cell>
          <cell r="B9285" t="str">
            <v>PERSONA LESIONADA POR COLISION ENTRE OTROS VEHIC. DE MOTOR Y UN VEHIC.</v>
          </cell>
          <cell r="C9285" t="str">
            <v>096</v>
          </cell>
        </row>
        <row r="9286">
          <cell r="A9286" t="str">
            <v>V872</v>
          </cell>
          <cell r="B9286" t="str">
            <v>PERSONA LESIONADA POR COLISION ENTRE AUTOMOVIL Y CAMIONETA O FURGON</v>
          </cell>
          <cell r="C9286" t="str">
            <v>096</v>
          </cell>
        </row>
        <row r="9287">
          <cell r="A9287" t="str">
            <v>V873</v>
          </cell>
          <cell r="B9287" t="str">
            <v>PERSONA LESIONADA POR COLISION ENTRE AUTOMOVIL I AUTOBUS (TRANSITO)</v>
          </cell>
          <cell r="C9287" t="str">
            <v>096</v>
          </cell>
        </row>
        <row r="9288">
          <cell r="A9288" t="str">
            <v>V874</v>
          </cell>
          <cell r="B9288" t="str">
            <v>PERSONA LESIONADA POR COLISION ENTRE AUTOMOVIL Y VEHIC. DE TRANSP. PES</v>
          </cell>
          <cell r="C9288" t="str">
            <v>096</v>
          </cell>
        </row>
        <row r="9289">
          <cell r="A9289" t="str">
            <v>V875</v>
          </cell>
          <cell r="B9289" t="str">
            <v>PERSONA LESIONADA POR COLISION ENTRE VEHICULO DE TRANSP. Y AUTOBUS</v>
          </cell>
          <cell r="C9289" t="str">
            <v>096</v>
          </cell>
        </row>
        <row r="9290">
          <cell r="A9290" t="str">
            <v>V876</v>
          </cell>
          <cell r="B9290" t="str">
            <v>PERSONA LESION. POR COLISION ENTRE TREN O VEHIC. DE RIELES Y AUTOMOVIL</v>
          </cell>
          <cell r="C9290" t="str">
            <v>096</v>
          </cell>
        </row>
        <row r="9291">
          <cell r="A9291" t="str">
            <v>V877</v>
          </cell>
          <cell r="B9291" t="str">
            <v>PERSONA LESIONADA POR COLISION ENTRE OTROS VEHIC. DE MOTOR ESPECIF.</v>
          </cell>
          <cell r="C9291" t="str">
            <v>096</v>
          </cell>
        </row>
        <row r="9292">
          <cell r="A9292" t="str">
            <v>V878</v>
          </cell>
          <cell r="B9292" t="str">
            <v>PERSONA LESION. EN OTROS ACCID. ESPECIF. DE TRANSP. DE VEHIC. DE MOTOR</v>
          </cell>
          <cell r="C9292" t="str">
            <v>096</v>
          </cell>
        </row>
        <row r="9293">
          <cell r="A9293" t="str">
            <v>V879</v>
          </cell>
          <cell r="B9293" t="str">
            <v>PERSONA LESION. EN OTROS ACCID. ESPECIF. DE TRANSP. DE VEHIC. SIN MOTO</v>
          </cell>
          <cell r="C9293" t="str">
            <v>096</v>
          </cell>
        </row>
        <row r="9294">
          <cell r="A9294" t="str">
            <v>V88</v>
          </cell>
          <cell r="B9294" t="str">
            <v>ACCID. NO DE TRANSITO DE TIPO ESPECIF. PERO DONDE SE DESCON. EL MODO D</v>
          </cell>
          <cell r="C9294" t="str">
            <v>096</v>
          </cell>
        </row>
        <row r="9295">
          <cell r="A9295" t="str">
            <v>V880</v>
          </cell>
          <cell r="B9295" t="str">
            <v>PERSONA LESION. POR COLISION ENTRE AUTOM. Y VEHIC. DE MOTOR DE DOS O T</v>
          </cell>
          <cell r="C9295" t="str">
            <v>096</v>
          </cell>
        </row>
        <row r="9296">
          <cell r="A9296" t="str">
            <v>V881</v>
          </cell>
          <cell r="B9296" t="str">
            <v>PERSONA LESION. POR COLISION ENTRE OTROS VEHIC. DE MOTOR Y UN VEHIC. D</v>
          </cell>
          <cell r="C9296" t="str">
            <v>096</v>
          </cell>
        </row>
        <row r="9297">
          <cell r="A9297" t="str">
            <v>V882</v>
          </cell>
          <cell r="B9297" t="str">
            <v>PERSONA LESION. POR COLISION ENTRE AUTOM. Y CAMION. O FURGON. NO DE TR</v>
          </cell>
          <cell r="C9297" t="str">
            <v>096</v>
          </cell>
        </row>
        <row r="9298">
          <cell r="A9298" t="str">
            <v>V883</v>
          </cell>
          <cell r="B9298" t="str">
            <v>PERSONA LESION. POR COLISION ENTRE AUTOM. Y AUTOBUS, NO DE TRANSITO</v>
          </cell>
          <cell r="C9298" t="str">
            <v>096</v>
          </cell>
        </row>
        <row r="9299">
          <cell r="A9299" t="str">
            <v>V884</v>
          </cell>
          <cell r="B9299" t="str">
            <v>PERSONA LESION. POR COLISION ENTRE AUTOM. Y VEHIC. DE TRANSP. PESADO N</v>
          </cell>
          <cell r="C9299" t="str">
            <v>096</v>
          </cell>
        </row>
        <row r="9300">
          <cell r="A9300" t="str">
            <v>V885</v>
          </cell>
          <cell r="B9300" t="str">
            <v>PERSONA LESION. POR COLISION ENTRE VEHIC. DE TRANSP. PESADO Y AUTOBUS</v>
          </cell>
          <cell r="C9300" t="str">
            <v>096</v>
          </cell>
        </row>
        <row r="9301">
          <cell r="A9301" t="str">
            <v>V886</v>
          </cell>
          <cell r="B9301" t="str">
            <v>PERSONA LESION. POR COLISION ENTRE TREN O VEHIC. DE RIELES Y AUTOM. NO</v>
          </cell>
          <cell r="C9301" t="str">
            <v>096</v>
          </cell>
        </row>
        <row r="9302">
          <cell r="A9302" t="str">
            <v>V887</v>
          </cell>
          <cell r="B9302" t="str">
            <v>PERSONA LESION. POR COLISION ENTRE OTROS VEHIC. DE MOTOR ESPECIF. NO D</v>
          </cell>
          <cell r="C9302" t="str">
            <v>096</v>
          </cell>
        </row>
        <row r="9303">
          <cell r="A9303" t="str">
            <v>V888</v>
          </cell>
          <cell r="B9303" t="str">
            <v>PERSONA LESION. EN OTROS ACCID. ESPECIF. DE TRANSP. DE VEHIC. DE MOTOR</v>
          </cell>
          <cell r="C9303" t="str">
            <v>096</v>
          </cell>
        </row>
        <row r="9304">
          <cell r="A9304" t="str">
            <v>V889</v>
          </cell>
          <cell r="B9304" t="str">
            <v>PERSONA LESION. EN OTROS ACCID. ESPECIF. DE TRANSP. DE VEHIC. SIN MOTO</v>
          </cell>
          <cell r="C9304" t="str">
            <v>096</v>
          </cell>
        </row>
        <row r="9305">
          <cell r="A9305" t="str">
            <v>V89</v>
          </cell>
          <cell r="B9305" t="str">
            <v>ACCID. DE VEHICULO DE MOTOR O SIN MOTOR, TIPO DE VEHICULO NO ESPECIFIC</v>
          </cell>
          <cell r="C9305" t="str">
            <v>096</v>
          </cell>
        </row>
        <row r="9306">
          <cell r="A9306" t="str">
            <v>V890</v>
          </cell>
          <cell r="B9306" t="str">
            <v>PERSONA LESION. EN ACCID. NO DE TRANSITO, DE VEHICULO DE MOTOR NO ESPE</v>
          </cell>
          <cell r="C9306" t="str">
            <v>096</v>
          </cell>
        </row>
        <row r="9307">
          <cell r="A9307" t="str">
            <v>V891</v>
          </cell>
          <cell r="B9307" t="str">
            <v>PERSONA LESION. EN ACCID. NO DE TRANSITO, DE VEHICULO SIN MOTOR NO ESP</v>
          </cell>
          <cell r="C9307" t="str">
            <v>096</v>
          </cell>
        </row>
        <row r="9308">
          <cell r="A9308" t="str">
            <v>V892</v>
          </cell>
          <cell r="B9308" t="str">
            <v>PERSONA LESIONADA EN ACCIDENTE DE TRANSITO, DE VEHICULO DE MOTOR NO ES</v>
          </cell>
          <cell r="C9308" t="str">
            <v>096</v>
          </cell>
        </row>
        <row r="9309">
          <cell r="A9309" t="str">
            <v>V893</v>
          </cell>
          <cell r="B9309" t="str">
            <v>PERSONA LESION. EN ACCID. DE TRANSITO, DE VEHICULO SIN MOTOR NO ESPECI</v>
          </cell>
          <cell r="C9309" t="str">
            <v>096</v>
          </cell>
        </row>
        <row r="9310">
          <cell r="A9310" t="str">
            <v>V899</v>
          </cell>
          <cell r="B9310" t="str">
            <v>PERSONA LESIONADA EN ACCIDENTE DE VEHICULO NO ESPECIFICADO</v>
          </cell>
          <cell r="C9310" t="str">
            <v>096</v>
          </cell>
        </row>
        <row r="9311">
          <cell r="A9311" t="str">
            <v>V90</v>
          </cell>
          <cell r="B9311" t="str">
            <v>ACCIDENTE DE EMBARCACION QUE CAUSA AHOGAMIENTO Y SUMERSION</v>
          </cell>
          <cell r="C9311" t="str">
            <v>096</v>
          </cell>
        </row>
        <row r="9312">
          <cell r="A9312" t="str">
            <v>V91</v>
          </cell>
          <cell r="B9312" t="str">
            <v>ACCID. DE EMBARCACION QUE CAUSA OTROS TIPOS DE TRAUMATISMO</v>
          </cell>
          <cell r="C9312" t="str">
            <v>096</v>
          </cell>
        </row>
        <row r="9313">
          <cell r="A9313" t="str">
            <v>V92</v>
          </cell>
          <cell r="B9313" t="str">
            <v>AHOGAMIENTO Y SUMERSION RELACIONADOS CON TRANSP. POR AGUA, SIN ACCID.</v>
          </cell>
          <cell r="C9313" t="str">
            <v>096</v>
          </cell>
        </row>
        <row r="9314">
          <cell r="A9314" t="str">
            <v>V93</v>
          </cell>
          <cell r="B9314" t="str">
            <v>ACCID. EN UNA EMBARC. SIN ACCID. A LA EMBARC. QUE NO CAUSA AHOGAMIENTO</v>
          </cell>
          <cell r="C9314" t="str">
            <v>096</v>
          </cell>
        </row>
        <row r="9315">
          <cell r="A9315" t="str">
            <v>V94</v>
          </cell>
          <cell r="B9315" t="str">
            <v>OTROS ACCIDENTES DE TRANSPORTE POR AGUA, Y LAS NO ESPECIFICADOS</v>
          </cell>
          <cell r="C9315" t="str">
            <v>096</v>
          </cell>
        </row>
        <row r="9316">
          <cell r="A9316" t="str">
            <v>V95</v>
          </cell>
          <cell r="B9316" t="str">
            <v>ACCIDENTE DE AERONAVES DE MOTOR, CON OCUPANTE LESIONADO</v>
          </cell>
          <cell r="C9316" t="str">
            <v>096</v>
          </cell>
        </row>
        <row r="9317">
          <cell r="A9317" t="str">
            <v>V950</v>
          </cell>
          <cell r="B9317" t="str">
            <v>ACCIDENTE DE HELICOPTERO CON OCUPANTE LESIONADO</v>
          </cell>
          <cell r="C9317" t="str">
            <v>096</v>
          </cell>
        </row>
        <row r="9318">
          <cell r="A9318" t="str">
            <v>V951</v>
          </cell>
          <cell r="B9318" t="str">
            <v>ACCID. DE PLANEADOR ULTRA LIVIANO, MICRO LIVIANO O MOTORIZADO, CON OCU</v>
          </cell>
          <cell r="C9318" t="str">
            <v>096</v>
          </cell>
        </row>
        <row r="9319">
          <cell r="A9319" t="str">
            <v>V952</v>
          </cell>
          <cell r="B9319" t="str">
            <v>ACCID. DE OTROS VEHICULOS AEREOS DE ALAS FIJAS, PRIVADOS CON OCUP. LES</v>
          </cell>
          <cell r="C9319" t="str">
            <v>096</v>
          </cell>
        </row>
        <row r="9320">
          <cell r="A9320" t="str">
            <v>V953</v>
          </cell>
          <cell r="B9320" t="str">
            <v>ACCIDENTE DE VEHICULO AEREO DE ALAS FIJAS, COMERCIAL, CON OCUP. LESION</v>
          </cell>
          <cell r="C9320" t="str">
            <v>096</v>
          </cell>
        </row>
        <row r="9321">
          <cell r="A9321" t="str">
            <v>V954</v>
          </cell>
          <cell r="B9321" t="str">
            <v>ACCIDENTE DE NAVE ESPECIAL, CON OCUPANTE LESIONADO</v>
          </cell>
          <cell r="C9321" t="str">
            <v>096</v>
          </cell>
        </row>
        <row r="9322">
          <cell r="A9322" t="str">
            <v>V958</v>
          </cell>
          <cell r="B9322" t="str">
            <v>ACCIDENTE DE OTRAS AERONAVES, CON OCUPANTE LESIONADO</v>
          </cell>
          <cell r="C9322" t="str">
            <v>096</v>
          </cell>
        </row>
        <row r="9323">
          <cell r="A9323" t="str">
            <v>V959</v>
          </cell>
          <cell r="B9323" t="str">
            <v>ACCIDENTE DE AERONAVE NO ESPECIFICADA, CON OCUPANTE LESIONADO</v>
          </cell>
          <cell r="C9323" t="str">
            <v>096</v>
          </cell>
        </row>
        <row r="9324">
          <cell r="A9324" t="str">
            <v>V96</v>
          </cell>
          <cell r="B9324" t="str">
            <v>ACCIDENTE DE AERONAVE SIN MOTOR, CON OCUPANTE LESIONADO</v>
          </cell>
          <cell r="C9324" t="str">
            <v>096</v>
          </cell>
        </row>
        <row r="9325">
          <cell r="A9325" t="str">
            <v>V960</v>
          </cell>
          <cell r="B9325" t="str">
            <v>ACCIDENTE DE GLOBO AEROSTATICO, CON OCUPANTE LESIONADO</v>
          </cell>
          <cell r="C9325" t="str">
            <v>096</v>
          </cell>
        </row>
        <row r="9326">
          <cell r="A9326" t="str">
            <v>V961</v>
          </cell>
          <cell r="B9326" t="str">
            <v>ACCIDENTE DE ALA DELTA, CON OCUPANTE LESIONADO</v>
          </cell>
          <cell r="C9326" t="str">
            <v>096</v>
          </cell>
        </row>
        <row r="9327">
          <cell r="A9327" t="str">
            <v>V962</v>
          </cell>
          <cell r="B9327" t="str">
            <v>ACCIDENTE DE PLANEADOR (SIN MOTOR), CON OCUPANTE LESIONADO</v>
          </cell>
          <cell r="C9327" t="str">
            <v>096</v>
          </cell>
        </row>
        <row r="9328">
          <cell r="A9328" t="str">
            <v>V968</v>
          </cell>
          <cell r="B9328" t="str">
            <v>ACCIDENTE DE OTRAS AERONAVES SIN MOTOR, CON OCUPANTE LESIONADO</v>
          </cell>
          <cell r="C9328" t="str">
            <v>096</v>
          </cell>
        </row>
        <row r="9329">
          <cell r="A9329" t="str">
            <v>V969</v>
          </cell>
          <cell r="B9329" t="str">
            <v>ACCIDENTE DE AERONAVE SIN MOTOR NO ESPECIFICADA, CON OCUPANTE LESION</v>
          </cell>
          <cell r="C9329" t="str">
            <v>096</v>
          </cell>
        </row>
        <row r="9330">
          <cell r="A9330" t="str">
            <v>V97</v>
          </cell>
          <cell r="B9330" t="str">
            <v>OTROS ACCIDENTES DE TRANSPORTE AEREO ESPECIFICADOS</v>
          </cell>
          <cell r="C9330" t="str">
            <v>096</v>
          </cell>
        </row>
        <row r="9331">
          <cell r="A9331" t="str">
            <v>V970</v>
          </cell>
          <cell r="B9331" t="str">
            <v>OCUPANTE DE AERONAVE LESIONADO EN OTROS ACCIDENTES ESPECIF. DE TRANSP</v>
          </cell>
          <cell r="C9331" t="str">
            <v>096</v>
          </cell>
        </row>
        <row r="9332">
          <cell r="A9332" t="str">
            <v>V971</v>
          </cell>
          <cell r="B9332" t="str">
            <v>PERSONA LESIONADA AL SUBIR O BAJAR DE UNA AERONAVE</v>
          </cell>
          <cell r="C9332" t="str">
            <v>096</v>
          </cell>
        </row>
        <row r="9333">
          <cell r="A9333" t="str">
            <v>V972</v>
          </cell>
          <cell r="B9333" t="str">
            <v>PARACAIDISTA LESIONADO EN ACCIDENTE DE TRANSPORTE AEREO</v>
          </cell>
          <cell r="C9333" t="str">
            <v>096</v>
          </cell>
        </row>
        <row r="9334">
          <cell r="A9334" t="str">
            <v>V973</v>
          </cell>
          <cell r="B9334" t="str">
            <v>PERSONA EN TIERRA LESIONADA POR ACCIDENTE DE TRANSPORTE AEREO</v>
          </cell>
          <cell r="C9334" t="str">
            <v>096</v>
          </cell>
        </row>
        <row r="9335">
          <cell r="A9335" t="str">
            <v>V978</v>
          </cell>
          <cell r="B9335" t="str">
            <v>OTROS ACCIDENTES DE TRANSPORTE AEREO, NO CLASIFICADOS EN OTRA PARTE</v>
          </cell>
          <cell r="C9335" t="str">
            <v>096</v>
          </cell>
        </row>
        <row r="9336">
          <cell r="A9336" t="str">
            <v>V98</v>
          </cell>
          <cell r="B9336" t="str">
            <v>OTROS ACCIDENTES DE TRANSPORTE ESPECIFICADOS</v>
          </cell>
          <cell r="C9336" t="str">
            <v>096</v>
          </cell>
        </row>
        <row r="9337">
          <cell r="A9337" t="str">
            <v>V99</v>
          </cell>
          <cell r="B9337" t="str">
            <v>ACCIDENTE DE TRANSPORTE NO ESPECIFICADO</v>
          </cell>
          <cell r="C9337" t="str">
            <v>096</v>
          </cell>
        </row>
        <row r="9338">
          <cell r="A9338" t="str">
            <v>W00</v>
          </cell>
          <cell r="B9338" t="str">
            <v>CAIDA EN EL MISMO NIVEL POR HIELO O NIEVE</v>
          </cell>
          <cell r="C9338" t="str">
            <v>097</v>
          </cell>
        </row>
        <row r="9339">
          <cell r="A9339" t="str">
            <v>W01</v>
          </cell>
          <cell r="B9339" t="str">
            <v>CAIDA EN EL MISMO NIVEL POR DESLIZAMIENTO, TROPEZON Y TRASPIE</v>
          </cell>
          <cell r="C9339" t="str">
            <v>097</v>
          </cell>
        </row>
        <row r="9340">
          <cell r="A9340" t="str">
            <v>W02</v>
          </cell>
          <cell r="B9340" t="str">
            <v>CAIDA POR PATINES PARA HIELO, ESQUIS, PATINES DE RUEDAS O PATINETA</v>
          </cell>
          <cell r="C9340" t="str">
            <v>097</v>
          </cell>
        </row>
        <row r="9341">
          <cell r="A9341" t="str">
            <v>W03</v>
          </cell>
          <cell r="B9341" t="str">
            <v>OTRAS CAIDAS EN EL MISMO NIVEL POR COLISION CON O POR EMPUJON DE OTRA</v>
          </cell>
          <cell r="C9341" t="str">
            <v>097</v>
          </cell>
        </row>
        <row r="9342">
          <cell r="A9342" t="str">
            <v>W04</v>
          </cell>
          <cell r="B9342" t="str">
            <v>CAIDA AL SER TRASLADADO O SOSTENIDO POR OTRAS PERSONAS</v>
          </cell>
          <cell r="C9342" t="str">
            <v>097</v>
          </cell>
        </row>
        <row r="9343">
          <cell r="A9343" t="str">
            <v>W05</v>
          </cell>
          <cell r="B9343" t="str">
            <v>CAIDA QUE IMPLICA SILLA DE RUEDAS</v>
          </cell>
          <cell r="C9343" t="str">
            <v>097</v>
          </cell>
        </row>
        <row r="9344">
          <cell r="A9344" t="str">
            <v>W06</v>
          </cell>
          <cell r="B9344" t="str">
            <v>CAIDA QUE IMPLICA CAMA</v>
          </cell>
          <cell r="C9344" t="str">
            <v>097</v>
          </cell>
        </row>
        <row r="9345">
          <cell r="A9345" t="str">
            <v>W07</v>
          </cell>
          <cell r="B9345" t="str">
            <v>CAIDA QUE IMPLICA SILLA</v>
          </cell>
          <cell r="C9345" t="str">
            <v>097</v>
          </cell>
        </row>
        <row r="9346">
          <cell r="A9346" t="str">
            <v>W08</v>
          </cell>
          <cell r="B9346" t="str">
            <v>CAIDA QUE IMPLICA OTRO MUEBLE</v>
          </cell>
          <cell r="C9346" t="str">
            <v>097</v>
          </cell>
        </row>
        <row r="9347">
          <cell r="A9347" t="str">
            <v>W09</v>
          </cell>
          <cell r="B9347" t="str">
            <v>CAIDA QUE IMPLICA EQUIPOS PARA JUEGOS INFANTILES</v>
          </cell>
          <cell r="C9347" t="str">
            <v>097</v>
          </cell>
        </row>
        <row r="9348">
          <cell r="A9348" t="str">
            <v>W10</v>
          </cell>
          <cell r="B9348" t="str">
            <v>CAIDA EN O DESDE ESCALERA Y ESCALONES</v>
          </cell>
          <cell r="C9348" t="str">
            <v>097</v>
          </cell>
        </row>
        <row r="9349">
          <cell r="A9349" t="str">
            <v>W11</v>
          </cell>
          <cell r="B9349" t="str">
            <v>CAIDA EN O DESDE ESCALERAS MANUALES</v>
          </cell>
          <cell r="C9349" t="str">
            <v>097</v>
          </cell>
        </row>
        <row r="9350">
          <cell r="A9350" t="str">
            <v>W12</v>
          </cell>
          <cell r="B9350" t="str">
            <v>CAIDA EN O DESDE ANDAMIO</v>
          </cell>
          <cell r="C9350" t="str">
            <v>097</v>
          </cell>
        </row>
        <row r="9351">
          <cell r="A9351" t="str">
            <v>W13</v>
          </cell>
          <cell r="B9351" t="str">
            <v>CAIDA DESDE, FUERA O A TRAVES DE UN EDIFICIO U OTRA CONSTRUCCION</v>
          </cell>
          <cell r="C9351" t="str">
            <v>097</v>
          </cell>
        </row>
        <row r="9352">
          <cell r="A9352" t="str">
            <v>W14</v>
          </cell>
          <cell r="B9352" t="str">
            <v>CAIDA DESDE UN ARBOL</v>
          </cell>
          <cell r="C9352" t="str">
            <v>097</v>
          </cell>
        </row>
        <row r="9353">
          <cell r="A9353" t="str">
            <v>W15</v>
          </cell>
          <cell r="B9353" t="str">
            <v>CAIDA DESDE PEÑASCO</v>
          </cell>
          <cell r="C9353" t="str">
            <v>097</v>
          </cell>
        </row>
        <row r="9354">
          <cell r="A9354" t="str">
            <v>W16</v>
          </cell>
          <cell r="B9354" t="str">
            <v>SALTO O ZAMBULLIDA DENTRO DEL AGUA QUE CAUSA OTRO TRAUMATISMO SIN</v>
          </cell>
          <cell r="C9354" t="str">
            <v>097</v>
          </cell>
        </row>
        <row r="9355">
          <cell r="A9355" t="str">
            <v>W17</v>
          </cell>
          <cell r="B9355" t="str">
            <v>OTRAS CAIDAS DE UN NIVEL A OTRO</v>
          </cell>
          <cell r="C9355" t="str">
            <v>097</v>
          </cell>
        </row>
        <row r="9356">
          <cell r="A9356" t="str">
            <v>W18</v>
          </cell>
          <cell r="B9356" t="str">
            <v>OTRAS CAIDAS EN EL MISMO NIVEL</v>
          </cell>
          <cell r="C9356" t="str">
            <v>097</v>
          </cell>
        </row>
        <row r="9357">
          <cell r="A9357" t="str">
            <v>W19</v>
          </cell>
          <cell r="B9357" t="str">
            <v>CAIDA NO ESPECIFICADA</v>
          </cell>
          <cell r="C9357" t="str">
            <v>097</v>
          </cell>
        </row>
        <row r="9358">
          <cell r="A9358" t="str">
            <v>W20</v>
          </cell>
          <cell r="B9358" t="str">
            <v>GOLPE POR OBJETO ARROJADO, PROYECTADO O QUE CAE</v>
          </cell>
          <cell r="C9358" t="str">
            <v>103</v>
          </cell>
        </row>
        <row r="9359">
          <cell r="A9359" t="str">
            <v>W21</v>
          </cell>
          <cell r="B9359" t="str">
            <v>GOLPE CONTRA O GOPEADO POR EQUIPO PARA DEPORTE</v>
          </cell>
          <cell r="C9359" t="str">
            <v>103</v>
          </cell>
        </row>
        <row r="9360">
          <cell r="A9360" t="str">
            <v>W22</v>
          </cell>
          <cell r="B9360" t="str">
            <v>GOLPE CONTRA O GOLPEADO POR OTROS OBJETOS</v>
          </cell>
          <cell r="C9360" t="str">
            <v>103</v>
          </cell>
        </row>
        <row r="9361">
          <cell r="A9361" t="str">
            <v>W23</v>
          </cell>
          <cell r="B9361" t="str">
            <v>ATRAPADO, APLASTADO, TRABADO O APRETADO EN O ENTRE OBJETOS</v>
          </cell>
          <cell r="C9361" t="str">
            <v>103</v>
          </cell>
        </row>
        <row r="9362">
          <cell r="A9362" t="str">
            <v>W24</v>
          </cell>
          <cell r="B9362" t="str">
            <v>CONTACTO TRAUMATICO CON DISPOSITIVOS DE ELEVACION Y TRANSMISION, NO</v>
          </cell>
          <cell r="C9362" t="str">
            <v>103</v>
          </cell>
        </row>
        <row r="9363">
          <cell r="A9363" t="str">
            <v>W25</v>
          </cell>
          <cell r="B9363" t="str">
            <v>CONTACTO TRAUMATICO CON VIDRIO CORTANTE</v>
          </cell>
          <cell r="C9363" t="str">
            <v>103</v>
          </cell>
        </row>
        <row r="9364">
          <cell r="A9364" t="str">
            <v>W26</v>
          </cell>
          <cell r="B9364" t="str">
            <v>CONTACTO TRAUMATICO CON CUCHILLO, ESPADA, DAGA O PUÑAL</v>
          </cell>
          <cell r="C9364" t="str">
            <v>103</v>
          </cell>
        </row>
        <row r="9365">
          <cell r="A9365" t="str">
            <v>W27</v>
          </cell>
          <cell r="B9365" t="str">
            <v>CONTACTO TRAUMATICO CON HERRAMIENTAS MANUALES SIN MOTOR</v>
          </cell>
          <cell r="C9365" t="str">
            <v>103</v>
          </cell>
        </row>
        <row r="9366">
          <cell r="A9366" t="str">
            <v>W28</v>
          </cell>
          <cell r="B9366" t="str">
            <v>CONTACTO TRAUMATICO CON CORTADORA DE CESPED, CON MOTOR</v>
          </cell>
          <cell r="C9366" t="str">
            <v>103</v>
          </cell>
        </row>
        <row r="9367">
          <cell r="A9367" t="str">
            <v>W29</v>
          </cell>
          <cell r="B9367" t="str">
            <v>CONTACTO TRAUMT. CON OTRAS HERRAMIENTAS MANUALES Y ARTEF. DEL HOGAR</v>
          </cell>
          <cell r="C9367" t="str">
            <v>103</v>
          </cell>
        </row>
        <row r="9368">
          <cell r="A9368" t="str">
            <v>W30</v>
          </cell>
          <cell r="B9368" t="str">
            <v>CONTACTO TRAUMATICO CON MAQUINARIA AGRICOLA</v>
          </cell>
          <cell r="C9368" t="str">
            <v>103</v>
          </cell>
        </row>
        <row r="9369">
          <cell r="A9369" t="str">
            <v>W31</v>
          </cell>
          <cell r="B9369" t="str">
            <v>CONTACTO TRAUMATICO CON OTRAS MAQUINARIAS, Y LAS NO ESPECIFICADAS</v>
          </cell>
          <cell r="C9369" t="str">
            <v>103</v>
          </cell>
        </row>
        <row r="9370">
          <cell r="A9370" t="str">
            <v>W32</v>
          </cell>
          <cell r="B9370" t="str">
            <v>DISPARO DE ARMA CORTA</v>
          </cell>
          <cell r="C9370" t="str">
            <v>103</v>
          </cell>
        </row>
        <row r="9371">
          <cell r="A9371" t="str">
            <v>W33</v>
          </cell>
          <cell r="B9371" t="str">
            <v>DISPARO DE RIFLE, ESCOPETA Y ARMA LARGA</v>
          </cell>
          <cell r="C9371" t="str">
            <v>103</v>
          </cell>
        </row>
        <row r="9372">
          <cell r="A9372" t="str">
            <v>W34</v>
          </cell>
          <cell r="B9372" t="str">
            <v>DISPARO DE OTRAS ARMAS DE FUEGO, Y LAS NO ESPECIFIACDAS</v>
          </cell>
          <cell r="C9372" t="str">
            <v>103</v>
          </cell>
        </row>
        <row r="9373">
          <cell r="A9373" t="str">
            <v>W35</v>
          </cell>
          <cell r="B9373" t="str">
            <v>EXPLOSION Y ROTURA DE CALDERA</v>
          </cell>
          <cell r="C9373" t="str">
            <v>103</v>
          </cell>
        </row>
        <row r="9374">
          <cell r="A9374" t="str">
            <v>W36</v>
          </cell>
          <cell r="B9374" t="str">
            <v>EXPLOSION Y ROTURA DE CILINDRO CON GAS</v>
          </cell>
          <cell r="C9374" t="str">
            <v>103</v>
          </cell>
        </row>
        <row r="9375">
          <cell r="A9375" t="str">
            <v>W37</v>
          </cell>
          <cell r="B9375" t="str">
            <v>EXPLOSION Y ROTURA DE NEUMATICO, TUBO O MANGUERA DE GOMA PRESURIZADA</v>
          </cell>
          <cell r="C9375" t="str">
            <v>103</v>
          </cell>
        </row>
        <row r="9376">
          <cell r="A9376" t="str">
            <v>W38</v>
          </cell>
          <cell r="B9376" t="str">
            <v>EXPLOSION Y ROTURA DE OTROS DISPOSITIVOS PRESURIZADOS ESPECIFICADOS</v>
          </cell>
          <cell r="C9376" t="str">
            <v>103</v>
          </cell>
        </row>
        <row r="9377">
          <cell r="A9377" t="str">
            <v>W39</v>
          </cell>
          <cell r="B9377" t="str">
            <v>EXPLOSION DE FUEGOS ARTIFICIALES</v>
          </cell>
          <cell r="C9377" t="str">
            <v>103</v>
          </cell>
        </row>
        <row r="9378">
          <cell r="A9378" t="str">
            <v>W40</v>
          </cell>
          <cell r="B9378" t="str">
            <v>EXPLOSION DE OTROS MATERIALES</v>
          </cell>
          <cell r="C9378" t="str">
            <v>103</v>
          </cell>
        </row>
        <row r="9379">
          <cell r="A9379" t="str">
            <v>W41</v>
          </cell>
          <cell r="B9379" t="str">
            <v>EXPLOSION A CHORRO DE ALTA PRESION</v>
          </cell>
          <cell r="C9379" t="str">
            <v>103</v>
          </cell>
        </row>
        <row r="9380">
          <cell r="A9380" t="str">
            <v>W42</v>
          </cell>
          <cell r="B9380" t="str">
            <v>EXPOSICION AL RUIDO</v>
          </cell>
          <cell r="C9380" t="str">
            <v>103</v>
          </cell>
        </row>
        <row r="9381">
          <cell r="A9381" t="str">
            <v>W43</v>
          </cell>
          <cell r="B9381" t="str">
            <v>EXPOSICION A VIBRACIONES</v>
          </cell>
          <cell r="C9381" t="str">
            <v>103</v>
          </cell>
        </row>
        <row r="9382">
          <cell r="A9382" t="str">
            <v>W44</v>
          </cell>
          <cell r="B9382" t="str">
            <v>CUERPO EXTRAÑO QUE PENETRA POR EL OJO U ORIFICIO NATURAL</v>
          </cell>
          <cell r="C9382" t="str">
            <v>103</v>
          </cell>
        </row>
        <row r="9383">
          <cell r="A9383" t="str">
            <v>W45</v>
          </cell>
          <cell r="B9383" t="str">
            <v>CUERPO EXTRAÑO QUE PENETRA A TRAVES DE LA PIEL</v>
          </cell>
          <cell r="C9383" t="str">
            <v>103</v>
          </cell>
        </row>
        <row r="9384">
          <cell r="A9384" t="str">
            <v>W49</v>
          </cell>
          <cell r="B9384" t="str">
            <v>EXPOSICION A OTRAS FUERZAS MECANICAS INANIMADAS, Y LAS NO ESPECIFICADA</v>
          </cell>
          <cell r="C9384" t="str">
            <v>103</v>
          </cell>
        </row>
        <row r="9385">
          <cell r="A9385" t="str">
            <v>W50</v>
          </cell>
          <cell r="B9385" t="str">
            <v>APORREO, GOLPE, MORDEDURA, PATADA, RASGUÑO O TORCEDURA INFLIGIDOS</v>
          </cell>
          <cell r="C9385" t="str">
            <v>103</v>
          </cell>
        </row>
        <row r="9386">
          <cell r="A9386" t="str">
            <v>W51</v>
          </cell>
          <cell r="B9386" t="str">
            <v>CHOQUE O EMPELLON CONTRA OTRA PERSONA</v>
          </cell>
          <cell r="C9386" t="str">
            <v>103</v>
          </cell>
        </row>
        <row r="9387">
          <cell r="A9387" t="str">
            <v>W52</v>
          </cell>
          <cell r="B9387" t="str">
            <v>PERSONA APLASTADA, EMPUJADA O PISOTEADA POR UNA MULTITUD O ESTAMPIDA</v>
          </cell>
          <cell r="C9387" t="str">
            <v>103</v>
          </cell>
        </row>
        <row r="9388">
          <cell r="A9388" t="str">
            <v>W53</v>
          </cell>
          <cell r="B9388" t="str">
            <v>MORDEDURA DE RATA</v>
          </cell>
          <cell r="C9388" t="str">
            <v>103</v>
          </cell>
        </row>
        <row r="9389">
          <cell r="A9389" t="str">
            <v>W54</v>
          </cell>
          <cell r="B9389" t="str">
            <v>MORDEDURA O ATAQUE DE PERRO</v>
          </cell>
          <cell r="C9389" t="str">
            <v>103</v>
          </cell>
        </row>
        <row r="9390">
          <cell r="A9390" t="str">
            <v>W55</v>
          </cell>
          <cell r="B9390" t="str">
            <v>MORDEDURA O ATAQUE DE OTROS MAMIFEROS</v>
          </cell>
          <cell r="C9390" t="str">
            <v>103</v>
          </cell>
        </row>
        <row r="9391">
          <cell r="A9391" t="str">
            <v>W56</v>
          </cell>
          <cell r="B9391" t="str">
            <v>CONTACTO TRAUMATICO CON ANIMALES MARINOS</v>
          </cell>
          <cell r="C9391" t="str">
            <v>103</v>
          </cell>
        </row>
        <row r="9392">
          <cell r="A9392" t="str">
            <v>W57</v>
          </cell>
          <cell r="B9392" t="str">
            <v>MORDEDURA O PICADURA DE UNSECTO Y OTROS ARTROPODOS NO VENENOSOS</v>
          </cell>
          <cell r="C9392" t="str">
            <v>103</v>
          </cell>
        </row>
        <row r="9393">
          <cell r="A9393" t="str">
            <v>W58</v>
          </cell>
          <cell r="B9393" t="str">
            <v>MORDEDURA O ATAQUE DE COCODRILO O CAIMAN</v>
          </cell>
          <cell r="C9393" t="str">
            <v>103</v>
          </cell>
        </row>
        <row r="9394">
          <cell r="A9394" t="str">
            <v>W59</v>
          </cell>
          <cell r="B9394" t="str">
            <v>MORDEDURA O APLASTAMIENTO POR OTROS REPTILES</v>
          </cell>
          <cell r="C9394" t="str">
            <v>103</v>
          </cell>
        </row>
        <row r="9395">
          <cell r="A9395" t="str">
            <v>W60</v>
          </cell>
          <cell r="B9395" t="str">
            <v>CONTACTO TRAUMATICO CON AGUIJONES, ESPINAS U HOJAS CORTANTES DE PLANTA</v>
          </cell>
          <cell r="C9395" t="str">
            <v>103</v>
          </cell>
        </row>
        <row r="9396">
          <cell r="A9396" t="str">
            <v>W64</v>
          </cell>
          <cell r="B9396" t="str">
            <v>EXPOSICION A OTRAS FUERZAS MECANICAS ANIMADAS, Y LAS NO ESPECIFICADAS</v>
          </cell>
          <cell r="C9396" t="str">
            <v>103</v>
          </cell>
        </row>
        <row r="9397">
          <cell r="A9397" t="str">
            <v>W65</v>
          </cell>
          <cell r="B9397" t="str">
            <v>AHOGAMIENTO Y SUMERSION MIETRAS SE ESTA EN LA BAÑERA</v>
          </cell>
          <cell r="C9397" t="str">
            <v>098</v>
          </cell>
        </row>
        <row r="9398">
          <cell r="A9398" t="str">
            <v>W66</v>
          </cell>
          <cell r="B9398" t="str">
            <v>AHOGAMIENTO Y SUMERSION CONSECUTIVO A CAIDA EN LA BEÑERA</v>
          </cell>
          <cell r="C9398" t="str">
            <v>098</v>
          </cell>
        </row>
        <row r="9399">
          <cell r="A9399" t="str">
            <v>W67</v>
          </cell>
          <cell r="B9399" t="str">
            <v>AHOGAMIENTO Y SUMERSION MIETRAS SE ESTA EN UNA PISCINA</v>
          </cell>
          <cell r="C9399" t="str">
            <v>098</v>
          </cell>
        </row>
        <row r="9400">
          <cell r="A9400" t="str">
            <v>W68</v>
          </cell>
          <cell r="B9400" t="str">
            <v>AHOGAMIENTO Y SUMERSION CONSECUTIVO A CAIDA EN UNA PISCINA</v>
          </cell>
          <cell r="C9400" t="str">
            <v>098</v>
          </cell>
        </row>
        <row r="9401">
          <cell r="A9401" t="str">
            <v>W69</v>
          </cell>
          <cell r="B9401" t="str">
            <v>AHOGAMIENTO Y SUMERSION MIENTRAS SE ESTA EN AGUAS NATURALES</v>
          </cell>
          <cell r="C9401" t="str">
            <v>098</v>
          </cell>
        </row>
        <row r="9402">
          <cell r="A9402" t="str">
            <v>W70</v>
          </cell>
          <cell r="B9402" t="str">
            <v>AHOGAMIENTO Y SUMERSION POSTERIOR A CAIDA EN AGUAS NATURALES</v>
          </cell>
          <cell r="C9402" t="str">
            <v>098</v>
          </cell>
        </row>
        <row r="9403">
          <cell r="A9403" t="str">
            <v>W73</v>
          </cell>
          <cell r="B9403" t="str">
            <v>OTROS AHOGAMIENTOS Y SUMERSIONES ESPECIFICADOS</v>
          </cell>
          <cell r="C9403" t="str">
            <v>098</v>
          </cell>
        </row>
        <row r="9404">
          <cell r="A9404" t="str">
            <v>W74</v>
          </cell>
          <cell r="B9404" t="str">
            <v>AHOGAMIENTO Y SUMERSION NO ESPECIFICADOS</v>
          </cell>
          <cell r="C9404" t="str">
            <v>098</v>
          </cell>
        </row>
        <row r="9405">
          <cell r="A9405" t="str">
            <v>W75</v>
          </cell>
          <cell r="B9405" t="str">
            <v>SOFOCACION Y ESTRANGULAMIENTO ACCIDENTAL EN LA CAMA</v>
          </cell>
          <cell r="C9405" t="str">
            <v>103</v>
          </cell>
        </row>
        <row r="9406">
          <cell r="A9406" t="str">
            <v>W76</v>
          </cell>
          <cell r="B9406" t="str">
            <v>OTROS ESTRANGULAMIENTOS Y AHORCAMIENTOS ACCIDENTALES</v>
          </cell>
          <cell r="C9406" t="str">
            <v>103</v>
          </cell>
        </row>
        <row r="9407">
          <cell r="A9407" t="str">
            <v>W77</v>
          </cell>
          <cell r="B9407" t="str">
            <v>OBSTRUCCION DE LA RESPIRACION DEBIDA A HUNDIMIENTO, CAIDA DE TIERRA U</v>
          </cell>
          <cell r="C9407" t="str">
            <v>103</v>
          </cell>
        </row>
        <row r="9408">
          <cell r="A9408" t="str">
            <v>W78</v>
          </cell>
          <cell r="B9408" t="str">
            <v>INHALACION DE CONTENIDOS GASTRICOS</v>
          </cell>
          <cell r="C9408" t="str">
            <v>103</v>
          </cell>
        </row>
        <row r="9409">
          <cell r="A9409" t="str">
            <v>W79</v>
          </cell>
          <cell r="B9409" t="str">
            <v>INHALACION E INGESTION DE ALIMENTO QUE CAUSA OBSTR. DE LAS VIAS RESPIR</v>
          </cell>
          <cell r="C9409" t="str">
            <v>103</v>
          </cell>
        </row>
        <row r="9410">
          <cell r="A9410" t="str">
            <v>W80</v>
          </cell>
          <cell r="B9410" t="str">
            <v>INHALACION E INGESTION DE OTROS OBJETOS QUE CAUSAN OBST. EN LAS VIAS R</v>
          </cell>
          <cell r="C9410" t="str">
            <v>103</v>
          </cell>
        </row>
        <row r="9411">
          <cell r="A9411" t="str">
            <v>W81</v>
          </cell>
          <cell r="B9411" t="str">
            <v>CONFINADO O ATRAPADO EN UN AMBIENTE CON BAJO CONTENIDO DE OXIGENO</v>
          </cell>
          <cell r="C9411" t="str">
            <v>103</v>
          </cell>
        </row>
        <row r="9412">
          <cell r="A9412" t="str">
            <v>W83</v>
          </cell>
          <cell r="B9412" t="str">
            <v>OTRAS OBSTRUCCIONES ESPECIFICADAS DE LA RESPIRACION</v>
          </cell>
          <cell r="C9412" t="str">
            <v>103</v>
          </cell>
        </row>
        <row r="9413">
          <cell r="A9413" t="str">
            <v>W84</v>
          </cell>
          <cell r="B9413" t="str">
            <v>OBSTRUCCION NO ESPECIFICADA DE LA RESPIRACION</v>
          </cell>
          <cell r="C9413" t="str">
            <v>103</v>
          </cell>
        </row>
        <row r="9414">
          <cell r="A9414" t="str">
            <v>W85</v>
          </cell>
          <cell r="B9414" t="str">
            <v>EXPOSICION A LINEAS DE TRANSMISION ELETRICA</v>
          </cell>
          <cell r="C9414" t="str">
            <v>103</v>
          </cell>
        </row>
        <row r="9415">
          <cell r="A9415" t="str">
            <v>W86</v>
          </cell>
          <cell r="B9415" t="str">
            <v>EXPOSICION A OTRAS CORRIENTES ELETRICAS ESPECIFICADAS</v>
          </cell>
          <cell r="C9415" t="str">
            <v>103</v>
          </cell>
        </row>
        <row r="9416">
          <cell r="A9416" t="str">
            <v>W87</v>
          </cell>
          <cell r="B9416" t="str">
            <v>EXPOSICION A CORRIENTE ELETRICA NO ESPECIFICADA</v>
          </cell>
          <cell r="C9416" t="str">
            <v>103</v>
          </cell>
        </row>
        <row r="9417">
          <cell r="A9417" t="str">
            <v>W88</v>
          </cell>
          <cell r="B9417" t="str">
            <v>EXPOSICION A RADIACION IONIZANTE</v>
          </cell>
          <cell r="C9417" t="str">
            <v>103</v>
          </cell>
        </row>
        <row r="9418">
          <cell r="A9418" t="str">
            <v>W89</v>
          </cell>
          <cell r="B9418" t="str">
            <v>EXPOSICION A FUENTE DE LUZ VISIBLE Y ULTRAVIOLETA, DE ORIGEN ARTIFICIA</v>
          </cell>
          <cell r="C9418" t="str">
            <v>103</v>
          </cell>
        </row>
        <row r="9419">
          <cell r="A9419" t="str">
            <v>W90</v>
          </cell>
          <cell r="B9419" t="str">
            <v>EXPOSICION A OTROS TIPOS DE RADIACION NO IONIZANTE</v>
          </cell>
          <cell r="C9419" t="str">
            <v>103</v>
          </cell>
        </row>
        <row r="9420">
          <cell r="A9420" t="str">
            <v>W91</v>
          </cell>
          <cell r="B9420" t="str">
            <v>EXPOSICION A RADIACION DE TIPO NO ESPECIFICADO</v>
          </cell>
          <cell r="C9420" t="str">
            <v>103</v>
          </cell>
        </row>
        <row r="9421">
          <cell r="A9421" t="str">
            <v>W92</v>
          </cell>
          <cell r="B9421" t="str">
            <v>EXPOSICION A CALOR EXCESIVO DE ORIGEN ARTIFICIAL</v>
          </cell>
          <cell r="C9421" t="str">
            <v>103</v>
          </cell>
        </row>
        <row r="9422">
          <cell r="A9422" t="str">
            <v>W93</v>
          </cell>
          <cell r="B9422" t="str">
            <v>EXPOSICION A FRIO EXCESIVO DE ORIGEN ARTIFICIAL</v>
          </cell>
          <cell r="C9422" t="str">
            <v>103</v>
          </cell>
        </row>
        <row r="9423">
          <cell r="A9423" t="str">
            <v>W94</v>
          </cell>
          <cell r="B9423" t="str">
            <v>EXPOSICION A PRESION DE AIRE ALTA Y BAJA Y A CAMBIOS EN LA PRESION DEL</v>
          </cell>
          <cell r="C9423" t="str">
            <v>103</v>
          </cell>
        </row>
        <row r="9424">
          <cell r="A9424" t="str">
            <v>W990</v>
          </cell>
          <cell r="B9424" t="str">
            <v>EXPOSICION A OTROS FACTORES AMBIENTALES Y A LOS NO ESPEC. DE ORIG. ART</v>
          </cell>
          <cell r="C9424" t="str">
            <v>103</v>
          </cell>
        </row>
        <row r="9425">
          <cell r="A9425" t="str">
            <v>X00</v>
          </cell>
          <cell r="B9425" t="str">
            <v>EXPOSICION A FUEGO NO CONTROLADO EN EDIFICIO U OTRA CONSTRUCCION</v>
          </cell>
          <cell r="C9425" t="str">
            <v>099</v>
          </cell>
        </row>
        <row r="9426">
          <cell r="A9426" t="str">
            <v>X01</v>
          </cell>
          <cell r="B9426" t="str">
            <v>EXPOSIC. A FUEGO NO CONTROLADO EN LUGAR QUE NO ES EDIFICIO U OTRA CONS</v>
          </cell>
          <cell r="C9426" t="str">
            <v>099</v>
          </cell>
        </row>
        <row r="9427">
          <cell r="A9427" t="str">
            <v>X02</v>
          </cell>
          <cell r="B9427" t="str">
            <v>EXPOSICION A FUEGO CONTROLADO EN EDIFICIO U OTRA CONSTRUCION</v>
          </cell>
          <cell r="C9427" t="str">
            <v>099</v>
          </cell>
        </row>
        <row r="9428">
          <cell r="A9428" t="str">
            <v>X03</v>
          </cell>
          <cell r="B9428" t="str">
            <v>EXPOSICION A FUEGO CONTROLADO EN LUGAR QUE NO ES EDIFICIO U OTRA CONST</v>
          </cell>
          <cell r="C9428" t="str">
            <v>099</v>
          </cell>
        </row>
        <row r="9429">
          <cell r="A9429" t="str">
            <v>X04</v>
          </cell>
          <cell r="B9429" t="str">
            <v>EXPOSICION A IGNICION DE MATERIAL ALTAMENTE INFLAMABLE</v>
          </cell>
          <cell r="C9429" t="str">
            <v>099</v>
          </cell>
        </row>
        <row r="9430">
          <cell r="A9430" t="str">
            <v>X05</v>
          </cell>
          <cell r="B9430" t="str">
            <v>EXPOSICION A IGNICION O FUSION DE ROPAS DE DORMIR</v>
          </cell>
          <cell r="C9430" t="str">
            <v>099</v>
          </cell>
        </row>
        <row r="9431">
          <cell r="A9431" t="str">
            <v>X06</v>
          </cell>
          <cell r="B9431" t="str">
            <v>EXPOSICION A IGNICION O FUSION DE OTRAS ROPAS Y ACCESORIOS</v>
          </cell>
          <cell r="C9431" t="str">
            <v>099</v>
          </cell>
        </row>
        <row r="9432">
          <cell r="A9432" t="str">
            <v>X08</v>
          </cell>
          <cell r="B9432" t="str">
            <v>EXPOSICION A OTROS HUMOS, FUEGOS O LLAMAS ESPECIFICADOS</v>
          </cell>
          <cell r="C9432" t="str">
            <v>099</v>
          </cell>
        </row>
        <row r="9433">
          <cell r="A9433" t="str">
            <v>X09</v>
          </cell>
          <cell r="B9433" t="str">
            <v>EXPOSICION A HUMOS, FUEGOS O LLAMAS NO ESPECIFICADOS</v>
          </cell>
          <cell r="C9433" t="str">
            <v>099</v>
          </cell>
        </row>
        <row r="9434">
          <cell r="A9434" t="str">
            <v>X10</v>
          </cell>
          <cell r="B9434" t="str">
            <v>CONTACTO CON BEBIDAS, ALIMENTOS, GRASA Y ACEITES PARA COCINAR, CALIENT</v>
          </cell>
          <cell r="C9434" t="str">
            <v>103</v>
          </cell>
        </row>
        <row r="9435">
          <cell r="A9435" t="str">
            <v>X11</v>
          </cell>
          <cell r="B9435" t="str">
            <v>CONTACTO CON AGUA CALIENTE CORRIENTE</v>
          </cell>
          <cell r="C9435" t="str">
            <v>103</v>
          </cell>
        </row>
        <row r="9436">
          <cell r="A9436" t="str">
            <v>X12</v>
          </cell>
          <cell r="B9436" t="str">
            <v>CONTACTO CON OTROS LIQUIDOS CALIENTES</v>
          </cell>
          <cell r="C9436" t="str">
            <v>103</v>
          </cell>
        </row>
        <row r="9437">
          <cell r="A9437" t="str">
            <v>X13</v>
          </cell>
          <cell r="B9437" t="str">
            <v>CONTACTO CON VAPOR DE AGUA Y OTROS VAPORES CALIENTES</v>
          </cell>
          <cell r="C9437" t="str">
            <v>103</v>
          </cell>
        </row>
        <row r="9438">
          <cell r="A9438" t="str">
            <v>X14</v>
          </cell>
          <cell r="B9438" t="str">
            <v>CONTACTO CON AIRE Y GASES CALIENTES</v>
          </cell>
          <cell r="C9438" t="str">
            <v>103</v>
          </cell>
        </row>
        <row r="9439">
          <cell r="A9439" t="str">
            <v>X15</v>
          </cell>
          <cell r="B9439" t="str">
            <v>CONTACTO CON UTENSILIOS DOMESTICOS CALIENTE</v>
          </cell>
          <cell r="C9439" t="str">
            <v>103</v>
          </cell>
        </row>
        <row r="9440">
          <cell r="A9440" t="str">
            <v>X16</v>
          </cell>
          <cell r="B9440" t="str">
            <v>CONTACTO CON RADIADORES, CAÑERIAS Y ARTEFACTOS PARA CALEFACCION, CALIE</v>
          </cell>
          <cell r="C9440" t="str">
            <v>103</v>
          </cell>
        </row>
        <row r="9441">
          <cell r="A9441" t="str">
            <v>X17</v>
          </cell>
          <cell r="B9441" t="str">
            <v>CONTACTO CON MAQUINAS, MOTORES Y HERRAMIENTAS CALIENTES</v>
          </cell>
          <cell r="C9441" t="str">
            <v>103</v>
          </cell>
        </row>
        <row r="9442">
          <cell r="A9442" t="str">
            <v>X18</v>
          </cell>
          <cell r="B9442" t="str">
            <v>CONTACTO CON OTROS METALES CALIENTES</v>
          </cell>
          <cell r="C9442" t="str">
            <v>103</v>
          </cell>
        </row>
        <row r="9443">
          <cell r="A9443" t="str">
            <v>X19</v>
          </cell>
          <cell r="B9443" t="str">
            <v>CONTACTO CON OTRAS SUSTANCIAS CALIENTES, Y LAS NO ESPECIFICADAS</v>
          </cell>
          <cell r="C9443" t="str">
            <v>103</v>
          </cell>
        </row>
        <row r="9444">
          <cell r="A9444" t="str">
            <v>X20</v>
          </cell>
          <cell r="B9444" t="str">
            <v>CONTACTO TRAUMATICO CON SERPIENTES Y LAGARTOS VENENOSOS</v>
          </cell>
          <cell r="C9444" t="str">
            <v>103</v>
          </cell>
        </row>
        <row r="9445">
          <cell r="A9445" t="str">
            <v>X21</v>
          </cell>
          <cell r="B9445" t="str">
            <v>CONTACTO TRAUMATICO CON ARAÑAS VENENOSAS</v>
          </cell>
          <cell r="C9445" t="str">
            <v>103</v>
          </cell>
        </row>
        <row r="9446">
          <cell r="A9446" t="str">
            <v>X22</v>
          </cell>
          <cell r="B9446" t="str">
            <v>CONTACTO TRAUMATICO CON ESCORPION</v>
          </cell>
          <cell r="C9446" t="str">
            <v>103</v>
          </cell>
        </row>
        <row r="9447">
          <cell r="A9447" t="str">
            <v>X228</v>
          </cell>
          <cell r="B9447" t="str">
            <v>PORTADOR DE OTRAS ENFERMEDADES INFECCIOSAS</v>
          </cell>
          <cell r="C9447" t="str">
            <v>00</v>
          </cell>
        </row>
        <row r="9448">
          <cell r="A9448" t="str">
            <v>X23</v>
          </cell>
          <cell r="B9448" t="str">
            <v>CONTACTO TRAUMATICO CON AVISPONES, AVISPAS Y ABEJAS</v>
          </cell>
          <cell r="C9448" t="str">
            <v>103</v>
          </cell>
        </row>
        <row r="9449">
          <cell r="A9449" t="str">
            <v>X24</v>
          </cell>
          <cell r="B9449" t="str">
            <v>CONTACTO TRAUMATICO CON CENTIPODOS Y MIRIAPODOS VENENOSOS (TROPIC.)</v>
          </cell>
          <cell r="C9449" t="str">
            <v>103</v>
          </cell>
        </row>
        <row r="9450">
          <cell r="A9450" t="str">
            <v>X25</v>
          </cell>
          <cell r="B9450" t="str">
            <v>CONTACTO TRAUMATICO CON OTROS ARTROPODOS VENENOSOS ESPECIFICADOS</v>
          </cell>
          <cell r="C9450" t="str">
            <v>103</v>
          </cell>
        </row>
        <row r="9451">
          <cell r="A9451" t="str">
            <v>X26</v>
          </cell>
          <cell r="B9451" t="str">
            <v>CONTACTO TRAUMATICO CON ANIMALES Y PLANTAS MARINAS VENENOSOS</v>
          </cell>
          <cell r="C9451" t="str">
            <v>103</v>
          </cell>
        </row>
        <row r="9452">
          <cell r="A9452" t="str">
            <v>X27</v>
          </cell>
          <cell r="B9452" t="str">
            <v>CONTACTO TRAUMATICO CON OTROS ANIMALES VENENOSOS ESPECIFICADOS</v>
          </cell>
          <cell r="C9452" t="str">
            <v>103</v>
          </cell>
        </row>
        <row r="9453">
          <cell r="A9453" t="str">
            <v>X28</v>
          </cell>
          <cell r="B9453" t="str">
            <v>CONTACTO TRAUMATICO CON OTRAS PLANTAS VENENOSAS ESPECIFICADAS</v>
          </cell>
          <cell r="C9453" t="str">
            <v>103</v>
          </cell>
        </row>
        <row r="9454">
          <cell r="A9454" t="str">
            <v>X29</v>
          </cell>
          <cell r="B9454" t="str">
            <v>CONTACTO TRAUMATICO CON ANIMALES Y PLANTAS VENENOSAS NO ESPECIFICADAS</v>
          </cell>
          <cell r="C9454" t="str">
            <v>103</v>
          </cell>
        </row>
        <row r="9455">
          <cell r="A9455" t="str">
            <v>X30</v>
          </cell>
          <cell r="B9455" t="str">
            <v>EXPOSICION AL CALOR NATURAL EXCESIVO</v>
          </cell>
          <cell r="C9455" t="str">
            <v>103</v>
          </cell>
        </row>
        <row r="9456">
          <cell r="A9456" t="str">
            <v>X31</v>
          </cell>
          <cell r="B9456" t="str">
            <v>EXPOSICION AL FRIO NATURAL EXCESIVO</v>
          </cell>
          <cell r="C9456" t="str">
            <v>103</v>
          </cell>
        </row>
        <row r="9457">
          <cell r="A9457" t="str">
            <v>X32</v>
          </cell>
          <cell r="B9457" t="str">
            <v>EXPOSICION A RAYOS SOLARES</v>
          </cell>
          <cell r="C9457" t="str">
            <v>103</v>
          </cell>
        </row>
        <row r="9458">
          <cell r="A9458" t="str">
            <v>X33</v>
          </cell>
          <cell r="B9458" t="str">
            <v>VICTIMA DE RAYO</v>
          </cell>
          <cell r="C9458" t="str">
            <v>103</v>
          </cell>
        </row>
        <row r="9459">
          <cell r="A9459" t="str">
            <v>X34</v>
          </cell>
          <cell r="B9459" t="str">
            <v>VICTIMA DE TERREMOTO</v>
          </cell>
          <cell r="C9459" t="str">
            <v>103</v>
          </cell>
        </row>
        <row r="9460">
          <cell r="A9460" t="str">
            <v>X35</v>
          </cell>
          <cell r="B9460" t="str">
            <v>VICTIMA DE ERUPCION VOLCANICA</v>
          </cell>
          <cell r="C9460" t="str">
            <v>103</v>
          </cell>
        </row>
        <row r="9461">
          <cell r="A9461" t="str">
            <v>X36</v>
          </cell>
          <cell r="B9461" t="str">
            <v>VICTIMA DE AVALANCHA, DERRUMBE Y OTROS MOVIMIENTOS DE TIERRA</v>
          </cell>
          <cell r="C9461" t="str">
            <v>103</v>
          </cell>
        </row>
        <row r="9462">
          <cell r="A9462" t="str">
            <v>X37</v>
          </cell>
          <cell r="B9462" t="str">
            <v>VICTIMA DE TORMENTA CATACLISMICA</v>
          </cell>
          <cell r="C9462" t="str">
            <v>103</v>
          </cell>
        </row>
        <row r="9463">
          <cell r="A9463" t="str">
            <v>X38</v>
          </cell>
          <cell r="B9463" t="str">
            <v>VICTIMA DE INUNDACION</v>
          </cell>
          <cell r="C9463" t="str">
            <v>103</v>
          </cell>
        </row>
        <row r="9464">
          <cell r="A9464" t="str">
            <v>X39</v>
          </cell>
          <cell r="B9464" t="str">
            <v>EXPOSICION A OTRAS FUERZAS DE LA NATURALEZA, Y LAS NO ESPECIFICADAS</v>
          </cell>
          <cell r="C9464" t="str">
            <v>103</v>
          </cell>
        </row>
        <row r="9465">
          <cell r="A9465" t="str">
            <v>X40</v>
          </cell>
          <cell r="B9465" t="str">
            <v>ENVENENAM. ACCID. POR, Y EXPOSIC. ANALGESICOS NO NARCOTICOS, ANTIPIRET</v>
          </cell>
          <cell r="C9465" t="str">
            <v>100</v>
          </cell>
        </row>
        <row r="9466">
          <cell r="A9466" t="str">
            <v>X41</v>
          </cell>
          <cell r="B9466" t="str">
            <v>ENVEN. ACCID. POR Y EXPOS. A DROGAS ANTIEPIL. SEDANT. HIPN. ANTIPARK.</v>
          </cell>
          <cell r="C9466" t="str">
            <v>100</v>
          </cell>
        </row>
        <row r="9467">
          <cell r="A9467" t="str">
            <v>X42</v>
          </cell>
          <cell r="B9467" t="str">
            <v>ENVEN. ACCID. POR, Y EXPOS. A NARCOT. Y PSICODIS. (ALUCIN) NO CLAS. EN</v>
          </cell>
          <cell r="C9467" t="str">
            <v>100</v>
          </cell>
        </row>
        <row r="9468">
          <cell r="A9468" t="str">
            <v>X43</v>
          </cell>
          <cell r="B9468" t="str">
            <v>ENVEN. ACCID. POR, Y EXPOS. A OTRAS DROGAS QUE ACTUAN SOBRE EL SIST. N</v>
          </cell>
          <cell r="C9468" t="str">
            <v>100</v>
          </cell>
        </row>
        <row r="9469">
          <cell r="A9469" t="str">
            <v>X44</v>
          </cell>
          <cell r="B9469" t="str">
            <v>ENVEN. ACCID. POR, Y EXPOS. A OTRAS DROGAS MEDIC. Y SUSTAN. BIOLOG. Y</v>
          </cell>
          <cell r="C9469" t="str">
            <v>100</v>
          </cell>
        </row>
        <row r="9470">
          <cell r="A9470" t="str">
            <v>X45</v>
          </cell>
          <cell r="B9470" t="str">
            <v>ENVENENAMIENTO ACCIDENTAL POR, Y EXPOSICION AL ALCOHOL</v>
          </cell>
          <cell r="C9470" t="str">
            <v>100</v>
          </cell>
        </row>
        <row r="9471">
          <cell r="A9471" t="str">
            <v>X46</v>
          </cell>
          <cell r="B9471" t="str">
            <v>ENVEN. ACCID. POR, Y EXPOS. A DISOLV. ORGAN. E HIDROCARB. HALOGEN. Y S</v>
          </cell>
          <cell r="C9471" t="str">
            <v>100</v>
          </cell>
        </row>
        <row r="9472">
          <cell r="A9472" t="str">
            <v>X47</v>
          </cell>
          <cell r="B9472" t="str">
            <v>ENVENENAMIENTO ACCIDENTAL POR, Y EXPOSICION A OTROS GASES Y VAPORES</v>
          </cell>
          <cell r="C9472" t="str">
            <v>100</v>
          </cell>
        </row>
        <row r="9473">
          <cell r="A9473" t="str">
            <v>X48</v>
          </cell>
          <cell r="B9473" t="str">
            <v>ENVENENAMIENTO ACCIDENTAL POR, Y EXPOSICION A PLAGUICIDAS</v>
          </cell>
          <cell r="C9473" t="str">
            <v>100</v>
          </cell>
        </row>
        <row r="9474">
          <cell r="A9474" t="str">
            <v>X49</v>
          </cell>
          <cell r="B9474" t="str">
            <v>ENVEN. ACCID. POR, EXPOS. A OTROS PRODUC. QUIM. Y SUSTAN. NOCIVAS, Y L</v>
          </cell>
          <cell r="C9474" t="str">
            <v>100</v>
          </cell>
        </row>
        <row r="9475">
          <cell r="A9475" t="str">
            <v>X50</v>
          </cell>
          <cell r="B9475" t="str">
            <v>EXCESO DE ESFUERZO Y MOVIMIENTOS EXTENUANTES Y REPETITIVOS</v>
          </cell>
          <cell r="C9475" t="str">
            <v>103</v>
          </cell>
        </row>
        <row r="9476">
          <cell r="A9476" t="str">
            <v>X51</v>
          </cell>
          <cell r="B9476" t="str">
            <v>VIAJES Y DESPLAZAMIENTOS</v>
          </cell>
          <cell r="C9476" t="str">
            <v>103</v>
          </cell>
        </row>
        <row r="9477">
          <cell r="A9477" t="str">
            <v>X52</v>
          </cell>
          <cell r="B9477" t="str">
            <v>PERMANENCIA PROLONGADA EN AMBIENTE SIN GRAVEDAD</v>
          </cell>
          <cell r="C9477" t="str">
            <v>103</v>
          </cell>
        </row>
        <row r="9478">
          <cell r="A9478" t="str">
            <v>X53</v>
          </cell>
          <cell r="B9478" t="str">
            <v>PRIVACION DE ALIMENTOS</v>
          </cell>
          <cell r="C9478" t="str">
            <v>103</v>
          </cell>
        </row>
        <row r="9479">
          <cell r="A9479" t="str">
            <v>X54</v>
          </cell>
          <cell r="B9479" t="str">
            <v>PRIVACION DE AGUA</v>
          </cell>
          <cell r="C9479" t="str">
            <v>103</v>
          </cell>
        </row>
        <row r="9480">
          <cell r="A9480" t="str">
            <v>X57</v>
          </cell>
          <cell r="B9480" t="str">
            <v>PRIVACION NO ESPECIFICADA</v>
          </cell>
          <cell r="C9480" t="str">
            <v>103</v>
          </cell>
        </row>
        <row r="9481">
          <cell r="A9481" t="str">
            <v>X58</v>
          </cell>
          <cell r="B9481" t="str">
            <v>EXPOSICION A OTROS FACTORES ESPECIFICADOS</v>
          </cell>
          <cell r="C9481" t="str">
            <v>103</v>
          </cell>
        </row>
        <row r="9482">
          <cell r="A9482" t="str">
            <v>X59</v>
          </cell>
          <cell r="B9482" t="str">
            <v>EXPOSICION A FACTORES NO ESPECIFICADOS</v>
          </cell>
          <cell r="C9482" t="str">
            <v>103</v>
          </cell>
        </row>
        <row r="9483">
          <cell r="A9483" t="str">
            <v>X60</v>
          </cell>
          <cell r="B9483" t="str">
            <v>ENVEN. AUTOINFL. INTENCION/ POR, Y EXPOS. A ANALGES. NO NARCOTICOS, AN</v>
          </cell>
          <cell r="C9483" t="str">
            <v>101</v>
          </cell>
        </row>
        <row r="9484">
          <cell r="A9484" t="str">
            <v>X61</v>
          </cell>
          <cell r="B9484" t="str">
            <v>ENVEN. AUTOINFL. INTENSION/ POR, Y EXPOS. A DROGAS ANTIEPIL. SEDANT. H</v>
          </cell>
          <cell r="C9484" t="str">
            <v>101</v>
          </cell>
        </row>
        <row r="9485">
          <cell r="A9485" t="str">
            <v>X62</v>
          </cell>
          <cell r="B9485" t="str">
            <v>ENVEN. AUTOINFL. INTENCIONAL/ POR, Y EXPOS. A NARCOT. Y PSICODIS. (ALU</v>
          </cell>
          <cell r="C9485" t="str">
            <v>101</v>
          </cell>
        </row>
        <row r="9486">
          <cell r="A9486" t="str">
            <v>X63</v>
          </cell>
          <cell r="B9486" t="str">
            <v>ENVEN. AUTOINFL. INTENCION/ POR, Y EXPOS. A OTRAS DROGAS QUE ACTUAN SO</v>
          </cell>
          <cell r="C9486" t="str">
            <v>101</v>
          </cell>
        </row>
        <row r="9487">
          <cell r="A9487" t="str">
            <v>X64</v>
          </cell>
          <cell r="B9487" t="str">
            <v>ENVEN. AUTOINFL. INTENCIONAL/ POR, Y EXPOS. A OTRAS DROGAS MEDIC. Y SU</v>
          </cell>
          <cell r="C9487" t="str">
            <v>101</v>
          </cell>
        </row>
        <row r="9488">
          <cell r="A9488" t="str">
            <v>X65</v>
          </cell>
          <cell r="B9488" t="str">
            <v>ENVEN. AUTOINFL. INTENCIONAL/ POR, Y EXPOSICION AL ALCOHOL</v>
          </cell>
          <cell r="C9488" t="str">
            <v>101</v>
          </cell>
        </row>
        <row r="9489">
          <cell r="A9489" t="str">
            <v>X66</v>
          </cell>
          <cell r="B9489" t="str">
            <v>ENVEN. AUTOINFL. INTENCIONAL/ POR, Y EXPOS. A DISOLV. ORGAN. E HIDROC.</v>
          </cell>
          <cell r="C9489" t="str">
            <v>101</v>
          </cell>
        </row>
        <row r="9490">
          <cell r="A9490" t="str">
            <v>X67</v>
          </cell>
          <cell r="B9490" t="str">
            <v>ENVEN. AUTOINFL. INTENCIONAL/ POR, Y EXPOSICION A OTROS GASES Y VAPORE</v>
          </cell>
          <cell r="C9490" t="str">
            <v>101</v>
          </cell>
        </row>
        <row r="9491">
          <cell r="A9491" t="str">
            <v>X68</v>
          </cell>
          <cell r="B9491" t="str">
            <v>ENVEN. AUTOINFL. INTENCIONAL/ POR, Y EXPOSICION A PLAGUICIDAS</v>
          </cell>
          <cell r="C9491" t="str">
            <v>101</v>
          </cell>
        </row>
        <row r="9492">
          <cell r="A9492" t="str">
            <v>X69</v>
          </cell>
          <cell r="B9492" t="str">
            <v>ENVEN. AUTOINFL. INTENCIONAL/ POR, Y EXPOS. A OTROS PRODUC. QUIM. Y SU</v>
          </cell>
          <cell r="C9492" t="str">
            <v>101</v>
          </cell>
        </row>
        <row r="9493">
          <cell r="A9493" t="str">
            <v>X70</v>
          </cell>
          <cell r="B9493" t="str">
            <v>LESION AUTOINFL. INTENCIONAL/ POR AHORCAMIENTO, ESTRANGUL. O SOFOCAC</v>
          </cell>
          <cell r="C9493" t="str">
            <v>101</v>
          </cell>
        </row>
        <row r="9494">
          <cell r="A9494" t="str">
            <v>X71</v>
          </cell>
          <cell r="B9494" t="str">
            <v>LESION AUTOINFL. INTENCIONAL/ POR AHORCAMIENTO Y SUMERSION</v>
          </cell>
          <cell r="C9494" t="str">
            <v>101</v>
          </cell>
        </row>
        <row r="9495">
          <cell r="A9495" t="str">
            <v>X72</v>
          </cell>
          <cell r="B9495" t="str">
            <v>LESION AUTOINFLIGIDA INTENCIONAL/ POR DISPARO DE ARMA CORTA</v>
          </cell>
          <cell r="C9495" t="str">
            <v>101</v>
          </cell>
        </row>
        <row r="9496">
          <cell r="A9496" t="str">
            <v>X73</v>
          </cell>
          <cell r="B9496" t="str">
            <v>LESION AUTOINFLIGIDA INTENCIONAL/ POR DISPARO DE RIFLE, ESCOPETA Y ARM</v>
          </cell>
          <cell r="C9496" t="str">
            <v>101</v>
          </cell>
        </row>
        <row r="9497">
          <cell r="A9497" t="str">
            <v>X74</v>
          </cell>
          <cell r="B9497" t="str">
            <v>LESION AUTOINFL. INTENCIONAL/ POR DISPARO DE OTRAS ARMAS DE FUEGO, Y L</v>
          </cell>
          <cell r="C9497" t="str">
            <v>101</v>
          </cell>
        </row>
        <row r="9498">
          <cell r="A9498" t="str">
            <v>X75</v>
          </cell>
          <cell r="B9498" t="str">
            <v>LESION AUTOINFLIGIDA INTENCIONAL/ POR MATERIAL EXPLOSIVO</v>
          </cell>
          <cell r="C9498" t="str">
            <v>101</v>
          </cell>
        </row>
        <row r="9499">
          <cell r="A9499" t="str">
            <v>X76</v>
          </cell>
          <cell r="B9499" t="str">
            <v>LESION AUTOINFLIGIDA INTENCIONAL/ POR HUMO, FUEGO Y LLAMAS</v>
          </cell>
          <cell r="C9499" t="str">
            <v>101</v>
          </cell>
        </row>
        <row r="9500">
          <cell r="A9500" t="str">
            <v>X77</v>
          </cell>
          <cell r="B9500" t="str">
            <v>LESION AUTOINFL. INTENCIONAL/ POR VAPOR DE AGUA, VAPORES Y OBJET. CALI</v>
          </cell>
          <cell r="C9500" t="str">
            <v>101</v>
          </cell>
        </row>
        <row r="9501">
          <cell r="A9501" t="str">
            <v>X78</v>
          </cell>
          <cell r="B9501" t="str">
            <v>LESION AUTOINFLIGIDA INTENCIONAL/ POR OBJETO CORTANTE</v>
          </cell>
          <cell r="C9501" t="str">
            <v>101</v>
          </cell>
        </row>
        <row r="9502">
          <cell r="A9502" t="str">
            <v>X79</v>
          </cell>
          <cell r="B9502" t="str">
            <v>LESION AUTOINFLIGIDA INTENCIONAL/ POR OBJETO ROMO O SIN FILO</v>
          </cell>
          <cell r="C9502" t="str">
            <v>101</v>
          </cell>
        </row>
        <row r="9503">
          <cell r="A9503" t="str">
            <v>X80</v>
          </cell>
          <cell r="B9503" t="str">
            <v>LESION AUTOINFLIGIDA INTENCIONAL/ AL SALTAR DESDE UN LUGAR ELEVADO</v>
          </cell>
          <cell r="C9503" t="str">
            <v>101</v>
          </cell>
        </row>
        <row r="9504">
          <cell r="A9504" t="str">
            <v>X81</v>
          </cell>
          <cell r="B9504" t="str">
            <v>LESION AUTOINFL. INTENCIONAL/ POR ARROJARSE O COLOCARSE DELANTE DE OBJ</v>
          </cell>
          <cell r="C9504" t="str">
            <v>101</v>
          </cell>
        </row>
        <row r="9505">
          <cell r="A9505" t="str">
            <v>X82</v>
          </cell>
          <cell r="B9505" t="str">
            <v>LESION AUTOINFL. INTENCIONAL/ POR COLISION DE VEHICULO DE MOTOR</v>
          </cell>
          <cell r="C9505" t="str">
            <v>101</v>
          </cell>
        </row>
        <row r="9506">
          <cell r="A9506" t="str">
            <v>X83</v>
          </cell>
          <cell r="B9506" t="str">
            <v>LESION AUTOINFLIGIDA INTENCIONAL/ POR OTROS MEDIOS ESPECIFICADOS</v>
          </cell>
          <cell r="C9506" t="str">
            <v>101</v>
          </cell>
        </row>
        <row r="9507">
          <cell r="A9507" t="str">
            <v>X84</v>
          </cell>
          <cell r="B9507" t="str">
            <v>LESION AUTOINFLIGIDA INTENCIONAL/ POR MEDIOS NO ESPECIFICADOS</v>
          </cell>
          <cell r="C9507" t="str">
            <v>101</v>
          </cell>
        </row>
        <row r="9508">
          <cell r="A9508" t="str">
            <v>X85</v>
          </cell>
          <cell r="B9508" t="str">
            <v>AGRESION CON DROGAS, MEDICAMENTOS Y SUSTANCIAS BIOLOGICAS</v>
          </cell>
          <cell r="C9508" t="str">
            <v>102</v>
          </cell>
        </row>
        <row r="9509">
          <cell r="A9509" t="str">
            <v>X86</v>
          </cell>
          <cell r="B9509" t="str">
            <v>AGRESION CON SUSTANCIA CORROSIVA</v>
          </cell>
          <cell r="C9509" t="str">
            <v>102</v>
          </cell>
        </row>
        <row r="9510">
          <cell r="A9510" t="str">
            <v>X87</v>
          </cell>
          <cell r="B9510" t="str">
            <v>AGRESION CON PLAGUICIDAS</v>
          </cell>
          <cell r="C9510" t="str">
            <v>102</v>
          </cell>
        </row>
        <row r="9511">
          <cell r="A9511" t="str">
            <v>X88</v>
          </cell>
          <cell r="B9511" t="str">
            <v>AGRESION CON GASES Y VAPORES</v>
          </cell>
          <cell r="C9511" t="str">
            <v>102</v>
          </cell>
        </row>
        <row r="9512">
          <cell r="A9512" t="str">
            <v>X89</v>
          </cell>
          <cell r="B9512" t="str">
            <v>AGRESION CON OTROS PRODUCTOS QUIMICOS Y SUSTANCIAS NOCIVAS ESPECIFIC</v>
          </cell>
          <cell r="C9512" t="str">
            <v>102</v>
          </cell>
        </row>
        <row r="9513">
          <cell r="A9513" t="str">
            <v>X90</v>
          </cell>
          <cell r="B9513" t="str">
            <v>AGRESION CON PRODUCTOS QUIMICOS Y SUSTANCIAS NOCIVAS NO ESPECIFICADAS</v>
          </cell>
          <cell r="C9513" t="str">
            <v>102</v>
          </cell>
        </row>
        <row r="9514">
          <cell r="A9514" t="str">
            <v>X91</v>
          </cell>
          <cell r="B9514" t="str">
            <v>AGRESION POR AHORCAMIENTO, ESTRANGULAMIENTO Y SOFOCACION</v>
          </cell>
          <cell r="C9514" t="str">
            <v>102</v>
          </cell>
        </row>
        <row r="9515">
          <cell r="A9515" t="str">
            <v>X92</v>
          </cell>
          <cell r="B9515" t="str">
            <v>AGRESION POR AHOGAMIENTO Y SUMERSION</v>
          </cell>
          <cell r="C9515" t="str">
            <v>102</v>
          </cell>
        </row>
        <row r="9516">
          <cell r="A9516" t="str">
            <v>X93</v>
          </cell>
          <cell r="B9516" t="str">
            <v>AGRESION CON DISPARO DE ARMA CORTA</v>
          </cell>
          <cell r="C9516" t="str">
            <v>102</v>
          </cell>
        </row>
        <row r="9517">
          <cell r="A9517" t="str">
            <v>X939</v>
          </cell>
          <cell r="B9517" t="str">
            <v>AGRESION CON DISPARO DE ARMA CORTA</v>
          </cell>
          <cell r="C9517" t="str">
            <v>102</v>
          </cell>
        </row>
        <row r="9518">
          <cell r="A9518" t="str">
            <v>X94</v>
          </cell>
          <cell r="B9518" t="str">
            <v>AGRESION CON DISPARO DE RIFLE, ESCOPETA Y ARMA LARGA</v>
          </cell>
          <cell r="C9518" t="str">
            <v>102</v>
          </cell>
        </row>
        <row r="9519">
          <cell r="A9519" t="str">
            <v>X950</v>
          </cell>
          <cell r="B9519" t="str">
            <v>AGRESION CON DISPARO DE OTRAS ARMAS DE FUEGO, Y LAS NO ESPECIFICADAS</v>
          </cell>
          <cell r="C9519" t="str">
            <v>102</v>
          </cell>
        </row>
        <row r="9520">
          <cell r="A9520" t="str">
            <v>X954</v>
          </cell>
          <cell r="B9520" t="str">
            <v>AGRESION CON DISPARO DE OTRAS ARMAS DE FUEGO, Y LAS NO ESPECIFICADAS</v>
          </cell>
          <cell r="C9520" t="str">
            <v>102</v>
          </cell>
        </row>
        <row r="9521">
          <cell r="A9521" t="str">
            <v>X958</v>
          </cell>
          <cell r="C9521">
            <v>102</v>
          </cell>
        </row>
        <row r="9522">
          <cell r="A9522" t="str">
            <v>X959</v>
          </cell>
          <cell r="B9522" t="str">
            <v>AGRESION CON DISPARO DE OTRAS ARMAS DE FUEGO, Y LAS NO ESPECIFICADAS</v>
          </cell>
          <cell r="C9522" t="str">
            <v>102</v>
          </cell>
        </row>
        <row r="9523">
          <cell r="A9523" t="str">
            <v>X96</v>
          </cell>
          <cell r="B9523" t="str">
            <v>AGRESION CON MATERIAL EXPLOSIVO</v>
          </cell>
          <cell r="C9523" t="str">
            <v>102</v>
          </cell>
        </row>
        <row r="9524">
          <cell r="A9524" t="str">
            <v>X969</v>
          </cell>
          <cell r="B9524" t="str">
            <v>AGRESION CON MATERIAL EXPLOSIVO</v>
          </cell>
          <cell r="C9524" t="str">
            <v>102</v>
          </cell>
        </row>
        <row r="9525">
          <cell r="A9525" t="str">
            <v>X97</v>
          </cell>
          <cell r="B9525" t="str">
            <v>AGRESION CON HUMO, FUEGO Y LLAMAS</v>
          </cell>
          <cell r="C9525" t="str">
            <v>102</v>
          </cell>
        </row>
        <row r="9526">
          <cell r="A9526" t="str">
            <v>X988</v>
          </cell>
          <cell r="C9526">
            <v>102</v>
          </cell>
        </row>
        <row r="9527">
          <cell r="A9527" t="str">
            <v>X98</v>
          </cell>
          <cell r="B9527" t="str">
            <v>AGRESION CON VAPOR DE AGUA, VAPORES Y OBJETOS CALIENTES</v>
          </cell>
          <cell r="C9527" t="str">
            <v>102</v>
          </cell>
        </row>
        <row r="9528">
          <cell r="A9528" t="str">
            <v>X990</v>
          </cell>
          <cell r="C9528">
            <v>102</v>
          </cell>
        </row>
        <row r="9529">
          <cell r="A9529" t="str">
            <v>X994</v>
          </cell>
          <cell r="B9529" t="str">
            <v xml:space="preserve"> </v>
          </cell>
          <cell r="C9529" t="str">
            <v>102</v>
          </cell>
        </row>
        <row r="9530">
          <cell r="A9530" t="str">
            <v>X998</v>
          </cell>
          <cell r="B9530" t="str">
            <v>AGRESION CON OBJETO CORTANTE</v>
          </cell>
          <cell r="C9530" t="str">
            <v>102</v>
          </cell>
        </row>
        <row r="9531">
          <cell r="A9531" t="str">
            <v>X999</v>
          </cell>
          <cell r="B9531" t="str">
            <v>AGRESION CON OBJETO CORTANTE</v>
          </cell>
          <cell r="C9531" t="str">
            <v>102</v>
          </cell>
        </row>
        <row r="9532">
          <cell r="A9532" t="str">
            <v>Y00</v>
          </cell>
          <cell r="B9532" t="str">
            <v>AGRESION CON OBJETO ROMO O SIN FILO</v>
          </cell>
          <cell r="C9532" t="str">
            <v>102</v>
          </cell>
        </row>
        <row r="9533">
          <cell r="A9533" t="str">
            <v>Y004</v>
          </cell>
          <cell r="B9533" t="str">
            <v>AGRESION CON OBJETO ROMO O SIN FILO</v>
          </cell>
          <cell r="C9533" t="str">
            <v>102</v>
          </cell>
        </row>
        <row r="9534">
          <cell r="A9534" t="str">
            <v>Y008</v>
          </cell>
          <cell r="B9534" t="str">
            <v>AGRESION CON OBJETO ROMO O SIN FILO</v>
          </cell>
          <cell r="C9534" t="str">
            <v>102</v>
          </cell>
        </row>
        <row r="9535">
          <cell r="A9535" t="str">
            <v>Y01</v>
          </cell>
          <cell r="B9535" t="str">
            <v>AGRESION POR EMPUJON DESDE UN LUGAR ELEVADO</v>
          </cell>
          <cell r="C9535" t="str">
            <v>102</v>
          </cell>
        </row>
        <row r="9536">
          <cell r="A9536" t="str">
            <v>Y02</v>
          </cell>
          <cell r="B9536" t="str">
            <v>AGRESION POR EMPUJON O COLOCAR A LA VICTIMA DELANTE DE OBJETO EN MOV</v>
          </cell>
          <cell r="C9536" t="str">
            <v>102</v>
          </cell>
        </row>
        <row r="9537">
          <cell r="A9537" t="str">
            <v>Y03</v>
          </cell>
          <cell r="B9537" t="str">
            <v>AGRESION POR COLISION DE VEHICULO DE MOTOR</v>
          </cell>
          <cell r="C9537" t="str">
            <v>102</v>
          </cell>
        </row>
        <row r="9538">
          <cell r="A9538" t="str">
            <v>Y04</v>
          </cell>
          <cell r="B9538" t="str">
            <v>AGRESION CON FUERZA CORPORAL</v>
          </cell>
          <cell r="C9538" t="str">
            <v>102</v>
          </cell>
        </row>
        <row r="9539">
          <cell r="A9539" t="str">
            <v>Y05</v>
          </cell>
          <cell r="B9539" t="str">
            <v>AGRESION SEXUAL CON FUERZA CORPORAL</v>
          </cell>
          <cell r="C9539" t="str">
            <v>102</v>
          </cell>
        </row>
        <row r="9540">
          <cell r="A9540" t="str">
            <v>Y06</v>
          </cell>
          <cell r="B9540" t="str">
            <v>NEGLIGENCIA Y ABANDONO</v>
          </cell>
          <cell r="C9540" t="str">
            <v>102</v>
          </cell>
        </row>
        <row r="9541">
          <cell r="A9541" t="str">
            <v>Y060</v>
          </cell>
          <cell r="B9541" t="str">
            <v>POR ESPOSO O PAREJA</v>
          </cell>
          <cell r="C9541" t="str">
            <v>102</v>
          </cell>
        </row>
        <row r="9542">
          <cell r="A9542" t="str">
            <v>Y061</v>
          </cell>
          <cell r="B9542" t="str">
            <v>POR PADRE O MADRE</v>
          </cell>
          <cell r="C9542" t="str">
            <v>102</v>
          </cell>
        </row>
        <row r="9543">
          <cell r="A9543" t="str">
            <v>Y062</v>
          </cell>
          <cell r="B9543" t="str">
            <v>POR CONOCIDO O AMIGO</v>
          </cell>
          <cell r="C9543" t="str">
            <v>102</v>
          </cell>
        </row>
        <row r="9544">
          <cell r="A9544" t="str">
            <v>Y068</v>
          </cell>
          <cell r="B9544" t="str">
            <v>POR OTRA PERSONA ESPECIFICADA</v>
          </cell>
          <cell r="C9544" t="str">
            <v>102</v>
          </cell>
        </row>
        <row r="9545">
          <cell r="A9545" t="str">
            <v>Y069</v>
          </cell>
          <cell r="B9545" t="str">
            <v>POR PERSONA NO ESPECIFICADA</v>
          </cell>
          <cell r="C9545" t="str">
            <v>102</v>
          </cell>
        </row>
        <row r="9546">
          <cell r="A9546" t="str">
            <v>Y07</v>
          </cell>
          <cell r="B9546" t="str">
            <v>OTROS SINDROMES DE MALTRATO</v>
          </cell>
          <cell r="C9546" t="str">
            <v>102</v>
          </cell>
        </row>
        <row r="9547">
          <cell r="A9547" t="str">
            <v>Y070</v>
          </cell>
          <cell r="B9547" t="str">
            <v>POR ESPOSO O PAREJA</v>
          </cell>
          <cell r="C9547" t="str">
            <v>102</v>
          </cell>
        </row>
        <row r="9548">
          <cell r="A9548" t="str">
            <v>Y071</v>
          </cell>
          <cell r="B9548" t="str">
            <v>POR PADRE O MADRE</v>
          </cell>
          <cell r="C9548" t="str">
            <v>102</v>
          </cell>
        </row>
        <row r="9549">
          <cell r="A9549" t="str">
            <v>Y072</v>
          </cell>
          <cell r="B9549" t="str">
            <v>POR CONOCIDO O AMIGO</v>
          </cell>
          <cell r="C9549" t="str">
            <v>102</v>
          </cell>
        </row>
        <row r="9550">
          <cell r="A9550" t="str">
            <v>Y073</v>
          </cell>
          <cell r="B9550" t="str">
            <v>POR AUTORIDADES OFICIALES</v>
          </cell>
          <cell r="C9550" t="str">
            <v>102</v>
          </cell>
        </row>
        <row r="9551">
          <cell r="A9551" t="str">
            <v>Y078</v>
          </cell>
          <cell r="B9551" t="str">
            <v>POR OTRA PERSONA ESPECIFICADA</v>
          </cell>
          <cell r="C9551" t="str">
            <v>102</v>
          </cell>
        </row>
        <row r="9552">
          <cell r="A9552" t="str">
            <v>Y079</v>
          </cell>
          <cell r="B9552" t="str">
            <v>POR PERSONA NO ESPECIFICADA</v>
          </cell>
          <cell r="C9552" t="str">
            <v>102</v>
          </cell>
        </row>
        <row r="9553">
          <cell r="A9553" t="str">
            <v>Y08</v>
          </cell>
          <cell r="B9553" t="str">
            <v>AGRESION POR OTROS MEDIOS ESPECIFICADOS</v>
          </cell>
          <cell r="C9553" t="str">
            <v>102</v>
          </cell>
        </row>
        <row r="9554">
          <cell r="A9554" t="str">
            <v>Y09</v>
          </cell>
          <cell r="B9554" t="str">
            <v>AGRESION POR MEDIOS NO ESPECIFICADOS</v>
          </cell>
          <cell r="C9554" t="str">
            <v>102</v>
          </cell>
        </row>
        <row r="9555">
          <cell r="A9555" t="str">
            <v>Y10</v>
          </cell>
          <cell r="B9555" t="str">
            <v>ENVEN. POR, Y EXPOS. A ANALGES. NO NARC. ANTIPIRET. Y ANTIRREUM. DE IN</v>
          </cell>
          <cell r="C9555" t="str">
            <v>103</v>
          </cell>
        </row>
        <row r="9556">
          <cell r="A9556" t="str">
            <v>Y11</v>
          </cell>
          <cell r="B9556" t="str">
            <v>ENVEN. POR, Y EXPOS. A DROGAS ANTIEPILEPT. SEDANT. HIPNOT. ANTIPARK. Y</v>
          </cell>
          <cell r="C9556" t="str">
            <v>103</v>
          </cell>
        </row>
        <row r="9557">
          <cell r="A9557" t="str">
            <v>Y12</v>
          </cell>
          <cell r="B9557" t="str">
            <v>ENVEN. POR, Y EXPOS. A NARC. Y PSIDILEP. (ALUCINOG.) NO CLAS. EN OTRA</v>
          </cell>
          <cell r="C9557" t="str">
            <v>103</v>
          </cell>
        </row>
        <row r="9558">
          <cell r="A9558" t="str">
            <v>Y13</v>
          </cell>
          <cell r="B9558" t="str">
            <v>ENVEN. POR, Y EXPOS. A OTRAS DROGAS QUE ACTUAN SOBRE EL SIST. NERV. AU</v>
          </cell>
          <cell r="C9558" t="str">
            <v>103</v>
          </cell>
        </row>
        <row r="9559">
          <cell r="A9559" t="str">
            <v>Y14</v>
          </cell>
          <cell r="B9559" t="str">
            <v>ENVEN. POR, Y EXPOS. A OTRAS DROGAS, MEDIC. Y SUSTAN. BIOLOG. Y LAS NO</v>
          </cell>
          <cell r="C9559" t="str">
            <v>103</v>
          </cell>
        </row>
        <row r="9560">
          <cell r="A9560" t="str">
            <v>Y15</v>
          </cell>
          <cell r="B9560" t="str">
            <v>ENVENAMIENTO POR, Y EXPOS. AL ALCOHOL, DE INTENCION NO DETERMINADA</v>
          </cell>
          <cell r="C9560" t="str">
            <v>103</v>
          </cell>
        </row>
        <row r="9561">
          <cell r="A9561" t="str">
            <v>Y16</v>
          </cell>
          <cell r="B9561" t="str">
            <v>ENVEN. POR, Y EXPOS. A DISOLV. ORGAN. E HIDROC. HALOG. Y SUS VAPORES,</v>
          </cell>
          <cell r="C9561" t="str">
            <v>103</v>
          </cell>
        </row>
        <row r="9562">
          <cell r="A9562" t="str">
            <v>Y17</v>
          </cell>
          <cell r="B9562" t="str">
            <v>ENVEN. POR, Y EXPOS. A OTROS GASES Y VAPORES, DE INTENCION NO DETERM</v>
          </cell>
          <cell r="C9562" t="str">
            <v>103</v>
          </cell>
        </row>
        <row r="9563">
          <cell r="A9563" t="str">
            <v>Y18</v>
          </cell>
          <cell r="B9563" t="str">
            <v>ENVEN. POR, Y EXPOS. A PLAGUICIDAS, DE INTENCION NO DETERMINADA</v>
          </cell>
          <cell r="C9563" t="str">
            <v>103</v>
          </cell>
        </row>
        <row r="9564">
          <cell r="A9564" t="str">
            <v>Y19</v>
          </cell>
          <cell r="B9564" t="str">
            <v>ENVEN. POR, Y EXPOS. A OTROS PRODUC. QUIM. Y SUSTANC. NOCIVAS, Y LOS N</v>
          </cell>
          <cell r="C9564" t="str">
            <v>103</v>
          </cell>
        </row>
        <row r="9565">
          <cell r="A9565" t="str">
            <v>Y20</v>
          </cell>
          <cell r="B9565" t="str">
            <v>AHORCAMIENTO, ESTRANGULAMIENTO Y SOFOCACION, DE INTENTO NO DETERM</v>
          </cell>
          <cell r="C9565" t="str">
            <v>103</v>
          </cell>
        </row>
        <row r="9566">
          <cell r="A9566" t="str">
            <v>Y21</v>
          </cell>
          <cell r="B9566" t="str">
            <v>AHOGAMIENTO Y SUMERSION, DE INTENCION NO DETERMINADA</v>
          </cell>
          <cell r="C9566" t="str">
            <v>103</v>
          </cell>
        </row>
        <row r="9567">
          <cell r="A9567" t="str">
            <v>Y22</v>
          </cell>
          <cell r="B9567" t="str">
            <v>DISPARO DE ARMA CORTA, DE INTENCION NO DETERMINADA</v>
          </cell>
          <cell r="C9567" t="str">
            <v>103</v>
          </cell>
        </row>
        <row r="9568">
          <cell r="A9568" t="str">
            <v>Y23</v>
          </cell>
          <cell r="B9568" t="str">
            <v>DISPARO DE RIFLE, ESCOPETA Y ARMA LARGA, DE INTENCION NO DETERMINADA</v>
          </cell>
          <cell r="C9568" t="str">
            <v>103</v>
          </cell>
        </row>
        <row r="9569">
          <cell r="A9569" t="str">
            <v>Y24</v>
          </cell>
          <cell r="B9569" t="str">
            <v>DISPARO DE OTRAS ARMAS DE FUEGO, Y LAS NO ESPECIF. DE INTENCION NO DET</v>
          </cell>
          <cell r="C9569" t="str">
            <v>103</v>
          </cell>
        </row>
        <row r="9570">
          <cell r="A9570" t="str">
            <v>Y25</v>
          </cell>
          <cell r="B9570" t="str">
            <v>CONTACTO TRAUMATICO CON MATERIAL EXPLOSIVO, DE INTENCION NO DETERMIN</v>
          </cell>
          <cell r="C9570" t="str">
            <v>103</v>
          </cell>
        </row>
        <row r="9571">
          <cell r="A9571" t="str">
            <v>Y26</v>
          </cell>
          <cell r="B9571" t="str">
            <v>EXPOSICION AL HUMO, FUEGO Y LLAMAS, DE INTENCION NO DETERMINADA</v>
          </cell>
          <cell r="C9571" t="str">
            <v>103</v>
          </cell>
        </row>
        <row r="9572">
          <cell r="A9572" t="str">
            <v>Y27</v>
          </cell>
          <cell r="B9572" t="str">
            <v>CONTACTO CON VAPOR DE AGUA, VAPORES Y OBJETOS CALIENTES, DE INTENCION</v>
          </cell>
          <cell r="C9572" t="str">
            <v>103</v>
          </cell>
        </row>
        <row r="9573">
          <cell r="A9573" t="str">
            <v>Y28</v>
          </cell>
          <cell r="B9573" t="str">
            <v>CONTACTO TRAUMATICO CON OBJETO CORTANTE, DE INTENCION NO DETERMINADA</v>
          </cell>
          <cell r="C9573" t="str">
            <v>103</v>
          </cell>
        </row>
        <row r="9574">
          <cell r="A9574" t="str">
            <v>Y29</v>
          </cell>
          <cell r="B9574" t="str">
            <v>CONTACTO TRAUMATICO CON OBJETO ROMO O SIN FILO, DE INTENCION NO DETERM</v>
          </cell>
          <cell r="C9574" t="str">
            <v>103</v>
          </cell>
        </row>
        <row r="9575">
          <cell r="A9575" t="str">
            <v>Y30</v>
          </cell>
          <cell r="B9575" t="str">
            <v>CAIDA, SALTO O EMPUJON DESDE LUGAR ELEVADO, DE INTENCION NO DETERMINAD</v>
          </cell>
          <cell r="C9575" t="str">
            <v>103</v>
          </cell>
        </row>
        <row r="9576">
          <cell r="A9576" t="str">
            <v>Y31</v>
          </cell>
          <cell r="B9576" t="str">
            <v>CAIDA, PERMANENCIA O CARRERA DELANTE O HACIA OBJETO EN MOVIM. DE INTEN</v>
          </cell>
          <cell r="C9576" t="str">
            <v>103</v>
          </cell>
        </row>
        <row r="9577">
          <cell r="A9577" t="str">
            <v>Y32</v>
          </cell>
          <cell r="B9577" t="str">
            <v>COLISION DE VEHICULO DE MOTOR, DE INTENCION NO DETERMINADA</v>
          </cell>
          <cell r="C9577" t="str">
            <v>103</v>
          </cell>
        </row>
        <row r="9578">
          <cell r="A9578" t="str">
            <v>Y33</v>
          </cell>
          <cell r="B9578" t="str">
            <v>OTROS EVENTOS ESPECIFICADOS, DE INTENCION NO DETERMINADA</v>
          </cell>
          <cell r="C9578" t="str">
            <v>103</v>
          </cell>
        </row>
        <row r="9579">
          <cell r="A9579" t="str">
            <v>Y34</v>
          </cell>
          <cell r="B9579" t="str">
            <v>EVENTO NO ESPECIFICADO, DE INTENCION NO DETERMINADA</v>
          </cell>
          <cell r="C9579" t="str">
            <v>103</v>
          </cell>
        </row>
        <row r="9580">
          <cell r="A9580" t="str">
            <v>Y35</v>
          </cell>
          <cell r="B9580" t="str">
            <v>INTERVENCION LEGAL</v>
          </cell>
          <cell r="C9580" t="str">
            <v>103</v>
          </cell>
        </row>
        <row r="9581">
          <cell r="A9581" t="str">
            <v>Y350</v>
          </cell>
          <cell r="B9581" t="str">
            <v>INTERVENCION LEGAL CON DISPARO DE ARMA DE FUEGO</v>
          </cell>
          <cell r="C9581" t="str">
            <v>103</v>
          </cell>
        </row>
        <row r="9582">
          <cell r="A9582" t="str">
            <v>Y351</v>
          </cell>
          <cell r="B9582" t="str">
            <v>INTERVENCION LEGAL CON EXPLOSIVOS</v>
          </cell>
          <cell r="C9582" t="str">
            <v>103</v>
          </cell>
        </row>
        <row r="9583">
          <cell r="A9583" t="str">
            <v>Y352</v>
          </cell>
          <cell r="B9583" t="str">
            <v>INTERVENCION LEGAL CON GAS</v>
          </cell>
          <cell r="C9583" t="str">
            <v>103</v>
          </cell>
        </row>
        <row r="9584">
          <cell r="A9584" t="str">
            <v>Y353</v>
          </cell>
          <cell r="B9584" t="str">
            <v>INTERVENCION LEGAL CON OBJETOS ROMOS O SIN FILO</v>
          </cell>
          <cell r="C9584" t="str">
            <v>103</v>
          </cell>
        </row>
        <row r="9585">
          <cell r="A9585" t="str">
            <v>Y354</v>
          </cell>
          <cell r="B9585" t="str">
            <v>INTERVENCION LEGAL CON OBJETOS CORTANTES</v>
          </cell>
          <cell r="C9585" t="str">
            <v>103</v>
          </cell>
        </row>
        <row r="9586">
          <cell r="A9586" t="str">
            <v>Y355</v>
          </cell>
          <cell r="B9586" t="str">
            <v>EJECUCION LEGAL</v>
          </cell>
          <cell r="C9586" t="str">
            <v>103</v>
          </cell>
        </row>
        <row r="9587">
          <cell r="A9587" t="str">
            <v>Y356</v>
          </cell>
          <cell r="B9587" t="str">
            <v>INTEVENCION LEGAL CON OTROS MEDIOS ESPECIFICADOS</v>
          </cell>
          <cell r="C9587" t="str">
            <v>103</v>
          </cell>
        </row>
        <row r="9588">
          <cell r="A9588" t="str">
            <v>Y357</v>
          </cell>
          <cell r="B9588" t="str">
            <v>INTERVENCION LEGAL, MEDIOS NO ESPECIFICADOS</v>
          </cell>
          <cell r="C9588" t="str">
            <v>103</v>
          </cell>
        </row>
        <row r="9589">
          <cell r="A9589" t="str">
            <v>Y36</v>
          </cell>
          <cell r="B9589" t="str">
            <v>OPERACIONES DE GUERRA</v>
          </cell>
          <cell r="C9589" t="str">
            <v>103</v>
          </cell>
        </row>
        <row r="9590">
          <cell r="A9590" t="str">
            <v>Y360</v>
          </cell>
          <cell r="B9590" t="str">
            <v>OPERACIONES DE GUERRA CON EXPLOSION DE ARMAMENTO NAVAL</v>
          </cell>
          <cell r="C9590" t="str">
            <v>103</v>
          </cell>
        </row>
        <row r="9591">
          <cell r="A9591" t="str">
            <v>Y361</v>
          </cell>
          <cell r="B9591" t="str">
            <v>OPERACIONES DE GUERRA CON DESTRUCCION DE AERONAVE</v>
          </cell>
          <cell r="C9591" t="str">
            <v>103</v>
          </cell>
        </row>
        <row r="9592">
          <cell r="A9592" t="str">
            <v>Y362</v>
          </cell>
          <cell r="B9592" t="str">
            <v>OPERACIONES DE GUERRA CON OTRAS EXPLOCIONES Y ESQUIRLAS</v>
          </cell>
          <cell r="C9592" t="str">
            <v>103</v>
          </cell>
        </row>
        <row r="9593">
          <cell r="A9593" t="str">
            <v>Y363</v>
          </cell>
          <cell r="B9593" t="str">
            <v>OPERACIONES DE GUERRA CON FUEGO Y SUSTANCIAS INCENDIARIAS Y CALIENTES</v>
          </cell>
          <cell r="C9593" t="str">
            <v>103</v>
          </cell>
        </row>
        <row r="9594">
          <cell r="A9594" t="str">
            <v>Y364</v>
          </cell>
          <cell r="B9594" t="str">
            <v>OPERACIONES DE GUERRA CON DISPARO DE ARMA DE FUEGO Y OTRAS FORMAS DE G</v>
          </cell>
          <cell r="C9594" t="str">
            <v>103</v>
          </cell>
        </row>
        <row r="9595">
          <cell r="A9595" t="str">
            <v>Y365</v>
          </cell>
          <cell r="B9595" t="str">
            <v>OPERACIONES DE GUERRA CON ARMAS NUCLEARES</v>
          </cell>
          <cell r="C9595" t="str">
            <v>103</v>
          </cell>
        </row>
        <row r="9596">
          <cell r="A9596" t="str">
            <v>Y366</v>
          </cell>
          <cell r="B9596" t="str">
            <v>OPERACIONES DE GUERRA CON ARMAS BIOLOGICAS</v>
          </cell>
          <cell r="C9596" t="str">
            <v>103</v>
          </cell>
        </row>
        <row r="9597">
          <cell r="A9597" t="str">
            <v>Y367</v>
          </cell>
          <cell r="B9597" t="str">
            <v>OPERAC. DE GUERRA CON ARMAS Y OTRAS FORMAS DE GUERRA NO CONVENCIONAL</v>
          </cell>
          <cell r="C9597" t="str">
            <v>103</v>
          </cell>
        </row>
        <row r="9598">
          <cell r="A9598" t="str">
            <v>Y368</v>
          </cell>
          <cell r="B9598" t="str">
            <v>OPERACIONES DE GUERRA QUE OCURREN DESPUES DEL CESE DE HOSTILIDADADES</v>
          </cell>
          <cell r="C9598" t="str">
            <v>103</v>
          </cell>
        </row>
        <row r="9599">
          <cell r="A9599" t="str">
            <v>Y369</v>
          </cell>
          <cell r="B9599" t="str">
            <v>OPERACION DE GUERRA NO ESPECIFICADA</v>
          </cell>
          <cell r="C9599" t="str">
            <v>103</v>
          </cell>
        </row>
        <row r="9600">
          <cell r="A9600" t="str">
            <v>Y40</v>
          </cell>
          <cell r="B9600" t="str">
            <v>EFECTOS ADVERSOS DE ANTIBIOTICOS SISTEMICOS</v>
          </cell>
          <cell r="C9600" t="str">
            <v>103</v>
          </cell>
        </row>
        <row r="9601">
          <cell r="A9601" t="str">
            <v>Y400</v>
          </cell>
          <cell r="B9601" t="str">
            <v>EFECTOS ADVERSOS DE PENICILINAS</v>
          </cell>
          <cell r="C9601" t="str">
            <v>103</v>
          </cell>
        </row>
        <row r="9602">
          <cell r="A9602" t="str">
            <v>Y401</v>
          </cell>
          <cell r="B9602" t="str">
            <v>EFETOS ADVERSOS DE CEFALOSPORINAS Y OTROS ANTIBIOTICOS BETA-LACTAMICOS</v>
          </cell>
          <cell r="C9602" t="str">
            <v>103</v>
          </cell>
        </row>
        <row r="9603">
          <cell r="A9603" t="str">
            <v>Y402</v>
          </cell>
          <cell r="B9603" t="str">
            <v>EFECTOS ADVERSOS DEL GRUPO DE CLORAMFENICOL</v>
          </cell>
          <cell r="C9603" t="str">
            <v>103</v>
          </cell>
        </row>
        <row r="9604">
          <cell r="A9604" t="str">
            <v>Y403</v>
          </cell>
          <cell r="B9604" t="str">
            <v>EFECTOS ADVERSOS DE LOS MACROLIDOS</v>
          </cell>
          <cell r="C9604" t="str">
            <v>103</v>
          </cell>
        </row>
        <row r="9605">
          <cell r="A9605" t="str">
            <v>Y404</v>
          </cell>
          <cell r="B9605" t="str">
            <v>EFECTOS ADVERSOS DE TETRACICLINAS</v>
          </cell>
          <cell r="C9605" t="str">
            <v>103</v>
          </cell>
        </row>
        <row r="9606">
          <cell r="A9606" t="str">
            <v>Y405</v>
          </cell>
          <cell r="B9606" t="str">
            <v>EFECTOS ADVERSOS DE AMINOGLUCOSIDOS</v>
          </cell>
          <cell r="C9606" t="str">
            <v>103</v>
          </cell>
        </row>
        <row r="9607">
          <cell r="A9607" t="str">
            <v>Y406</v>
          </cell>
          <cell r="B9607" t="str">
            <v>EFECTOS ADVERSOS DE RIFAMICINAS</v>
          </cell>
          <cell r="C9607" t="str">
            <v>103</v>
          </cell>
        </row>
        <row r="9608">
          <cell r="A9608" t="str">
            <v>Y407</v>
          </cell>
          <cell r="B9608" t="str">
            <v>EFECTOS ADVERSOS DE ANTIBIOTICOS ANTIMICOTICOS USADOS SISTEMICAMENTE</v>
          </cell>
          <cell r="C9608" t="str">
            <v>103</v>
          </cell>
        </row>
        <row r="9609">
          <cell r="A9609" t="str">
            <v>Y408</v>
          </cell>
          <cell r="B9609" t="str">
            <v>EFECTOS ADVERSOS DE OTROS ANTIBIOTICOS SISTEMICOS</v>
          </cell>
          <cell r="C9609" t="str">
            <v>103</v>
          </cell>
        </row>
        <row r="9610">
          <cell r="A9610" t="str">
            <v>Y409</v>
          </cell>
          <cell r="B9610" t="str">
            <v>EFECTOS ADVERSOS DE ANTIBIOTICO SISTEMICO NO ESPECIFICADO</v>
          </cell>
          <cell r="C9610" t="str">
            <v>103</v>
          </cell>
        </row>
        <row r="9611">
          <cell r="A9611" t="str">
            <v>Y41</v>
          </cell>
          <cell r="B9611" t="str">
            <v>EFECTOS ADVERSOS DE OTROS ANTIINFECCIOSOS Y ANTIPARASITARIOS SISTEMICO</v>
          </cell>
          <cell r="C9611" t="str">
            <v>103</v>
          </cell>
        </row>
        <row r="9612">
          <cell r="A9612" t="str">
            <v>Y410</v>
          </cell>
          <cell r="B9612" t="str">
            <v>EFECTOS ADVERSOS DE SULFONAMIDAS</v>
          </cell>
          <cell r="C9612" t="str">
            <v>103</v>
          </cell>
        </row>
        <row r="9613">
          <cell r="A9613" t="str">
            <v>Y411</v>
          </cell>
          <cell r="B9613" t="str">
            <v>EFECTOS ADVERSOS DE DROGAS ANTIMICOBACTERIANAS</v>
          </cell>
          <cell r="C9613" t="str">
            <v>103</v>
          </cell>
        </row>
        <row r="9614">
          <cell r="A9614" t="str">
            <v>Y412</v>
          </cell>
          <cell r="B9614" t="str">
            <v>EFECTOS ADVERSOS DE DROGAS ANTIPALUDICA Y AGENTES QUE ACTUAN SOBRE OTR</v>
          </cell>
          <cell r="C9614" t="str">
            <v>103</v>
          </cell>
        </row>
        <row r="9615">
          <cell r="A9615" t="str">
            <v>Y413</v>
          </cell>
          <cell r="B9615" t="str">
            <v>EFECTOS ADVERSOS DE OTRAS DROGAS ANTIPROTOZOARIAS</v>
          </cell>
          <cell r="C9615" t="str">
            <v>103</v>
          </cell>
        </row>
        <row r="9616">
          <cell r="A9616" t="str">
            <v>Y414</v>
          </cell>
          <cell r="B9616" t="str">
            <v>EFECTOS ADVERSOS DE ANTIHELMINTICOS</v>
          </cell>
          <cell r="C9616" t="str">
            <v>103</v>
          </cell>
        </row>
        <row r="9617">
          <cell r="A9617" t="str">
            <v>Y415</v>
          </cell>
          <cell r="B9617" t="str">
            <v>EFECTOS ADVERSOS DE DROGAS ANTIVIRALES</v>
          </cell>
          <cell r="C9617" t="str">
            <v>103</v>
          </cell>
        </row>
        <row r="9618">
          <cell r="A9618" t="str">
            <v>Y418</v>
          </cell>
          <cell r="B9618" t="str">
            <v>EFECTOS ADVERSOS DE OTROS ANTIINFECCIOSOS Y ANTIPARAS. SISTEM. ESPECIF</v>
          </cell>
          <cell r="C9618" t="str">
            <v>103</v>
          </cell>
        </row>
        <row r="9619">
          <cell r="A9619" t="str">
            <v>Y419</v>
          </cell>
          <cell r="B9619" t="str">
            <v>EFECTOS ADVERSOS DE ANTIINFECIOSOS Y ANTIPARAS. SISTEM. NO ESPECIFICAD</v>
          </cell>
          <cell r="C9619" t="str">
            <v>103</v>
          </cell>
        </row>
        <row r="9620">
          <cell r="A9620" t="str">
            <v>Y42</v>
          </cell>
          <cell r="B9620" t="str">
            <v>EFECTOS ADVERSOS DE HORMONAS Y SUS SUSTITUTOS SINTETICOS Y ANTAGONISTA</v>
          </cell>
          <cell r="C9620" t="str">
            <v>103</v>
          </cell>
        </row>
        <row r="9621">
          <cell r="A9621" t="str">
            <v>Y420</v>
          </cell>
          <cell r="B9621" t="str">
            <v>EFECTOS ADVERSOS DE GLUCOCORTICOIDES Y ANALOGOS SINTETICOS</v>
          </cell>
          <cell r="C9621" t="str">
            <v>103</v>
          </cell>
        </row>
        <row r="9622">
          <cell r="A9622" t="str">
            <v>Y421</v>
          </cell>
          <cell r="B9622" t="str">
            <v>EFECTOS ADVERSOS DE HORMONAS TIROIDEAS Y SUSTITUTOS</v>
          </cell>
          <cell r="C9622" t="str">
            <v>103</v>
          </cell>
        </row>
        <row r="9623">
          <cell r="A9623" t="str">
            <v>Y422</v>
          </cell>
          <cell r="B9623" t="str">
            <v>EFECTOS ADVERSOS DE DROGAS ANTITIROIDEAS</v>
          </cell>
          <cell r="C9623" t="str">
            <v>103</v>
          </cell>
        </row>
        <row r="9624">
          <cell r="A9624" t="str">
            <v>Y423</v>
          </cell>
          <cell r="B9624" t="str">
            <v>EFECTOS ADVERSOS DE DROGAS HIPOGLUCEMIANTES ORALES E INSULINA (ANTIDI</v>
          </cell>
          <cell r="C9624" t="str">
            <v>103</v>
          </cell>
        </row>
        <row r="9625">
          <cell r="A9625" t="str">
            <v>Y424</v>
          </cell>
          <cell r="B9625" t="str">
            <v>EFECTOS ADVERSOS DE ANTICONCEPTIVOS ORALES</v>
          </cell>
          <cell r="C9625" t="str">
            <v>103</v>
          </cell>
        </row>
        <row r="9626">
          <cell r="A9626" t="str">
            <v>Y425</v>
          </cell>
          <cell r="B9626" t="str">
            <v>EFECTOS ADVERSOS DE OTROS ESTROGENOS Y PROGESTAGENOS</v>
          </cell>
          <cell r="C9626" t="str">
            <v>103</v>
          </cell>
        </row>
        <row r="9627">
          <cell r="A9627" t="str">
            <v>Y426</v>
          </cell>
          <cell r="B9627" t="str">
            <v>EFECTOS ADVERSOS DE ANTIGONADOTROPINAS, ANTIESTROGENOS Y ANTIANDROGEN</v>
          </cell>
          <cell r="C9627" t="str">
            <v>103</v>
          </cell>
        </row>
        <row r="9628">
          <cell r="A9628" t="str">
            <v>Y427</v>
          </cell>
          <cell r="B9628" t="str">
            <v>EFECTOS ADVERSOS DE ANDROGENOS Y CONGENERES ANABOLITICOS</v>
          </cell>
          <cell r="C9628" t="str">
            <v>103</v>
          </cell>
        </row>
        <row r="9629">
          <cell r="A9629" t="str">
            <v>Y428</v>
          </cell>
          <cell r="B9629" t="str">
            <v>EFECTOS ADVERSOS DE OTRAS HORMONAS Y SUS SUSTITUTOS SINTET. Y LAS NO E</v>
          </cell>
          <cell r="C9629" t="str">
            <v>103</v>
          </cell>
        </row>
        <row r="9630">
          <cell r="A9630" t="str">
            <v>Y429</v>
          </cell>
          <cell r="B9630" t="str">
            <v>EFECTOS ADVERSOS DE OTRAS HORMONAS ANTAGONISTAS, Y LAS NO ESPECIFIC</v>
          </cell>
          <cell r="C9630" t="str">
            <v>103</v>
          </cell>
        </row>
        <row r="9631">
          <cell r="A9631" t="str">
            <v>Y43</v>
          </cell>
          <cell r="B9631" t="str">
            <v>EFECTOS ADVERSOS DE AGENTES SISTEMICOS PRIMARIOS</v>
          </cell>
          <cell r="C9631" t="str">
            <v>103</v>
          </cell>
        </row>
        <row r="9632">
          <cell r="A9632" t="str">
            <v>Y430</v>
          </cell>
          <cell r="B9632" t="str">
            <v>EFECTOS ADVERSOS DE ANTIALERGICOS Y ANTIEMETICOS</v>
          </cell>
          <cell r="C9632" t="str">
            <v>103</v>
          </cell>
        </row>
        <row r="9633">
          <cell r="A9633" t="str">
            <v>Y431</v>
          </cell>
          <cell r="B9633" t="str">
            <v>EFECTOS ADVERSOS DE ANTIMETABOLITOS ANTINEOPLASICOS</v>
          </cell>
          <cell r="C9633" t="str">
            <v>103</v>
          </cell>
        </row>
        <row r="9634">
          <cell r="A9634" t="str">
            <v>Y432</v>
          </cell>
          <cell r="B9634" t="str">
            <v>EFECTOS ADVERSOS DE PRODUCTOS NATURALES ANTINEOPLASICOS</v>
          </cell>
          <cell r="C9634" t="str">
            <v>103</v>
          </cell>
        </row>
        <row r="9635">
          <cell r="A9635" t="str">
            <v>Y433</v>
          </cell>
          <cell r="B9635" t="str">
            <v>EFECTOS ADVERSOS DE OTRAS DROGAS ANTINEOPLASICAS</v>
          </cell>
          <cell r="C9635" t="str">
            <v>103</v>
          </cell>
        </row>
        <row r="9636">
          <cell r="A9636" t="str">
            <v>Y434</v>
          </cell>
          <cell r="B9636" t="str">
            <v>EFECTOS ADVERSOS DE AGENTES INMUNOSUPRESORES</v>
          </cell>
          <cell r="C9636" t="str">
            <v>103</v>
          </cell>
        </row>
        <row r="9637">
          <cell r="A9637" t="str">
            <v>Y435</v>
          </cell>
          <cell r="B9637" t="str">
            <v>EFECTOS ADVERSOS DE AGENTES ACIDIFICANTES Y ALCALINIZANTES</v>
          </cell>
          <cell r="C9637" t="str">
            <v>103</v>
          </cell>
        </row>
        <row r="9638">
          <cell r="A9638" t="str">
            <v>Y436</v>
          </cell>
          <cell r="B9638" t="str">
            <v>EFECTOS ADVERSOS DE ENZIMAS NO CLASIFICADAS EN OTRA PARTE</v>
          </cell>
          <cell r="C9638" t="str">
            <v>103</v>
          </cell>
        </row>
        <row r="9639">
          <cell r="A9639" t="str">
            <v>Y438</v>
          </cell>
          <cell r="B9639" t="str">
            <v>EFECTOS ADVERSOS DE OTROS AGENTES SISTEMICOS PRIMARIOS NO CLAS. EN OTR</v>
          </cell>
          <cell r="C9639" t="str">
            <v>103</v>
          </cell>
        </row>
        <row r="9640">
          <cell r="A9640" t="str">
            <v>Y439</v>
          </cell>
          <cell r="B9640" t="str">
            <v>EFECTOS ADVERSOS DE AGENTE SISTEMICO PRIMARIO NO ESPECIFICADO</v>
          </cell>
          <cell r="C9640" t="str">
            <v>103</v>
          </cell>
        </row>
        <row r="9641">
          <cell r="A9641" t="str">
            <v>Y44</v>
          </cell>
          <cell r="B9641" t="str">
            <v>EFECTOS ADVERSOS DE AGENT. QUE AFECTAN PRIMARIA/ LOS CONSTTITUY. DE LA</v>
          </cell>
          <cell r="C9641" t="str">
            <v>103</v>
          </cell>
        </row>
        <row r="9642">
          <cell r="A9642" t="str">
            <v>Y440</v>
          </cell>
          <cell r="B9642" t="str">
            <v>EFECTOS ADVERSOS  DE PREPAR. CON HIERRO Y OTROS PREPAR. CONTRA LA ANEM</v>
          </cell>
          <cell r="C9642" t="str">
            <v>103</v>
          </cell>
        </row>
        <row r="9643">
          <cell r="A9643" t="str">
            <v>Y441</v>
          </cell>
          <cell r="B9643" t="str">
            <v>EFECTOS ADVERSOS DE VITAM. B12 ACIDO FOLICO Y OTROS PREPAR. CONTRA LA</v>
          </cell>
          <cell r="C9643" t="str">
            <v>103</v>
          </cell>
        </row>
        <row r="9644">
          <cell r="A9644" t="str">
            <v>Y442</v>
          </cell>
          <cell r="B9644" t="str">
            <v>EFECTOS ADVERSOS DE ANTICOAGULANTES</v>
          </cell>
          <cell r="C9644" t="str">
            <v>103</v>
          </cell>
        </row>
        <row r="9645">
          <cell r="A9645" t="str">
            <v>Y443</v>
          </cell>
          <cell r="B9645" t="str">
            <v>EFECTOS ADVERSOS DE ANTAGONISTA DE ANTICOAG. VITAMINA K Y OTROS COAGUL</v>
          </cell>
          <cell r="C9645" t="str">
            <v>103</v>
          </cell>
        </row>
        <row r="9646">
          <cell r="A9646" t="str">
            <v>Y444</v>
          </cell>
          <cell r="B9646" t="str">
            <v>EFECTOS ADVERSOS DE DROGAS ANTITROMBOTICAS (INHIBID. DE LA AGREG. PLAQ</v>
          </cell>
          <cell r="C9646" t="str">
            <v>103</v>
          </cell>
        </row>
        <row r="9647">
          <cell r="A9647" t="str">
            <v>Y445</v>
          </cell>
          <cell r="B9647" t="str">
            <v>EFECTOS ADVERSOS DE DROGAS TROMBOLITICAS</v>
          </cell>
          <cell r="C9647" t="str">
            <v>103</v>
          </cell>
        </row>
        <row r="9648">
          <cell r="A9648" t="str">
            <v>Y446</v>
          </cell>
          <cell r="B9648" t="str">
            <v>EFECTOS ADVERSOS DE SANGRE NATURAL Y PRODUCTOS SANGUINEOS</v>
          </cell>
          <cell r="C9648" t="str">
            <v>103</v>
          </cell>
        </row>
        <row r="9649">
          <cell r="A9649" t="str">
            <v>Y447</v>
          </cell>
          <cell r="B9649" t="str">
            <v>EFECTOAS ADVERSOS DE LOS SUSTITUTOS DEL PLASMA</v>
          </cell>
          <cell r="C9649" t="str">
            <v>103</v>
          </cell>
        </row>
        <row r="9650">
          <cell r="A9650" t="str">
            <v>Y449</v>
          </cell>
          <cell r="B9650" t="str">
            <v>EFECTOS ADVERSOS DE OTROS AGENT. AFECTAN LOS CONSTITUY. DE LA SANGRE</v>
          </cell>
          <cell r="C9650" t="str">
            <v>103</v>
          </cell>
        </row>
        <row r="9651">
          <cell r="A9651" t="str">
            <v>Y45</v>
          </cell>
          <cell r="B9651" t="str">
            <v>EFECTOS ADVERSOS DE DROGAS ANALG. ANTIPIRETICAS Y ANTIINFLAMATORIAS</v>
          </cell>
          <cell r="C9651" t="str">
            <v>103</v>
          </cell>
        </row>
        <row r="9652">
          <cell r="A9652" t="str">
            <v>Y450</v>
          </cell>
          <cell r="B9652" t="str">
            <v>EFECTOS ADVERSOS DE OPIACEOS Y ANALGESICOS RELACIONADOS</v>
          </cell>
          <cell r="C9652" t="str">
            <v>103</v>
          </cell>
        </row>
        <row r="9653">
          <cell r="A9653" t="str">
            <v>Y451</v>
          </cell>
          <cell r="B9653" t="str">
            <v>EFECTOS ADVERSOS DE SALICILATOS</v>
          </cell>
          <cell r="C9653" t="str">
            <v>103</v>
          </cell>
        </row>
        <row r="9654">
          <cell r="A9654" t="str">
            <v>Y452</v>
          </cell>
          <cell r="B9654" t="str">
            <v>EFECTOS ADVERSOS DE DERIVADOS DEL ACIDO PROPIONICO</v>
          </cell>
          <cell r="C9654" t="str">
            <v>103</v>
          </cell>
        </row>
        <row r="9655">
          <cell r="A9655" t="str">
            <v>Y453</v>
          </cell>
          <cell r="B9655" t="str">
            <v>EFECTOS ADVERSOS DE OTRAS DROGAS ANTIINFLAMATORIAS NO ESTEROIDES (DAIN</v>
          </cell>
          <cell r="C9655" t="str">
            <v>103</v>
          </cell>
        </row>
        <row r="9656">
          <cell r="A9656" t="str">
            <v>Y454</v>
          </cell>
          <cell r="B9656" t="str">
            <v>EFECTOS ADVERSOS DE LOS ANTIRREUMATICOS</v>
          </cell>
          <cell r="C9656" t="str">
            <v>103</v>
          </cell>
        </row>
        <row r="9657">
          <cell r="A9657" t="str">
            <v>Y455</v>
          </cell>
          <cell r="B9657" t="str">
            <v>EFECTOS ADVERSOS DE LOS DERIVADOS DEL 4-AMINOFENOL</v>
          </cell>
          <cell r="C9657" t="str">
            <v>103</v>
          </cell>
        </row>
        <row r="9658">
          <cell r="A9658" t="str">
            <v>Y458</v>
          </cell>
          <cell r="B9658" t="str">
            <v>EFECTOS ADVERSOS DE OTROS ANALGESICOS Y ANTIPIRETICOS</v>
          </cell>
          <cell r="C9658" t="str">
            <v>103</v>
          </cell>
        </row>
        <row r="9659">
          <cell r="A9659" t="str">
            <v>Y459</v>
          </cell>
          <cell r="B9659" t="str">
            <v>EFECTOS ADVERSOS DE DROGAS ANALG. ANTIPIRET. Y ANTIINFL. NO ESPECIFICA</v>
          </cell>
          <cell r="C9659" t="str">
            <v>103</v>
          </cell>
        </row>
        <row r="9660">
          <cell r="A9660" t="str">
            <v>Y46</v>
          </cell>
          <cell r="B9660" t="str">
            <v>EFECTOS ADVERSOS DE DROGAS ANTIEPILEPTICAS Y ANTIPARKINSONIANAS</v>
          </cell>
          <cell r="C9660" t="str">
            <v>103</v>
          </cell>
        </row>
        <row r="9661">
          <cell r="A9661" t="str">
            <v>Y460</v>
          </cell>
          <cell r="B9661" t="str">
            <v>EFECTOS ADVERSOS DE SUCCINAMIDAS</v>
          </cell>
          <cell r="C9661" t="str">
            <v>103</v>
          </cell>
        </row>
        <row r="9662">
          <cell r="A9662" t="str">
            <v>Y461</v>
          </cell>
          <cell r="B9662" t="str">
            <v>EFECTOS ADVERSOS DE OXAZOLIDINADIONAS</v>
          </cell>
          <cell r="C9662" t="str">
            <v>103</v>
          </cell>
        </row>
        <row r="9663">
          <cell r="A9663" t="str">
            <v>Y462</v>
          </cell>
          <cell r="B9663" t="str">
            <v>EFECTOS ADVERSOS DE DERIVADOS DE LA HIDANTOINA</v>
          </cell>
          <cell r="C9663" t="str">
            <v>103</v>
          </cell>
        </row>
        <row r="9664">
          <cell r="A9664" t="str">
            <v>Y463</v>
          </cell>
          <cell r="B9664" t="str">
            <v>EFECTOS ADVERSOS DE DESOXIBARBITURICOS</v>
          </cell>
          <cell r="C9664" t="str">
            <v>103</v>
          </cell>
        </row>
        <row r="9665">
          <cell r="A9665" t="str">
            <v>Y464</v>
          </cell>
          <cell r="B9665" t="str">
            <v>EFECTOS ADVERSOS DE IMINOESTILBENOS</v>
          </cell>
          <cell r="C9665" t="str">
            <v>103</v>
          </cell>
        </row>
        <row r="9666">
          <cell r="A9666" t="str">
            <v>Y465</v>
          </cell>
          <cell r="B9666" t="str">
            <v>EFECTOS ADVERSOS DEL ACIDO VALPROICO</v>
          </cell>
          <cell r="C9666" t="str">
            <v>103</v>
          </cell>
        </row>
        <row r="9667">
          <cell r="A9667" t="str">
            <v>Y466</v>
          </cell>
          <cell r="B9667" t="str">
            <v>EFECTOS ADVERSOS DE OTROS ANTIEPILEPTICOS, Y LOS NO ESPECIFICADOS</v>
          </cell>
          <cell r="C9667" t="str">
            <v>103</v>
          </cell>
        </row>
        <row r="9668">
          <cell r="A9668" t="str">
            <v>Y467</v>
          </cell>
          <cell r="B9668" t="str">
            <v>EFECTOS ADVERSOS DE DROGAS ANTIPARKINSONIANAS</v>
          </cell>
          <cell r="C9668" t="str">
            <v>103</v>
          </cell>
        </row>
        <row r="9669">
          <cell r="A9669" t="str">
            <v>Y468</v>
          </cell>
          <cell r="B9669" t="str">
            <v>EFECTOS ADVERSOS DE DROGAS ANTIESPASTICAS</v>
          </cell>
          <cell r="C9669" t="str">
            <v>103</v>
          </cell>
        </row>
        <row r="9670">
          <cell r="A9670" t="str">
            <v>Y47</v>
          </cell>
          <cell r="B9670" t="str">
            <v>EFECTOS ADVERSOS DE DROGAS SEDANTES, HIPNOTICAS Y ANSIOLITICAS</v>
          </cell>
          <cell r="C9670" t="str">
            <v>103</v>
          </cell>
        </row>
        <row r="9671">
          <cell r="A9671" t="str">
            <v>Y470</v>
          </cell>
          <cell r="B9671" t="str">
            <v>EFECTOS ADVERSOS DE BARBITURICOS, NO CLASIFICADOS EN OTRA PARTE</v>
          </cell>
          <cell r="C9671" t="str">
            <v>103</v>
          </cell>
        </row>
        <row r="9672">
          <cell r="A9672" t="str">
            <v>Y471</v>
          </cell>
          <cell r="B9672" t="str">
            <v>EFECTOS ADVERSOS DE BENZODIAZEPINAS</v>
          </cell>
          <cell r="C9672" t="str">
            <v>103</v>
          </cell>
        </row>
        <row r="9673">
          <cell r="A9673" t="str">
            <v>Y472</v>
          </cell>
          <cell r="B9673" t="str">
            <v>EFECTOS ADVERSOS DE DERIVADOS CLORALES</v>
          </cell>
          <cell r="C9673" t="str">
            <v>103</v>
          </cell>
        </row>
        <row r="9674">
          <cell r="A9674" t="str">
            <v>Y473</v>
          </cell>
          <cell r="B9674" t="str">
            <v>EFECTOS ADVERSOS DE PARALDEHIDO</v>
          </cell>
          <cell r="C9674" t="str">
            <v>103</v>
          </cell>
        </row>
        <row r="9675">
          <cell r="A9675" t="str">
            <v>Y474</v>
          </cell>
          <cell r="B9675" t="str">
            <v>EFECTOS ADVERSOS DE COMPUESTOS DEL BROMO</v>
          </cell>
          <cell r="C9675" t="str">
            <v>103</v>
          </cell>
        </row>
        <row r="9676">
          <cell r="A9676" t="str">
            <v>Y475</v>
          </cell>
          <cell r="B9676" t="str">
            <v>EFECTOS ADVERSOS DE MEZCLAS SEDANTES E HIPNOTICAS, NO CLASCIF. EN OTRA</v>
          </cell>
          <cell r="C9676" t="str">
            <v>103</v>
          </cell>
        </row>
        <row r="9677">
          <cell r="A9677" t="str">
            <v>Y478</v>
          </cell>
          <cell r="B9677" t="str">
            <v>EFECTOS ADVERSOS DE OTRAS DROGAS SEDANTES, HIPNOTICAS Y ANSIOLITICAS</v>
          </cell>
          <cell r="C9677" t="str">
            <v>103</v>
          </cell>
        </row>
        <row r="9678">
          <cell r="A9678" t="str">
            <v>Y479</v>
          </cell>
          <cell r="B9678" t="str">
            <v>EFECTOS ADVERSOS DE DROGAS SEDANTES, HIPNOTICAS Y ANSIOLITICAS NO ESPE</v>
          </cell>
          <cell r="C9678" t="str">
            <v>103</v>
          </cell>
        </row>
        <row r="9679">
          <cell r="A9679" t="str">
            <v>Y48</v>
          </cell>
          <cell r="B9679" t="str">
            <v>EFECTOS ADVERSOS DE GASES ANESTESICOS Y TERAPEUTICOS</v>
          </cell>
          <cell r="C9679" t="str">
            <v>103</v>
          </cell>
        </row>
        <row r="9680">
          <cell r="A9680" t="str">
            <v>Y480</v>
          </cell>
          <cell r="B9680" t="str">
            <v>EFECTOS ADVERSOS DE GASES ANESTESICOS POR INHALACION</v>
          </cell>
          <cell r="C9680" t="str">
            <v>103</v>
          </cell>
        </row>
        <row r="9681">
          <cell r="A9681" t="str">
            <v>Y481</v>
          </cell>
          <cell r="B9681" t="str">
            <v>EFECTOS ADVERSOS DE GASES ANESTESICOS PARENTERALES</v>
          </cell>
          <cell r="C9681" t="str">
            <v>103</v>
          </cell>
        </row>
        <row r="9682">
          <cell r="A9682" t="str">
            <v>Y482</v>
          </cell>
          <cell r="B9682" t="str">
            <v>EFECTOS ADVERSOS DE OTROS GASES ANESTESICOS GENERALES, Y LOS NO ESPECI</v>
          </cell>
          <cell r="C9682" t="str">
            <v>103</v>
          </cell>
        </row>
        <row r="9683">
          <cell r="A9683" t="str">
            <v>Y483</v>
          </cell>
          <cell r="B9683" t="str">
            <v>EFECTOS ADVERSOS DE GASES ANESTESICOS LOCALES</v>
          </cell>
          <cell r="C9683" t="str">
            <v>103</v>
          </cell>
        </row>
        <row r="9684">
          <cell r="A9684" t="str">
            <v>Y484</v>
          </cell>
          <cell r="B9684" t="str">
            <v>EFECTOS ADVERSOS DE ANESTESICOS NO ESPECIFICADOS</v>
          </cell>
          <cell r="C9684" t="str">
            <v>103</v>
          </cell>
        </row>
        <row r="9685">
          <cell r="A9685" t="str">
            <v>Y485</v>
          </cell>
          <cell r="B9685" t="str">
            <v>EFECTOS ADVERSOS DE GASES TERAPEUTICOS</v>
          </cell>
          <cell r="C9685" t="str">
            <v>103</v>
          </cell>
        </row>
        <row r="9686">
          <cell r="A9686" t="str">
            <v>Y49</v>
          </cell>
          <cell r="B9686" t="str">
            <v>EFECTOS ADVERSOS DE DROGAS PSICOTROPICAS, NO CLASIF. EN OTRA PARTE</v>
          </cell>
          <cell r="C9686" t="str">
            <v>103</v>
          </cell>
        </row>
        <row r="9687">
          <cell r="A9687" t="str">
            <v>Y490</v>
          </cell>
          <cell r="B9687" t="str">
            <v>EFECTOS ADVERSOS DE ANTIDEPRESIVOS TRICICLICOS Y TETRACICLICOS</v>
          </cell>
          <cell r="C9687" t="str">
            <v>103</v>
          </cell>
        </row>
        <row r="9688">
          <cell r="A9688" t="str">
            <v>Y491</v>
          </cell>
          <cell r="B9688" t="str">
            <v>EFECTOS ADVERSOS DE ANTIDEPRESIVOS INHIBIDORES DE LA MONOAMINOOXIDASA</v>
          </cell>
          <cell r="C9688" t="str">
            <v>103</v>
          </cell>
        </row>
        <row r="9689">
          <cell r="A9689" t="str">
            <v>Y492</v>
          </cell>
          <cell r="B9689" t="str">
            <v>EFECTOS ADVERSOS DE OTROS ANTIDEPRESIVOS, Y LOS NO ESPECIFICADOS</v>
          </cell>
          <cell r="C9689" t="str">
            <v>103</v>
          </cell>
        </row>
        <row r="9690">
          <cell r="A9690" t="str">
            <v>Y493</v>
          </cell>
          <cell r="B9690" t="str">
            <v>EFECTOS ADVERSOS DE ANTIPSICOTICOS Y NEUROLEPTICOS FENOTIAZINICOS</v>
          </cell>
          <cell r="C9690" t="str">
            <v>103</v>
          </cell>
        </row>
        <row r="9691">
          <cell r="A9691" t="str">
            <v>Y494</v>
          </cell>
          <cell r="B9691" t="str">
            <v>EFECTOS ADVERSOS DE NEUROLEPTICOS DE LA BUTIROFENONA Y TIOXANTINA</v>
          </cell>
          <cell r="C9691" t="str">
            <v>103</v>
          </cell>
        </row>
        <row r="9692">
          <cell r="A9692" t="str">
            <v>Y495</v>
          </cell>
          <cell r="B9692" t="str">
            <v>EFECTOS ADVERSOS DE OTROS ANTIPSICOTICOS Y NEUROLEPTICOS</v>
          </cell>
          <cell r="C9692" t="str">
            <v>103</v>
          </cell>
        </row>
        <row r="9693">
          <cell r="A9693" t="str">
            <v>Y496</v>
          </cell>
          <cell r="B9693" t="str">
            <v>EFECTOS ADVERSOS DE PSICODISLEPTICOS (ALUCINOGENOS)</v>
          </cell>
          <cell r="C9693" t="str">
            <v>103</v>
          </cell>
        </row>
        <row r="9694">
          <cell r="A9694" t="str">
            <v>Y497</v>
          </cell>
          <cell r="B9694" t="str">
            <v>EFECTOS ADVERSOS DE PSICOESTIMULANTES CON ABUSO POTENCIAL</v>
          </cell>
          <cell r="C9694" t="str">
            <v>103</v>
          </cell>
        </row>
        <row r="9695">
          <cell r="A9695" t="str">
            <v>Y498</v>
          </cell>
          <cell r="B9695" t="str">
            <v>EFECTOS ADVERSOS DE OTRAS DROGAS PSICOTROPICAS, NO CLASIF. EN OTRA PAR</v>
          </cell>
          <cell r="C9695" t="str">
            <v>103</v>
          </cell>
        </row>
        <row r="9696">
          <cell r="A9696" t="str">
            <v>Y499</v>
          </cell>
          <cell r="B9696" t="str">
            <v>EFECTOS ADVERSOS DE DROGAS PSICOTROPICAS NO ESPECIFICADAS</v>
          </cell>
          <cell r="C9696" t="str">
            <v>103</v>
          </cell>
        </row>
        <row r="9697">
          <cell r="A9697" t="str">
            <v>Y50</v>
          </cell>
          <cell r="B9697" t="str">
            <v>EFECTOS ADVERSOS DE ESTIMULANTES DEL SISTEMA NERVIOSO CENTRAL NO CLAS.</v>
          </cell>
          <cell r="C9697" t="str">
            <v>103</v>
          </cell>
        </row>
        <row r="9698">
          <cell r="A9698" t="str">
            <v>Y500</v>
          </cell>
          <cell r="B9698" t="str">
            <v>EFECTOS ADVERSOS DE ANALEPTICOS</v>
          </cell>
          <cell r="C9698" t="str">
            <v>103</v>
          </cell>
        </row>
        <row r="9699">
          <cell r="A9699" t="str">
            <v>Y501</v>
          </cell>
          <cell r="B9699" t="str">
            <v>EFECTOS ADVERSOS DE ANTAGONISTAS DE OPIACEOS</v>
          </cell>
          <cell r="C9699" t="str">
            <v>103</v>
          </cell>
        </row>
        <row r="9700">
          <cell r="A9700" t="str">
            <v>Y502</v>
          </cell>
          <cell r="B9700" t="str">
            <v>EFECTOS ADVERSOS DE METILXANTINAS, NO CLASIFICADAS EN OTRA PARTE</v>
          </cell>
          <cell r="C9700" t="str">
            <v>103</v>
          </cell>
        </row>
        <row r="9701">
          <cell r="A9701" t="str">
            <v>Y508</v>
          </cell>
          <cell r="B9701" t="str">
            <v>EFECTOS ADVERSOS DE OTROS ESTIMULANTES DEL SISTEMA NERVIOSO CENTRAL</v>
          </cell>
          <cell r="C9701" t="str">
            <v>103</v>
          </cell>
        </row>
        <row r="9702">
          <cell r="A9702" t="str">
            <v>Y509</v>
          </cell>
          <cell r="B9702" t="str">
            <v>EFECTOS ADVERSOS DE ESTIMULANTE NO ESPECIFICADO DEL SIST. NERV. CENTRA</v>
          </cell>
          <cell r="C9702" t="str">
            <v>103</v>
          </cell>
        </row>
        <row r="9703">
          <cell r="A9703" t="str">
            <v>Y51</v>
          </cell>
          <cell r="B9703" t="str">
            <v>EFECTOS ADVERSOS DE DROGAS QUE AFECTAN PRIMARIA/ EL SIST. NERV. CENT.</v>
          </cell>
          <cell r="C9703" t="str">
            <v>103</v>
          </cell>
        </row>
        <row r="9704">
          <cell r="A9704" t="str">
            <v>Y510</v>
          </cell>
          <cell r="B9704" t="str">
            <v>EFECTOS ADVERSOS DE AGENTES ANTICOLINESTERASA</v>
          </cell>
          <cell r="C9704" t="str">
            <v>103</v>
          </cell>
        </row>
        <row r="9705">
          <cell r="A9705" t="str">
            <v>Y511</v>
          </cell>
          <cell r="B9705" t="str">
            <v>EFECTOS ADVERSOS DE OTROS PARASIMPATICOMIMETICOS (COLINERGICOS)</v>
          </cell>
          <cell r="C9705" t="str">
            <v>103</v>
          </cell>
        </row>
        <row r="9706">
          <cell r="A9706" t="str">
            <v>Y512</v>
          </cell>
          <cell r="B9706" t="str">
            <v>EFECTOS ADVERSOS DE DROGAS BLOQUEADORAS GANGLIONARES, NO CLASIF. EN OT</v>
          </cell>
          <cell r="C9706" t="str">
            <v>103</v>
          </cell>
        </row>
        <row r="9707">
          <cell r="A9707" t="str">
            <v>Y513</v>
          </cell>
          <cell r="B9707" t="str">
            <v>EFECTOS ADVERSOS DE OTROS PARASIMPATICOLITICOS ( ANTICOLIN. Y ANTIMUS.</v>
          </cell>
          <cell r="C9707" t="str">
            <v>103</v>
          </cell>
        </row>
        <row r="9708">
          <cell r="A9708" t="str">
            <v>Y514</v>
          </cell>
          <cell r="B9708" t="str">
            <v>EFECTOS ADVERSOS DE AGONISTAS (ESTIMULANTES) PREDOMINANTE/ ALFA-ADRENE</v>
          </cell>
          <cell r="C9708" t="str">
            <v>103</v>
          </cell>
        </row>
        <row r="9709">
          <cell r="A9709" t="str">
            <v>Y515</v>
          </cell>
          <cell r="B9709" t="str">
            <v>EFECTOS ADVERSOS DE AGONISTAS (ESTIMULANTES) PREDOMINANTE/ BETA-ADRENE</v>
          </cell>
          <cell r="C9709" t="str">
            <v>103</v>
          </cell>
        </row>
        <row r="9710">
          <cell r="A9710" t="str">
            <v>Y516</v>
          </cell>
          <cell r="B9710" t="str">
            <v>EFECTOS ADVERSOS DE ANTAGONISTAS (BLOQUEADORES) ALFA-ANDREN.) NO CLASI</v>
          </cell>
          <cell r="C9710" t="str">
            <v>103</v>
          </cell>
        </row>
        <row r="9711">
          <cell r="A9711" t="str">
            <v>Y517</v>
          </cell>
          <cell r="B9711" t="str">
            <v>EFECTOS ADVERSOS DE ANTAGONISTA (BLOQUEADORES) BETA- ADREN.) NO CLASIF</v>
          </cell>
          <cell r="C9711" t="str">
            <v>103</v>
          </cell>
        </row>
        <row r="9712">
          <cell r="A9712" t="str">
            <v>Y518</v>
          </cell>
          <cell r="B9712" t="str">
            <v>EFECTOS ADVERSOS DE AGENT. BLOQUEAD. NEURO-ANDREN. QUE ACTUAN CENTRAL/</v>
          </cell>
          <cell r="C9712" t="str">
            <v>103</v>
          </cell>
        </row>
        <row r="9713">
          <cell r="A9713" t="str">
            <v>Y519</v>
          </cell>
          <cell r="B9713" t="str">
            <v>EFECTOS ADVERSOS DE OTRAS DROGAS QUE AFECTAN PRIMARIA/ EL SIST. NERV.</v>
          </cell>
          <cell r="C9713" t="str">
            <v>103</v>
          </cell>
        </row>
        <row r="9714">
          <cell r="A9714" t="str">
            <v>Y52</v>
          </cell>
          <cell r="B9714" t="str">
            <v>EFECTOS ADVERSOS DE AGENTES QUE AFECTAN PRIMARIA/ EL SIST. CARDIOVASCU</v>
          </cell>
          <cell r="C9714" t="str">
            <v>103</v>
          </cell>
        </row>
        <row r="9715">
          <cell r="A9715" t="str">
            <v>Y520</v>
          </cell>
          <cell r="B9715" t="str">
            <v>EFECTOS ADVERSOS DE GLUCOSIDOS CARDIOTONICOS Y DROGAS DE ACCION SIMILA</v>
          </cell>
          <cell r="C9715" t="str">
            <v>103</v>
          </cell>
        </row>
        <row r="9716">
          <cell r="A9716" t="str">
            <v>Y521</v>
          </cell>
          <cell r="B9716" t="str">
            <v>EFECTOS ADVERSOS DE BLOQUEADORES DEL CANAL DEL CALCIO</v>
          </cell>
          <cell r="C9716" t="str">
            <v>103</v>
          </cell>
        </row>
        <row r="9717">
          <cell r="A9717" t="str">
            <v>Y522</v>
          </cell>
          <cell r="B9717" t="str">
            <v>EFECTOS ADVERSOS DE OTRAS DROGAS ANTIARRITMICAS, NO CLAS. EN OTRA PART</v>
          </cell>
          <cell r="C9717" t="str">
            <v>103</v>
          </cell>
        </row>
        <row r="9718">
          <cell r="A9718" t="str">
            <v>Y523</v>
          </cell>
          <cell r="B9718" t="str">
            <v>EFECTOS ADVERSOS DE VASODILATADORES CORONARIOS, NO CLASIF. EN OTRA PAR</v>
          </cell>
          <cell r="C9718" t="str">
            <v>103</v>
          </cell>
        </row>
        <row r="9719">
          <cell r="A9719" t="str">
            <v>Y524</v>
          </cell>
          <cell r="B9719" t="str">
            <v>EFECTOS ADVERSOS DE INHIBIDORES DE LA ENZIMA CONVERTIDORA DE ANGIOTENS</v>
          </cell>
          <cell r="C9719" t="str">
            <v>103</v>
          </cell>
        </row>
        <row r="9720">
          <cell r="A9720" t="str">
            <v>Y525</v>
          </cell>
          <cell r="B9720" t="str">
            <v>EFECTOS ADVERSOS DE OTRAS DROGAS ANTIHIPERTENSIVAS, NO CLAS. EN OTRA P</v>
          </cell>
          <cell r="C9720" t="str">
            <v>103</v>
          </cell>
        </row>
        <row r="9721">
          <cell r="A9721" t="str">
            <v>Y526</v>
          </cell>
          <cell r="B9721" t="str">
            <v>EFECTOS ADVERSOS DE DROGAS ANTIHIPERLIPIDEMICAS Y ANTIARTERIOSCLEROTIC</v>
          </cell>
          <cell r="C9721" t="str">
            <v>103</v>
          </cell>
        </row>
        <row r="9722">
          <cell r="A9722" t="str">
            <v>Y527</v>
          </cell>
          <cell r="B9722" t="str">
            <v>EFECTOS ADVERSOS DE VASODILATODORES PERIFERICOS</v>
          </cell>
          <cell r="C9722" t="str">
            <v>103</v>
          </cell>
        </row>
        <row r="9723">
          <cell r="A9723" t="str">
            <v>Y528</v>
          </cell>
          <cell r="B9723" t="str">
            <v>EFECTOS ADVERSOS DE DROGAS ANTIVARICOSAS, INCLUSIVE AGENTES ESCLEROSAN</v>
          </cell>
          <cell r="C9723" t="str">
            <v>103</v>
          </cell>
        </row>
        <row r="9724">
          <cell r="A9724" t="str">
            <v>Y529</v>
          </cell>
          <cell r="B9724" t="str">
            <v>EFECTOS ADVERSOS DE OTROS AGENTES QUE AFENTAN PRIMARIA/ EL SIST. CARDI</v>
          </cell>
          <cell r="C9724" t="str">
            <v>103</v>
          </cell>
        </row>
        <row r="9725">
          <cell r="A9725" t="str">
            <v>Y53</v>
          </cell>
          <cell r="B9725" t="str">
            <v>EFECTOS ADVERSOS DE AGENTES QUE AFECTAN PRIMARIA/ EL SIST. GASTROINTES</v>
          </cell>
          <cell r="C9725" t="str">
            <v>103</v>
          </cell>
        </row>
        <row r="9726">
          <cell r="A9726" t="str">
            <v>Y530</v>
          </cell>
          <cell r="B9726" t="str">
            <v>EFECTOS ADVERSOS DE AGENTES QUE AFECTAN PRIMARIA/ EL SIST. GASTROINTES</v>
          </cell>
          <cell r="C9726" t="str">
            <v>103</v>
          </cell>
        </row>
        <row r="9727">
          <cell r="A9727" t="str">
            <v>Y531</v>
          </cell>
          <cell r="B9727" t="str">
            <v>EFECTOS ADVERSOS DE OTRAS DROGAS ANTIACIDAS E INHIBIDORAS DE LA SECREC</v>
          </cell>
          <cell r="C9727" t="str">
            <v>103</v>
          </cell>
        </row>
        <row r="9728">
          <cell r="A9728" t="str">
            <v>Y532</v>
          </cell>
          <cell r="B9728" t="str">
            <v>EFECTOS ADVERSOS DE LA LAXANTES ESTIMULANTES</v>
          </cell>
          <cell r="C9728" t="str">
            <v>103</v>
          </cell>
        </row>
        <row r="9729">
          <cell r="A9729" t="str">
            <v>Y533</v>
          </cell>
          <cell r="B9729" t="str">
            <v>EFECTOS ADVERSOS DE LAXANTES SALINOS Y OSMOTICOS</v>
          </cell>
          <cell r="C9729" t="str">
            <v>103</v>
          </cell>
        </row>
        <row r="9730">
          <cell r="A9730" t="str">
            <v>Y534</v>
          </cell>
          <cell r="B9730" t="str">
            <v>EFECTOS ADVERSOS DE OTROS LAXANTES</v>
          </cell>
          <cell r="C9730" t="str">
            <v>103</v>
          </cell>
        </row>
        <row r="9731">
          <cell r="A9731" t="str">
            <v>Y535</v>
          </cell>
          <cell r="B9731" t="str">
            <v>EFECTOS ADVERSOS DE DIGESTIVOS</v>
          </cell>
          <cell r="C9731" t="str">
            <v>103</v>
          </cell>
        </row>
        <row r="9732">
          <cell r="A9732" t="str">
            <v>Y536</v>
          </cell>
          <cell r="B9732" t="str">
            <v>EFECTOS ADVERSOS DE DROGAS ANTIDIARREICAS</v>
          </cell>
          <cell r="C9732" t="str">
            <v>103</v>
          </cell>
        </row>
        <row r="9733">
          <cell r="A9733" t="str">
            <v>Y537</v>
          </cell>
          <cell r="B9733" t="str">
            <v>EFECTOS ADVERSOS DE EMETICOS</v>
          </cell>
          <cell r="C9733" t="str">
            <v>103</v>
          </cell>
        </row>
        <row r="9734">
          <cell r="A9734" t="str">
            <v>Y538</v>
          </cell>
          <cell r="B9734" t="str">
            <v>EFECTOS ADVERSOS DE OTROS AGENTES QUE AFECTAN PRIMARIA/ EL SIST. GASTR</v>
          </cell>
          <cell r="C9734" t="str">
            <v>103</v>
          </cell>
        </row>
        <row r="9735">
          <cell r="A9735" t="str">
            <v>Y539</v>
          </cell>
          <cell r="B9735" t="str">
            <v>EFECTOS ADVERSOS DE AGENTES QUE AFECTAN EL SIST. GASTROINT. NO ESPECIF</v>
          </cell>
          <cell r="C9735" t="str">
            <v>103</v>
          </cell>
        </row>
        <row r="9736">
          <cell r="A9736" t="str">
            <v>Y54</v>
          </cell>
          <cell r="B9736" t="str">
            <v>EFECTOS ADVERSOS DE AGENT. QUE AFECTAN EL EQUILIBRIO HIDRICO Y EL META</v>
          </cell>
          <cell r="C9736" t="str">
            <v>103</v>
          </cell>
        </row>
        <row r="9737">
          <cell r="A9737" t="str">
            <v>Y540</v>
          </cell>
          <cell r="B9737" t="str">
            <v>EFECTOS ADVERSOS DE MINERALOCORTICOIDES</v>
          </cell>
          <cell r="C9737" t="str">
            <v>103</v>
          </cell>
        </row>
        <row r="9738">
          <cell r="A9738" t="str">
            <v>Y541</v>
          </cell>
          <cell r="B9738" t="str">
            <v>EFECTOS ADVERSOS DE LOS BLOQUEADORES DE MINERALOCORTICOIDES (ANTAGONIS</v>
          </cell>
          <cell r="C9738" t="str">
            <v>103</v>
          </cell>
        </row>
        <row r="9739">
          <cell r="A9739" t="str">
            <v>Y542</v>
          </cell>
          <cell r="B9739" t="str">
            <v>EFECTOS ADVERSOS DE LOS INHIBIDORES DE LA ANHIDRASA CARBONICA</v>
          </cell>
          <cell r="C9739" t="str">
            <v>103</v>
          </cell>
        </row>
        <row r="9740">
          <cell r="A9740" t="str">
            <v>Y543</v>
          </cell>
          <cell r="B9740" t="str">
            <v>EFECTOS ADVERSOS DE LOS DERIVADOS DE LA BENZOTIADIAZINA</v>
          </cell>
          <cell r="C9740" t="str">
            <v>103</v>
          </cell>
        </row>
        <row r="9741">
          <cell r="A9741" t="str">
            <v>Y544</v>
          </cell>
          <cell r="B9741" t="str">
            <v>EFECTOS ADVERSOS DE DIURETICOS DE ASA ("HIGH-CEILING")</v>
          </cell>
          <cell r="C9741" t="str">
            <v>103</v>
          </cell>
        </row>
        <row r="9742">
          <cell r="A9742" t="str">
            <v>Y545</v>
          </cell>
          <cell r="B9742" t="str">
            <v>EFECTOS ADVERSOS DE OTROS DIURETICOS</v>
          </cell>
          <cell r="C9742" t="str">
            <v>103</v>
          </cell>
        </row>
        <row r="9743">
          <cell r="A9743" t="str">
            <v>Y546</v>
          </cell>
          <cell r="B9743" t="str">
            <v>EFECTOS ADVERSOS DE AGENTES ELECTROLITICOS, CALORICOS Y DEL EQUILIBRIO</v>
          </cell>
          <cell r="C9743" t="str">
            <v>103</v>
          </cell>
        </row>
        <row r="9744">
          <cell r="A9744" t="str">
            <v>Y547</v>
          </cell>
          <cell r="B9744" t="str">
            <v>EFECTOS ADVERSOS DE AGENTES QUE AFECTAN LA CALCIFICACION</v>
          </cell>
          <cell r="C9744" t="str">
            <v>103</v>
          </cell>
        </row>
        <row r="9745">
          <cell r="A9745" t="str">
            <v>Y548</v>
          </cell>
          <cell r="B9745" t="str">
            <v>EFECTOS ADVERSOS DE AGENTES QUE AFECTAN EL METABOLISMO DEL ACIDO URICO</v>
          </cell>
          <cell r="C9745" t="str">
            <v>103</v>
          </cell>
        </row>
        <row r="9746">
          <cell r="A9746" t="str">
            <v>Y549</v>
          </cell>
          <cell r="B9746" t="str">
            <v>EFECTOS ADVERSOS DE SALES MINERALES, NO CLASIFICADAS EN OTRA PARTE</v>
          </cell>
          <cell r="C9746" t="str">
            <v>103</v>
          </cell>
        </row>
        <row r="9747">
          <cell r="A9747" t="str">
            <v>Y55</v>
          </cell>
          <cell r="B9747" t="str">
            <v>EFECTOS ADVERSOS DE AGENTES QUE ACTUAN PRIMARIA/ SOBRE LOS MUSCULOS LI</v>
          </cell>
          <cell r="C9747" t="str">
            <v>103</v>
          </cell>
        </row>
        <row r="9748">
          <cell r="A9748" t="str">
            <v>Y550</v>
          </cell>
          <cell r="B9748" t="str">
            <v>EFECTOS ADVERSOS DE DROGAS OXITOCICAS</v>
          </cell>
          <cell r="C9748" t="str">
            <v>103</v>
          </cell>
        </row>
        <row r="9749">
          <cell r="A9749" t="str">
            <v>Y551</v>
          </cell>
          <cell r="B9749" t="str">
            <v>EFECTOS ADVERSOS DE RELAJANTES DE LOS MUSCULOS ESTRIADOS ( AGEN. BLO)</v>
          </cell>
          <cell r="C9749" t="str">
            <v>103</v>
          </cell>
        </row>
        <row r="9750">
          <cell r="A9750" t="str">
            <v>Y552</v>
          </cell>
          <cell r="B9750" t="str">
            <v>EFECTOS ADVERSOS DE OTROS AGEN. QUE ACTUAN PRIMARIA/ SOBRE LOS MUSCULO</v>
          </cell>
          <cell r="C9750" t="str">
            <v>103</v>
          </cell>
        </row>
        <row r="9751">
          <cell r="A9751" t="str">
            <v>Y553</v>
          </cell>
          <cell r="B9751" t="str">
            <v>EFECTOS ADVERSOS DE ANTITUSIGENOS</v>
          </cell>
          <cell r="C9751" t="str">
            <v>103</v>
          </cell>
        </row>
        <row r="9752">
          <cell r="A9752" t="str">
            <v>Y554</v>
          </cell>
          <cell r="B9752" t="str">
            <v>EFECTOS ADVERSOS DE EXPECTORANTES</v>
          </cell>
          <cell r="C9752" t="str">
            <v>103</v>
          </cell>
        </row>
        <row r="9753">
          <cell r="A9753" t="str">
            <v>Y555</v>
          </cell>
          <cell r="B9753" t="str">
            <v>EFECTOS ADVERSOS DE DROGAS CONTRA EL RESFRIADO COMUN</v>
          </cell>
          <cell r="C9753" t="str">
            <v>103</v>
          </cell>
        </row>
        <row r="9754">
          <cell r="A9754" t="str">
            <v>Y556</v>
          </cell>
          <cell r="B9754" t="str">
            <v>EFECTOS ADVERSOS DE ANTIASMATICO, NO CLASIFICADOS EN OTRA PARTE</v>
          </cell>
          <cell r="C9754" t="str">
            <v>103</v>
          </cell>
        </row>
        <row r="9755">
          <cell r="A9755" t="str">
            <v>Y557</v>
          </cell>
          <cell r="B9755" t="str">
            <v>EFECTOS ADVERSOS DE OTROS AGEN. QUE ACTUAN PRIMARIA/ SOBRE EL SIST. RE</v>
          </cell>
          <cell r="C9755" t="str">
            <v>103</v>
          </cell>
        </row>
        <row r="9756">
          <cell r="A9756" t="str">
            <v>Y56</v>
          </cell>
          <cell r="B9756" t="str">
            <v>EFECTOS ADVERSOS DE AGEN. TOPICOS QUE AFECTAN PRIMARIA/ LA PIEL Y LAS</v>
          </cell>
          <cell r="C9756" t="str">
            <v>103</v>
          </cell>
        </row>
        <row r="9757">
          <cell r="A9757" t="str">
            <v>Y560</v>
          </cell>
          <cell r="B9757" t="str">
            <v>EFECTOS ADVERSOS DE DROGAS ANTIMICOTICAS, ANTIINFECC. Y ANTIINFLM. DE</v>
          </cell>
          <cell r="C9757" t="str">
            <v>103</v>
          </cell>
        </row>
        <row r="9758">
          <cell r="A9758" t="str">
            <v>Y561</v>
          </cell>
          <cell r="B9758" t="str">
            <v>EFECTOS ADVERSOS DE ANTIPRURIGINOSOS</v>
          </cell>
          <cell r="C9758" t="str">
            <v>103</v>
          </cell>
        </row>
        <row r="9759">
          <cell r="A9759" t="str">
            <v>Y562</v>
          </cell>
          <cell r="B9759" t="str">
            <v>EFECTOS ADVERSOS DE ASTRINGENTES Y DETERGENTES LOCALES</v>
          </cell>
          <cell r="C9759" t="str">
            <v>103</v>
          </cell>
        </row>
        <row r="9760">
          <cell r="A9760" t="str">
            <v>Y563</v>
          </cell>
          <cell r="B9760" t="str">
            <v>EFECTOS ADVERSOS DE EMOLIENTES, DEMULCENTES Y PROTECTORES</v>
          </cell>
          <cell r="C9760" t="str">
            <v>103</v>
          </cell>
        </row>
        <row r="9761">
          <cell r="A9761" t="str">
            <v>Y564</v>
          </cell>
          <cell r="B9761" t="str">
            <v>EFECTOS ADVERSOS DE DROGAS Y PREPARADOS QUERATOLITICOS, QUEROTOPLASTIC</v>
          </cell>
          <cell r="C9761" t="str">
            <v>103</v>
          </cell>
        </row>
        <row r="9762">
          <cell r="A9762" t="str">
            <v>Y565</v>
          </cell>
          <cell r="B9762" t="str">
            <v>EFECTOS ADVERSOS DE DROGAS Y PREPARADOS OFTALMOLOGICOS</v>
          </cell>
          <cell r="C9762" t="str">
            <v>103</v>
          </cell>
        </row>
        <row r="9763">
          <cell r="A9763" t="str">
            <v>Y566</v>
          </cell>
          <cell r="B9763" t="str">
            <v>EFECTOS ADVERSOS DE DROGAS Y PREPARADOS OTORRINOLARINGOLOGICOS</v>
          </cell>
          <cell r="C9763" t="str">
            <v>103</v>
          </cell>
        </row>
        <row r="9764">
          <cell r="A9764" t="str">
            <v>Y567</v>
          </cell>
          <cell r="B9764" t="str">
            <v>EFECTOS ADVERSOS DE DROGAS DENTALES, DE APLICACION TOPICA</v>
          </cell>
          <cell r="C9764" t="str">
            <v>103</v>
          </cell>
        </row>
        <row r="9765">
          <cell r="A9765" t="str">
            <v>Y568</v>
          </cell>
          <cell r="B9765" t="str">
            <v>EFECTOS ADVERSOS DE OTROS AGENTES TOPICOS</v>
          </cell>
          <cell r="C9765" t="str">
            <v>103</v>
          </cell>
        </row>
        <row r="9766">
          <cell r="A9766" t="str">
            <v>Y569</v>
          </cell>
          <cell r="B9766" t="str">
            <v>EFECTOS ADVERSOS DE OTROS AGENTES TOPICOS NO ESPECIFICADOS</v>
          </cell>
          <cell r="C9766" t="str">
            <v>103</v>
          </cell>
        </row>
        <row r="9767">
          <cell r="A9767" t="str">
            <v>Y57</v>
          </cell>
          <cell r="B9767" t="str">
            <v>EFECTOS ADVERSOS DE OTRAS DROGAS Y MEDICAMENTOS, Y LOS NO ESPECIFICADO</v>
          </cell>
          <cell r="C9767" t="str">
            <v>103</v>
          </cell>
        </row>
        <row r="9768">
          <cell r="A9768" t="str">
            <v>Y570</v>
          </cell>
          <cell r="B9768" t="str">
            <v>EFECTOS ADVERSOS DE DEPRESORES DEL APETITO ( ANOREXICOS)</v>
          </cell>
          <cell r="C9768" t="str">
            <v>103</v>
          </cell>
        </row>
        <row r="9769">
          <cell r="A9769" t="str">
            <v>Y571</v>
          </cell>
          <cell r="B9769" t="str">
            <v>EFECTOS ADVERSOS DE DROGAS LIPOTROPICAS</v>
          </cell>
          <cell r="C9769" t="str">
            <v>103</v>
          </cell>
        </row>
        <row r="9770">
          <cell r="A9770" t="str">
            <v>Y572</v>
          </cell>
          <cell r="B9770" t="str">
            <v>EFECTOS ADVERSOS DE ANTIDOTOS Y AGENTES QUELANTES, NO CLASIF. EN OTRA</v>
          </cell>
          <cell r="C9770" t="str">
            <v>103</v>
          </cell>
        </row>
        <row r="9771">
          <cell r="A9771" t="str">
            <v>Y573</v>
          </cell>
          <cell r="B9771" t="str">
            <v>EFECTOS ADVERSOS DE DISUASIVOS DEL ALCOHOL</v>
          </cell>
          <cell r="C9771" t="str">
            <v>103</v>
          </cell>
        </row>
        <row r="9772">
          <cell r="A9772" t="str">
            <v>Y574</v>
          </cell>
          <cell r="B9772" t="str">
            <v>EFECTOS ADVERSOS DE EXCIPIENTES FARMACEUTICOS</v>
          </cell>
          <cell r="C9772" t="str">
            <v>103</v>
          </cell>
        </row>
        <row r="9773">
          <cell r="A9773" t="str">
            <v>Y575</v>
          </cell>
          <cell r="B9773" t="str">
            <v>EFECTOS ADVERSOS DE MEDIOS DE CONTRASTE PARA RAYOS X</v>
          </cell>
          <cell r="C9773" t="str">
            <v>103</v>
          </cell>
        </row>
        <row r="9774">
          <cell r="A9774" t="str">
            <v>Y576</v>
          </cell>
          <cell r="B9774" t="str">
            <v>EFECTOS ADVERSOS DE OTROS AGENTES DIGNOSTICOS</v>
          </cell>
          <cell r="C9774" t="str">
            <v>103</v>
          </cell>
        </row>
        <row r="9775">
          <cell r="A9775" t="str">
            <v>Y577</v>
          </cell>
          <cell r="B9775" t="str">
            <v>EFECTOS ADVERSOS DE VITAMINAS, NO CLASIFICADAS EN OTRA PARTE</v>
          </cell>
          <cell r="C9775" t="str">
            <v>103</v>
          </cell>
        </row>
        <row r="9776">
          <cell r="A9776" t="str">
            <v>Y578</v>
          </cell>
          <cell r="B9776" t="str">
            <v>EFECTOS ADVERSOS DE OTRAS DROGAS Y MEDICAMENTOS</v>
          </cell>
          <cell r="C9776" t="str">
            <v>103</v>
          </cell>
        </row>
        <row r="9777">
          <cell r="A9777" t="str">
            <v>Y579</v>
          </cell>
          <cell r="B9777" t="str">
            <v>EFECTOS ADVERSOS DE DROGAS O MEDICAMENTOS NO ESPECIFICADOS</v>
          </cell>
          <cell r="C9777" t="str">
            <v>103</v>
          </cell>
        </row>
        <row r="9778">
          <cell r="A9778" t="str">
            <v>Y58</v>
          </cell>
          <cell r="B9778" t="str">
            <v>EFECTOS ADVERSOS DE VACUNAS BACTERIANAS</v>
          </cell>
          <cell r="C9778" t="str">
            <v>103</v>
          </cell>
        </row>
        <row r="9779">
          <cell r="A9779" t="str">
            <v>Y580</v>
          </cell>
          <cell r="B9779" t="str">
            <v>EFECTOS ADVERSOS DE LA VACUNA BCG</v>
          </cell>
          <cell r="C9779" t="str">
            <v>103</v>
          </cell>
        </row>
        <row r="9780">
          <cell r="A9780" t="str">
            <v>Y581</v>
          </cell>
          <cell r="B9780" t="str">
            <v>EFECTOS ADVERSOS DE LA VACUNA TIFOIDEA Y PARATIFOIDEA</v>
          </cell>
          <cell r="C9780" t="str">
            <v>103</v>
          </cell>
        </row>
        <row r="9781">
          <cell r="A9781" t="str">
            <v>Y582</v>
          </cell>
          <cell r="B9781" t="str">
            <v>EFECTOS ADVERSOS DE LA VACUNA CONTRA EL COLERA</v>
          </cell>
          <cell r="C9781" t="str">
            <v>103</v>
          </cell>
        </row>
        <row r="9782">
          <cell r="A9782" t="str">
            <v>Y583</v>
          </cell>
          <cell r="B9782" t="str">
            <v>EFECTOS ADVERSOS DE LA VACUNA CONTRA LA PESTE</v>
          </cell>
          <cell r="C9782" t="str">
            <v>103</v>
          </cell>
        </row>
        <row r="9783">
          <cell r="A9783" t="str">
            <v>Y584</v>
          </cell>
          <cell r="B9783" t="str">
            <v>EFECTOS ADVERSOS DE LA VACUNA EL TETANOS</v>
          </cell>
          <cell r="C9783" t="str">
            <v>103</v>
          </cell>
        </row>
        <row r="9784">
          <cell r="A9784" t="str">
            <v>Y585</v>
          </cell>
          <cell r="B9784" t="str">
            <v>EFECTOS ADVERSOS DE LA VACUNA CONTRA LA DIFTERIA</v>
          </cell>
          <cell r="C9784" t="str">
            <v>103</v>
          </cell>
        </row>
        <row r="9785">
          <cell r="A9785" t="str">
            <v>Y586</v>
          </cell>
          <cell r="B9785" t="str">
            <v>EFECTOS ADVERSOS DE LA VACUNA CONTRA LA TOS FERINA INCLUSIVE COMBINACI</v>
          </cell>
          <cell r="C9785" t="str">
            <v>103</v>
          </cell>
        </row>
        <row r="9786">
          <cell r="A9786" t="str">
            <v>Y588</v>
          </cell>
          <cell r="B9786" t="str">
            <v>EFECTOS ADVERSOS DE VACUNA BACTERIANA MIXTA, EXCEPTO COMBINAC. CON UN</v>
          </cell>
          <cell r="C9786" t="str">
            <v>103</v>
          </cell>
        </row>
        <row r="9787">
          <cell r="A9787" t="str">
            <v>Y589</v>
          </cell>
          <cell r="B9787" t="str">
            <v>EFECTOS ADVERSOS DE OTRAS VACUNAS BACTERIANAS, Y LAS NO ESPECIFICADAS</v>
          </cell>
          <cell r="C9787" t="str">
            <v>103</v>
          </cell>
        </row>
        <row r="9788">
          <cell r="A9788" t="str">
            <v>Y59</v>
          </cell>
          <cell r="B9788" t="str">
            <v>EFECTOS ADVERSOS DE OTRAS VACUNAS Y SUSTANCIAS BIOLOGICAS, Y LAS NO ES</v>
          </cell>
          <cell r="C9788" t="str">
            <v>103</v>
          </cell>
        </row>
        <row r="9789">
          <cell r="A9789" t="str">
            <v>Y590</v>
          </cell>
          <cell r="B9789" t="str">
            <v>EFECTOS ADVERSOS DE VACUNAS VIRALES</v>
          </cell>
          <cell r="C9789" t="str">
            <v>103</v>
          </cell>
        </row>
        <row r="9790">
          <cell r="A9790" t="str">
            <v>Y591</v>
          </cell>
          <cell r="B9790" t="str">
            <v>EFECTOS ADVERSOS DE VACUNAS CONTRA RICKETTSIAS</v>
          </cell>
          <cell r="C9790" t="str">
            <v>103</v>
          </cell>
        </row>
        <row r="9791">
          <cell r="A9791" t="str">
            <v>Y592</v>
          </cell>
          <cell r="B9791" t="str">
            <v>EFECTOS ADVERSOS DE VACUNAS ANTIPROTOZOARIAS</v>
          </cell>
          <cell r="C9791" t="str">
            <v>103</v>
          </cell>
        </row>
        <row r="9792">
          <cell r="A9792" t="str">
            <v>Y593</v>
          </cell>
          <cell r="B9792" t="str">
            <v>EFECTOS ADVERSOS DE LA INMUNOGLOBULINA</v>
          </cell>
          <cell r="C9792" t="str">
            <v>103</v>
          </cell>
        </row>
        <row r="9793">
          <cell r="A9793" t="str">
            <v>Y598</v>
          </cell>
          <cell r="B9793" t="str">
            <v>EFECTOS ADVERSOS DE OTRAS VACUNAS Y SUSTANCIAS BIOLOGICAS ESPECIFICADA</v>
          </cell>
          <cell r="C9793" t="str">
            <v>103</v>
          </cell>
        </row>
        <row r="9794">
          <cell r="A9794" t="str">
            <v>Y599</v>
          </cell>
          <cell r="B9794" t="str">
            <v>EFECTOS ADVERSOS DE VACUNAS O SUSTANCIAS BIOLOGICAS NO ESPECIFICADAS</v>
          </cell>
          <cell r="C9794" t="str">
            <v>103</v>
          </cell>
        </row>
        <row r="9795">
          <cell r="A9795" t="str">
            <v>Y60</v>
          </cell>
          <cell r="B9795" t="str">
            <v>CORTE, PUNCION, PERFORACION O HEMORRAGIA NO INTENC. DURANTE LA ATENCIO</v>
          </cell>
          <cell r="C9795" t="str">
            <v>103</v>
          </cell>
        </row>
        <row r="9796">
          <cell r="A9796" t="str">
            <v>Y600</v>
          </cell>
          <cell r="B9796" t="str">
            <v>INCIDENTE DURANTE OPERACION QUIRURGICA</v>
          </cell>
          <cell r="C9796" t="str">
            <v>103</v>
          </cell>
        </row>
        <row r="9797">
          <cell r="A9797" t="str">
            <v>Y601</v>
          </cell>
          <cell r="B9797" t="str">
            <v>INCIDENTE DURANTE INFUSION O TRANSFUSION</v>
          </cell>
          <cell r="C9797" t="str">
            <v>103</v>
          </cell>
        </row>
        <row r="9798">
          <cell r="A9798" t="str">
            <v>Y602</v>
          </cell>
          <cell r="B9798" t="str">
            <v>INCIDENTE DURANTE DIALISIS RENAL U OTRA PERFUSION</v>
          </cell>
          <cell r="C9798" t="str">
            <v>103</v>
          </cell>
        </row>
        <row r="9799">
          <cell r="A9799" t="str">
            <v>Y603</v>
          </cell>
          <cell r="B9799" t="str">
            <v>INCIDENTE DURANTE INYECCION O INMUNIZACION</v>
          </cell>
          <cell r="C9799" t="str">
            <v>103</v>
          </cell>
        </row>
        <row r="9800">
          <cell r="A9800" t="str">
            <v>Y604</v>
          </cell>
          <cell r="B9800" t="str">
            <v>INCIDENTE DURANTE EXAMEN ENDOSCOPICO</v>
          </cell>
          <cell r="C9800" t="str">
            <v>103</v>
          </cell>
        </row>
        <row r="9801">
          <cell r="A9801" t="str">
            <v>Y605</v>
          </cell>
          <cell r="B9801" t="str">
            <v>INCIDENTE DURANTE CATETERIZACION CARDIACA</v>
          </cell>
          <cell r="C9801" t="str">
            <v>103</v>
          </cell>
        </row>
        <row r="9802">
          <cell r="A9802" t="str">
            <v>Y606</v>
          </cell>
          <cell r="B9802" t="str">
            <v>INCIDENTE DURANTE ASPIRACION, PUNCION Y OTRA CATETERIZACION</v>
          </cell>
          <cell r="C9802" t="str">
            <v>103</v>
          </cell>
        </row>
        <row r="9803">
          <cell r="A9803" t="str">
            <v>Y607</v>
          </cell>
          <cell r="B9803" t="str">
            <v>INCIDENTE DURANTE ADMINISTRACION DE ENEMA</v>
          </cell>
          <cell r="C9803" t="str">
            <v>103</v>
          </cell>
        </row>
        <row r="9804">
          <cell r="A9804" t="str">
            <v>Y608</v>
          </cell>
          <cell r="B9804" t="str">
            <v>INCIDENTE DURANTE OTRAS ATENCIONES MEDICAS Y QUIRURGICAS</v>
          </cell>
          <cell r="C9804" t="str">
            <v>103</v>
          </cell>
        </row>
        <row r="9805">
          <cell r="A9805" t="str">
            <v>Y609</v>
          </cell>
          <cell r="B9805" t="str">
            <v>INCIDENTE DURANTE ATENCION MEDICA Y QUIRURGICA NO ESPECIFICADA</v>
          </cell>
          <cell r="C9805" t="str">
            <v>103</v>
          </cell>
        </row>
        <row r="9806">
          <cell r="A9806" t="str">
            <v>Y61</v>
          </cell>
          <cell r="B9806" t="str">
            <v>OBJETO EXTRAÑO DEJADO ACCIDENTAL/ EN EL CUERPO DURANTE LA ATENCION MED</v>
          </cell>
          <cell r="C9806" t="str">
            <v>103</v>
          </cell>
        </row>
        <row r="9807">
          <cell r="A9807" t="str">
            <v>Y610</v>
          </cell>
          <cell r="B9807" t="str">
            <v>OBJETO EXTRAÑO DEJADO ACCIDENTAL/ EN LE CUERPO DURANTE OPER. QUIRURGIC</v>
          </cell>
          <cell r="C9807" t="str">
            <v>103</v>
          </cell>
        </row>
        <row r="9808">
          <cell r="A9808" t="str">
            <v>Y611</v>
          </cell>
          <cell r="B9808" t="str">
            <v>OBJETO EXT. DEJADO ACCIDENT. EN EL CUEPO DURANTE INFUSION O TRANSFUSIO</v>
          </cell>
          <cell r="C9808" t="str">
            <v>103</v>
          </cell>
        </row>
        <row r="9809">
          <cell r="A9809" t="str">
            <v>Y612</v>
          </cell>
          <cell r="B9809" t="str">
            <v>OBJETO EXT. DEJADO ACCIDENT. EN EL CUERPO DURANTE DIALISIS RENAL U OTR</v>
          </cell>
          <cell r="C9809" t="str">
            <v>103</v>
          </cell>
        </row>
        <row r="9810">
          <cell r="A9810" t="str">
            <v>Y613</v>
          </cell>
          <cell r="B9810" t="str">
            <v>OBJETO EXT. DEJADO ACCIDENT. EN LE CUERPO DURANTE INYECC. O INMUNIZAC</v>
          </cell>
          <cell r="C9810" t="str">
            <v>103</v>
          </cell>
        </row>
        <row r="9811">
          <cell r="A9811" t="str">
            <v>Y614</v>
          </cell>
          <cell r="B9811" t="str">
            <v>OBJETO EXT. DEJADO ACCIDENT. EN LE CUERPO DURANTE EXAMEN ENDOSCOPICO</v>
          </cell>
          <cell r="C9811" t="str">
            <v>103</v>
          </cell>
        </row>
        <row r="9812">
          <cell r="A9812" t="str">
            <v>Y615</v>
          </cell>
          <cell r="B9812" t="str">
            <v>OBJETO EXT. DEJADO ACCIDENT. EN EL CUERPO DURANTE CATETERIZACION CARDI</v>
          </cell>
          <cell r="C9812" t="str">
            <v>103</v>
          </cell>
        </row>
        <row r="9813">
          <cell r="A9813" t="str">
            <v>Y616</v>
          </cell>
          <cell r="B9813" t="str">
            <v>OBJETO EXT. DEJADO ACCIDENT. EN EL CUERPO DURANTE ASPIRACION, PUNCION</v>
          </cell>
          <cell r="C9813" t="str">
            <v>103</v>
          </cell>
        </row>
        <row r="9814">
          <cell r="A9814" t="str">
            <v>Y617</v>
          </cell>
          <cell r="B9814" t="str">
            <v>OBJETO EXT. DEJADO ACCIDENT. EN EL CUERPO DURANTE REMOCION DE CATETER</v>
          </cell>
          <cell r="C9814" t="str">
            <v>103</v>
          </cell>
        </row>
        <row r="9815">
          <cell r="A9815" t="str">
            <v>Y618</v>
          </cell>
          <cell r="B9815" t="str">
            <v>OBJETO EXT. DEJADO ACCIDENT. EN LE CUERPO DURANTE OTRAS ATENCIONES MED</v>
          </cell>
          <cell r="C9815" t="str">
            <v>103</v>
          </cell>
        </row>
        <row r="9816">
          <cell r="A9816" t="str">
            <v>Y619</v>
          </cell>
          <cell r="B9816" t="str">
            <v>OBJETO EXT. DEJADO ACCIDENT. EN EL CUERPO DURANTE ATENC. MED. Y QUIR.</v>
          </cell>
          <cell r="C9816" t="str">
            <v>103</v>
          </cell>
        </row>
        <row r="9817">
          <cell r="A9817" t="str">
            <v>Y62</v>
          </cell>
          <cell r="B9817" t="str">
            <v>FALLAS EN LA ESTERILIZACION DURANTE LA ATENCION MEDICA Y QUIRURGICA</v>
          </cell>
          <cell r="C9817" t="str">
            <v>103</v>
          </cell>
        </row>
        <row r="9818">
          <cell r="A9818" t="str">
            <v>Y620</v>
          </cell>
          <cell r="B9818" t="str">
            <v>FALLAS EN LA ESTERILIZACION DURANTE OPERACION QUIRURGICA</v>
          </cell>
          <cell r="C9818" t="str">
            <v>103</v>
          </cell>
        </row>
        <row r="9819">
          <cell r="A9819" t="str">
            <v>Y621</v>
          </cell>
          <cell r="B9819" t="str">
            <v>FALLAS EN LA ESTERILIZACION DURANTE INFUNSION O TRANSFUNSION</v>
          </cell>
          <cell r="C9819" t="str">
            <v>103</v>
          </cell>
        </row>
        <row r="9820">
          <cell r="A9820" t="str">
            <v>Y622</v>
          </cell>
          <cell r="B9820" t="str">
            <v>FALLAS EN LA ESTERILIZACION DURANTE DIALISIS RENAL U OTRA PERFUSION</v>
          </cell>
          <cell r="C9820" t="str">
            <v>103</v>
          </cell>
        </row>
        <row r="9821">
          <cell r="A9821" t="str">
            <v>Y623</v>
          </cell>
          <cell r="B9821" t="str">
            <v>FALLAS EN LA ESTERILIZACION DURANTE INYECCION O INMUNIZACION</v>
          </cell>
          <cell r="C9821" t="str">
            <v>103</v>
          </cell>
        </row>
        <row r="9822">
          <cell r="A9822" t="str">
            <v>Y624</v>
          </cell>
          <cell r="B9822" t="str">
            <v>FALLAS EN LA ESTERILIZACION DURANTE EXAMEN ENDOSCOPICO</v>
          </cell>
          <cell r="C9822" t="str">
            <v>103</v>
          </cell>
        </row>
        <row r="9823">
          <cell r="A9823" t="str">
            <v>Y625</v>
          </cell>
          <cell r="B9823" t="str">
            <v>FALLAS EN LA ESTERILIZACION DURANTE CATETERIZACION CARDIACA</v>
          </cell>
          <cell r="C9823" t="str">
            <v>103</v>
          </cell>
        </row>
        <row r="9824">
          <cell r="A9824" t="str">
            <v>Y626</v>
          </cell>
          <cell r="B9824" t="str">
            <v>FALLAS EN LA ESTERILIZACION DURANTE ASPIRACION, PUNCION Y OTRAS CATETE</v>
          </cell>
          <cell r="C9824" t="str">
            <v>103</v>
          </cell>
        </row>
        <row r="9825">
          <cell r="A9825" t="str">
            <v>Y628</v>
          </cell>
          <cell r="B9825" t="str">
            <v>FALLAS EN LA ESTERILIZACION DURANTE OTRAS ATENCIONES MEDICAS Y QUIRURG</v>
          </cell>
          <cell r="C9825" t="str">
            <v>103</v>
          </cell>
        </row>
        <row r="9826">
          <cell r="A9826" t="str">
            <v>Y629</v>
          </cell>
          <cell r="B9826" t="str">
            <v>FALLAS EN LA ESTERILIZACION DURANTE ATENCION MEDICA Y QUIRURG. NO ESPE</v>
          </cell>
          <cell r="C9826" t="str">
            <v>103</v>
          </cell>
        </row>
        <row r="9827">
          <cell r="A9827" t="str">
            <v>Y63</v>
          </cell>
          <cell r="B9827" t="str">
            <v>FALLA EN LA DOSIFICACION DURANTE LA ATENCION MEDICA Y QUIRURGICA</v>
          </cell>
          <cell r="C9827" t="str">
            <v>103</v>
          </cell>
        </row>
        <row r="9828">
          <cell r="A9828" t="str">
            <v>Y630</v>
          </cell>
          <cell r="B9828" t="str">
            <v>EXCESIVA CANTIDAD DE SANGRE U OTRO LIQUIDO ADMINST. DURANTE UNA INFUSI</v>
          </cell>
          <cell r="C9828" t="str">
            <v>103</v>
          </cell>
        </row>
        <row r="9829">
          <cell r="A9829" t="str">
            <v>Y631</v>
          </cell>
          <cell r="B9829" t="str">
            <v>DILUCION INCORRECTA DE LIQUIDO DURANTE UNA INFUSION</v>
          </cell>
          <cell r="C9829" t="str">
            <v>103</v>
          </cell>
        </row>
        <row r="9830">
          <cell r="A9830" t="str">
            <v>Y632</v>
          </cell>
          <cell r="B9830" t="str">
            <v>SOBREDOSIS DE RADIACION ADMINISTRADA DURANTE TERAPIA</v>
          </cell>
          <cell r="C9830" t="str">
            <v>103</v>
          </cell>
        </row>
        <row r="9831">
          <cell r="A9831" t="str">
            <v>Y633</v>
          </cell>
          <cell r="B9831" t="str">
            <v>EXPOSICION INADVERTIDA DEL PACIENTE A RADIACION DURANTE LA ATENC. MEDI</v>
          </cell>
          <cell r="C9831" t="str">
            <v>103</v>
          </cell>
        </row>
        <row r="9832">
          <cell r="A9832" t="str">
            <v>Y634</v>
          </cell>
          <cell r="B9832" t="str">
            <v>FALLA EN LA DOSIFICACION EN ELETROCHOQUE O CHOQUE INSULINICO</v>
          </cell>
          <cell r="C9832" t="str">
            <v>103</v>
          </cell>
        </row>
        <row r="9833">
          <cell r="A9833" t="str">
            <v>Y635</v>
          </cell>
          <cell r="B9833" t="str">
            <v>FALLA EN EL CONTROL DE LA TEMPERATURA, EN TAPONAMIENTOS Y APLIC. LOCAL</v>
          </cell>
          <cell r="C9833" t="str">
            <v>103</v>
          </cell>
        </row>
        <row r="9834">
          <cell r="A9834" t="str">
            <v>Y636</v>
          </cell>
          <cell r="B9834" t="str">
            <v>NO ADMINISTRACION DE DROGAS, MEDICAMENTOS O SUSTANCIAS BIOLOG. NECESAR</v>
          </cell>
          <cell r="C9834" t="str">
            <v>103</v>
          </cell>
        </row>
        <row r="9835">
          <cell r="A9835" t="str">
            <v>Y638</v>
          </cell>
          <cell r="B9835" t="str">
            <v>FALLA EN LA DOSIFICACION DURANTE OTRAS ATENCIONES MEDICAS Y QUIRURGICA</v>
          </cell>
          <cell r="C9835" t="str">
            <v>103</v>
          </cell>
        </row>
        <row r="9836">
          <cell r="A9836" t="str">
            <v>Y639</v>
          </cell>
          <cell r="B9836" t="str">
            <v>FALLA EN LA DOSIFICACION DURANTE ATENCION MEDICA Y QUIRURG. NO ESPECIF</v>
          </cell>
          <cell r="C9836" t="str">
            <v>103</v>
          </cell>
        </row>
        <row r="9837">
          <cell r="A9837" t="str">
            <v>Y64</v>
          </cell>
          <cell r="B9837" t="str">
            <v>MEDICAMENTOS O SUSTANCIAS BIOLOGICAS CONTAMINADOS</v>
          </cell>
          <cell r="C9837" t="str">
            <v>103</v>
          </cell>
        </row>
        <row r="9838">
          <cell r="A9838" t="str">
            <v>Y640</v>
          </cell>
          <cell r="B9838" t="str">
            <v>MEDICAMENTOS O SUSTANCIAS BIOLOGICAS CONTAMINADO EN INFIS. O TRANSF</v>
          </cell>
          <cell r="C9838" t="str">
            <v>103</v>
          </cell>
        </row>
        <row r="9839">
          <cell r="A9839" t="str">
            <v>Y641</v>
          </cell>
          <cell r="B9839" t="str">
            <v>MEDICAMENTOS O SUSTANCIAS BIOLOG. CONTAMINADO, INYECT. O USADO PARA IN</v>
          </cell>
          <cell r="C9839" t="str">
            <v>103</v>
          </cell>
        </row>
        <row r="9840">
          <cell r="A9840" t="str">
            <v>Y648</v>
          </cell>
          <cell r="B9840" t="str">
            <v>MEDICAMENTO O SUSTANCIA BIOLOG. CONTAM. ADMINIST. POR OTROS MEDIOS</v>
          </cell>
          <cell r="C9840" t="str">
            <v>103</v>
          </cell>
        </row>
        <row r="9841">
          <cell r="A9841" t="str">
            <v>Y649</v>
          </cell>
          <cell r="B9841" t="str">
            <v>MEDICAMENTO O SUSTANCIAS BILOG. CONTAM. ADMINIST. POR MEDIOS NO ESPECI</v>
          </cell>
          <cell r="C9841" t="str">
            <v>103</v>
          </cell>
        </row>
        <row r="9842">
          <cell r="A9842" t="str">
            <v>Y65</v>
          </cell>
          <cell r="B9842" t="str">
            <v>OTROS INCIDENTES DURANTE LA ATENCION MEDICA Y QUIRURGICA</v>
          </cell>
          <cell r="C9842" t="str">
            <v>103</v>
          </cell>
        </row>
        <row r="9843">
          <cell r="A9843" t="str">
            <v>Y650</v>
          </cell>
          <cell r="B9843" t="str">
            <v>SANGRE INCOMPATIBLE USADA EN TRANSFUSION</v>
          </cell>
          <cell r="C9843" t="str">
            <v>103</v>
          </cell>
        </row>
        <row r="9844">
          <cell r="A9844" t="str">
            <v>Y651</v>
          </cell>
          <cell r="B9844" t="str">
            <v>LIQUIDO ERRONEO USADO EN INFUSION</v>
          </cell>
          <cell r="C9844" t="str">
            <v>103</v>
          </cell>
        </row>
        <row r="9845">
          <cell r="A9845" t="str">
            <v>Y652</v>
          </cell>
          <cell r="B9845" t="str">
            <v>FALLA EN LA SUTURA O LIGADURA DURANTE OPERACION QUIRURGICA</v>
          </cell>
          <cell r="C9845" t="str">
            <v>103</v>
          </cell>
        </row>
        <row r="9846">
          <cell r="A9846" t="str">
            <v>Y653</v>
          </cell>
          <cell r="B9846" t="str">
            <v>TUBO ENDOTRAQUEAL COLOCADO ERRONEA/ DURANTE PROCED. ANESTESICO</v>
          </cell>
          <cell r="C9846" t="str">
            <v>103</v>
          </cell>
        </row>
        <row r="9847">
          <cell r="A9847" t="str">
            <v>Y654</v>
          </cell>
          <cell r="B9847" t="str">
            <v>FALLA EN LA INTRODUCCION O REMOCION DE OTRO TUBO O INSTRUMENTO</v>
          </cell>
          <cell r="C9847" t="str">
            <v>103</v>
          </cell>
        </row>
        <row r="9848">
          <cell r="A9848" t="str">
            <v>Y655</v>
          </cell>
          <cell r="B9848" t="str">
            <v>REALIZACION DE UNA OPERACION INADECUADA</v>
          </cell>
          <cell r="C9848" t="str">
            <v>103</v>
          </cell>
        </row>
        <row r="9849">
          <cell r="A9849" t="str">
            <v>Y658</v>
          </cell>
          <cell r="B9849" t="str">
            <v>OTROS INCIDENTES ESPECIFICADOS DURANTE LA ATENC. MEDICA Y QUIRURGICA</v>
          </cell>
          <cell r="C9849" t="str">
            <v>103</v>
          </cell>
        </row>
        <row r="9850">
          <cell r="A9850" t="str">
            <v>Y66</v>
          </cell>
          <cell r="B9850" t="str">
            <v>NO ADMINISTRACION DE LA ATENCION MEDICA Y QUIRURGICA</v>
          </cell>
          <cell r="C9850" t="str">
            <v>103</v>
          </cell>
        </row>
        <row r="9851">
          <cell r="A9851" t="str">
            <v>Y69</v>
          </cell>
          <cell r="B9851" t="str">
            <v>INCIDENTES NO ESPECIFICADOS DURANTE LA ATENCION MEDICA Y QUIRURGICA</v>
          </cell>
          <cell r="C9851" t="str">
            <v>103</v>
          </cell>
        </row>
        <row r="9852">
          <cell r="A9852" t="str">
            <v>Y70</v>
          </cell>
          <cell r="B9852" t="str">
            <v>DISPOSITIVOS DE ANESTESIOLOGIA CON INCIDENTES ADVERSOS</v>
          </cell>
          <cell r="C9852" t="str">
            <v>103</v>
          </cell>
        </row>
        <row r="9853">
          <cell r="A9853" t="str">
            <v>Y71</v>
          </cell>
          <cell r="B9853" t="str">
            <v>DISPOSITIVOS CARDIOVASCULARES ASOCIADOS CON INCIDENTES ADVERSOS</v>
          </cell>
          <cell r="C9853" t="str">
            <v>103</v>
          </cell>
        </row>
        <row r="9854">
          <cell r="A9854" t="str">
            <v>Y72</v>
          </cell>
          <cell r="B9854" t="str">
            <v>DISPOSITIVOS OTORRINOLARINGOLOGICOS ASOCIADOS CON INCIDENT. ADVERSOS</v>
          </cell>
          <cell r="C9854" t="str">
            <v>103</v>
          </cell>
        </row>
        <row r="9855">
          <cell r="A9855" t="str">
            <v>Y73</v>
          </cell>
          <cell r="B9855" t="str">
            <v>DSIPOSITIVOS DE GASTROENTEROLOGIA Y UROLOGIA ASOCIADOS CON INCID. ADVE</v>
          </cell>
          <cell r="C9855" t="str">
            <v>103</v>
          </cell>
        </row>
        <row r="9856">
          <cell r="A9856" t="str">
            <v>Y74</v>
          </cell>
          <cell r="B9856" t="str">
            <v>DISPOSIT. PARA USO HOPITAL. GENERAL Y PERSONAL ASOCIADOS CON INCID. AD</v>
          </cell>
          <cell r="C9856" t="str">
            <v>103</v>
          </cell>
        </row>
        <row r="9857">
          <cell r="A9857" t="str">
            <v>Y75</v>
          </cell>
          <cell r="B9857" t="str">
            <v>DISPOSIT. NEUROLOGICOS ASOCIADOS CON INCIDENTES ADVERSOS</v>
          </cell>
          <cell r="C9857" t="str">
            <v>103</v>
          </cell>
        </row>
        <row r="9858">
          <cell r="A9858" t="str">
            <v>Y76</v>
          </cell>
          <cell r="B9858" t="str">
            <v>DSIPOSIT. GINECOLOGICOS Y OBSTETRICOS ASOCIADOS CON INCID. ADVERSOS</v>
          </cell>
          <cell r="C9858" t="str">
            <v>103</v>
          </cell>
        </row>
        <row r="9859">
          <cell r="A9859" t="str">
            <v>Y77</v>
          </cell>
          <cell r="B9859" t="str">
            <v>DISPOSITIVOS OFTALMICOS ASOCIADOS CON INCIDENTE ADVERSOS</v>
          </cell>
          <cell r="C9859" t="str">
            <v>103</v>
          </cell>
        </row>
        <row r="9860">
          <cell r="A9860" t="str">
            <v>Y78</v>
          </cell>
          <cell r="B9860" t="str">
            <v>APARATOS RADIOLOGICOS ASOCIADOS CON INCIDENTES ADVERSOS</v>
          </cell>
          <cell r="C9860" t="str">
            <v>103</v>
          </cell>
        </row>
        <row r="9861">
          <cell r="A9861" t="str">
            <v>Y79</v>
          </cell>
          <cell r="B9861" t="str">
            <v>DISPOSITIVOS ORTOPEDICOS ASOCIADOS CON INCIDENTES ADVERSOS</v>
          </cell>
          <cell r="C9861" t="str">
            <v>103</v>
          </cell>
        </row>
        <row r="9862">
          <cell r="A9862" t="str">
            <v>Y80</v>
          </cell>
          <cell r="B9862" t="str">
            <v>APARATOS DE MEDICINA FISICA ASOCIADOS CON INCIDENTES ADVERSOS</v>
          </cell>
          <cell r="C9862" t="str">
            <v>103</v>
          </cell>
        </row>
        <row r="9863">
          <cell r="A9863" t="str">
            <v>Y81</v>
          </cell>
          <cell r="B9863" t="str">
            <v>DISPOSITIVOS DE CIRUGIA GENERAL Y PLASTICA ASOCIADOS CON INCID. ADVERS</v>
          </cell>
          <cell r="C9863" t="str">
            <v>103</v>
          </cell>
        </row>
        <row r="9864">
          <cell r="A9864" t="str">
            <v>Y82</v>
          </cell>
          <cell r="B9864" t="str">
            <v>OTROS DISPOSITIVOS MEDICOS, Y LOS NO ESPECIF. ASOCIADOS CON INCID. ADV</v>
          </cell>
          <cell r="C9864" t="str">
            <v>103</v>
          </cell>
        </row>
        <row r="9865">
          <cell r="A9865" t="str">
            <v>Y83</v>
          </cell>
          <cell r="B9865" t="str">
            <v>CIRUGIA Y OTROS PROCED. QUIRUG. COMO LA CAUSA DE REACC. ANORMAL DEL PT</v>
          </cell>
          <cell r="C9865" t="str">
            <v>103</v>
          </cell>
        </row>
        <row r="9866">
          <cell r="A9866" t="str">
            <v>Y830</v>
          </cell>
          <cell r="B9866" t="str">
            <v>OPERACION QUIRURGICA CON TRASPLANTE DE UN ORGANO COMPLETO</v>
          </cell>
          <cell r="C9866" t="str">
            <v>103</v>
          </cell>
        </row>
        <row r="9867">
          <cell r="A9867" t="str">
            <v>Y831</v>
          </cell>
          <cell r="B9867" t="str">
            <v>OPERACION QUIRURGICA CON IMPLANTE DE UN DISPOSITIVO ARTIFICIAL INTERNO</v>
          </cell>
          <cell r="C9867" t="str">
            <v>103</v>
          </cell>
        </row>
        <row r="9868">
          <cell r="A9868" t="str">
            <v>Y832</v>
          </cell>
          <cell r="B9868" t="str">
            <v>OPERACION QUIRURGICA CON ANASTOMOSIS, DERIVACION O INJERTO</v>
          </cell>
          <cell r="C9868" t="str">
            <v>103</v>
          </cell>
        </row>
        <row r="9869">
          <cell r="A9869" t="str">
            <v>Y833</v>
          </cell>
          <cell r="B9869" t="str">
            <v>OPERACION QUIRURGICA CON FORMACION DE ESTOMA EXTERNO</v>
          </cell>
          <cell r="C9869" t="str">
            <v>103</v>
          </cell>
        </row>
        <row r="9870">
          <cell r="A9870" t="str">
            <v>Y834</v>
          </cell>
          <cell r="B9870" t="str">
            <v>OTRA CIRUGIA RECONSTRUCTIVA</v>
          </cell>
          <cell r="C9870" t="str">
            <v>103</v>
          </cell>
        </row>
        <row r="9871">
          <cell r="A9871" t="str">
            <v>Y835</v>
          </cell>
          <cell r="B9871" t="str">
            <v>AMPUTACION DE MIEMBRO(S)</v>
          </cell>
          <cell r="C9871" t="str">
            <v>103</v>
          </cell>
        </row>
        <row r="9872">
          <cell r="A9872" t="str">
            <v>Y836</v>
          </cell>
          <cell r="B9872" t="str">
            <v>REMOCION DE OTRO ORGANO (PARCIAL) (TOTAL)</v>
          </cell>
          <cell r="C9872" t="str">
            <v>103</v>
          </cell>
        </row>
        <row r="9873">
          <cell r="A9873" t="str">
            <v>Y838</v>
          </cell>
          <cell r="B9873" t="str">
            <v>OTROS PROCEDIMIENTOS QUIRURGICOS</v>
          </cell>
          <cell r="C9873" t="str">
            <v>103</v>
          </cell>
        </row>
        <row r="9874">
          <cell r="A9874" t="str">
            <v>Y839</v>
          </cell>
          <cell r="B9874" t="str">
            <v>PROCEDIMIENTO QUIRURGICO NO ESPECIFICADO</v>
          </cell>
          <cell r="C9874" t="str">
            <v>103</v>
          </cell>
        </row>
        <row r="9875">
          <cell r="A9875" t="str">
            <v>Y84</v>
          </cell>
          <cell r="B9875" t="str">
            <v>OTROS PROCED. MEDICOS COMO LA CAUSA DE REACC. ANORMAL DEL PTE. O DE CO</v>
          </cell>
          <cell r="C9875" t="str">
            <v>103</v>
          </cell>
        </row>
        <row r="9876">
          <cell r="A9876" t="str">
            <v>Y840</v>
          </cell>
          <cell r="B9876" t="str">
            <v>CATETERIZACION CARDIACA</v>
          </cell>
          <cell r="C9876" t="str">
            <v>103</v>
          </cell>
        </row>
        <row r="9877">
          <cell r="A9877" t="str">
            <v>Y841</v>
          </cell>
          <cell r="B9877" t="str">
            <v>DIALISIS RENAL</v>
          </cell>
          <cell r="C9877" t="str">
            <v>103</v>
          </cell>
        </row>
        <row r="9878">
          <cell r="A9878" t="str">
            <v>Y842</v>
          </cell>
          <cell r="B9878" t="str">
            <v>PROCEDIMIENTO RADIOLOGICO Y RADIOTERAPIA</v>
          </cell>
          <cell r="C9878" t="str">
            <v>103</v>
          </cell>
        </row>
        <row r="9879">
          <cell r="A9879" t="str">
            <v>Y843</v>
          </cell>
          <cell r="B9879" t="str">
            <v>TERAPIA POR CHOQUE</v>
          </cell>
          <cell r="C9879" t="str">
            <v>103</v>
          </cell>
        </row>
        <row r="9880">
          <cell r="A9880" t="str">
            <v>Y844</v>
          </cell>
          <cell r="B9880" t="str">
            <v>ASPIRACION DE LIQUIDOS</v>
          </cell>
          <cell r="C9880" t="str">
            <v>103</v>
          </cell>
        </row>
        <row r="9881">
          <cell r="A9881" t="str">
            <v>Y845</v>
          </cell>
          <cell r="B9881" t="str">
            <v>INSERCION DE SONDA GASTRICA O DUODENAL</v>
          </cell>
          <cell r="C9881" t="str">
            <v>103</v>
          </cell>
        </row>
        <row r="9882">
          <cell r="A9882" t="str">
            <v>Y846</v>
          </cell>
          <cell r="B9882" t="str">
            <v>CATETERIZACION URINARIA</v>
          </cell>
          <cell r="C9882" t="str">
            <v>103</v>
          </cell>
        </row>
        <row r="9883">
          <cell r="A9883" t="str">
            <v>Y847</v>
          </cell>
          <cell r="B9883" t="str">
            <v>MUETRA DE SANGRE</v>
          </cell>
          <cell r="C9883" t="str">
            <v>103</v>
          </cell>
        </row>
        <row r="9884">
          <cell r="A9884" t="str">
            <v>Y848</v>
          </cell>
          <cell r="B9884" t="str">
            <v>OTROS PROCEDIMIENTOS MEDICOS</v>
          </cell>
          <cell r="C9884" t="str">
            <v>103</v>
          </cell>
        </row>
        <row r="9885">
          <cell r="A9885" t="str">
            <v>Y849</v>
          </cell>
          <cell r="B9885" t="str">
            <v>PROCEDIMIENTO MEDICO NO ESPECIFICADO</v>
          </cell>
          <cell r="C9885" t="str">
            <v>103</v>
          </cell>
        </row>
        <row r="9886">
          <cell r="A9886" t="str">
            <v>Y85</v>
          </cell>
          <cell r="B9886" t="str">
            <v>SECUELAS DE ACCIDENTE DE TRANSPORTE</v>
          </cell>
          <cell r="C9886" t="str">
            <v>103</v>
          </cell>
        </row>
        <row r="9887">
          <cell r="A9887" t="str">
            <v>Y850</v>
          </cell>
          <cell r="B9887" t="str">
            <v>SECUELAS DE ACCIDENTE DE VEHICULO DE MOTOR</v>
          </cell>
          <cell r="C9887" t="str">
            <v>103</v>
          </cell>
        </row>
        <row r="9888">
          <cell r="A9888" t="str">
            <v>Y859</v>
          </cell>
          <cell r="B9888" t="str">
            <v>SECUELAS DE OTROS ACCIDENTES DE TRANSPORTE, Y LOS NO ESPECIFICADOS</v>
          </cell>
          <cell r="C9888" t="str">
            <v>103</v>
          </cell>
        </row>
        <row r="9889">
          <cell r="A9889" t="str">
            <v>Y86</v>
          </cell>
          <cell r="B9889" t="str">
            <v>SECUELAS DE OTROS ACCIDENTES</v>
          </cell>
          <cell r="C9889" t="str">
            <v>103</v>
          </cell>
        </row>
        <row r="9890">
          <cell r="A9890" t="str">
            <v>Y87</v>
          </cell>
          <cell r="B9890" t="str">
            <v>SECUELAS DE LESIONES AUTOINFL. INTENCIONAL/ AGRESIONES Y EVENTOS DE IN</v>
          </cell>
          <cell r="C9890" t="str">
            <v>103</v>
          </cell>
        </row>
        <row r="9891">
          <cell r="A9891" t="str">
            <v>Y870</v>
          </cell>
          <cell r="B9891" t="str">
            <v>SECUELAS DE LESIONES AUTOINFLIGIDAS</v>
          </cell>
          <cell r="C9891" t="str">
            <v>103</v>
          </cell>
        </row>
        <row r="9892">
          <cell r="A9892" t="str">
            <v>Y871</v>
          </cell>
          <cell r="B9892" t="str">
            <v>SECUELAS DE AGRESIONES</v>
          </cell>
          <cell r="C9892" t="str">
            <v>103</v>
          </cell>
        </row>
        <row r="9893">
          <cell r="A9893" t="str">
            <v>Y872</v>
          </cell>
          <cell r="B9893" t="str">
            <v>SECUELAS DE EVENTOS DE INTENCION NO DETERMINADA</v>
          </cell>
          <cell r="C9893" t="str">
            <v>103</v>
          </cell>
        </row>
        <row r="9894">
          <cell r="A9894" t="str">
            <v>Y88</v>
          </cell>
          <cell r="B9894" t="str">
            <v>SECUELAS CON ATENCION MEDICA Y QUIRURGICA COMO CAUSA EXTERNA</v>
          </cell>
          <cell r="C9894" t="str">
            <v>103</v>
          </cell>
        </row>
        <row r="9895">
          <cell r="A9895" t="str">
            <v>Y880</v>
          </cell>
          <cell r="B9895" t="str">
            <v>SECUELAS DE EFECTOS ADVERSOS CAUSADOS POR DROGAS, MEDIC. Y SUSTAN. BIO</v>
          </cell>
          <cell r="C9895" t="str">
            <v>103</v>
          </cell>
        </row>
        <row r="9896">
          <cell r="A9896" t="str">
            <v>Y881</v>
          </cell>
          <cell r="B9896" t="str">
            <v>SECUELAS DE INCIDENTES OCURRIDOS AL PTE. DURANTE PROCED. MED. Y QUIRUR</v>
          </cell>
          <cell r="C9896" t="str">
            <v>103</v>
          </cell>
        </row>
        <row r="9897">
          <cell r="A9897" t="str">
            <v>Y882</v>
          </cell>
          <cell r="B9897" t="str">
            <v>SECUELAS DE INCID. ADV. ASOCIADOS CON DISPOSIT. MEDICOS EN DX. Y USO T</v>
          </cell>
          <cell r="C9897" t="str">
            <v>103</v>
          </cell>
        </row>
        <row r="9898">
          <cell r="A9898" t="str">
            <v>Y883</v>
          </cell>
          <cell r="B9898" t="str">
            <v>SECUELAS DE PROCED. MED. Y QUIRURG. COMO LA CAUSA DE REACC. ANORMAL DE</v>
          </cell>
          <cell r="C9898" t="str">
            <v>103</v>
          </cell>
        </row>
        <row r="9899">
          <cell r="A9899" t="str">
            <v>Y89</v>
          </cell>
          <cell r="B9899" t="str">
            <v>SECUELAS DE OTRAS CAUSAS EXTERNAS</v>
          </cell>
          <cell r="C9899" t="str">
            <v>103</v>
          </cell>
        </row>
        <row r="9900">
          <cell r="A9900" t="str">
            <v>Y890</v>
          </cell>
          <cell r="B9900" t="str">
            <v>SECUELAS DE INTERVENCION LEGAL</v>
          </cell>
          <cell r="C9900" t="str">
            <v>103</v>
          </cell>
        </row>
        <row r="9901">
          <cell r="A9901" t="str">
            <v>Y891</v>
          </cell>
          <cell r="B9901" t="str">
            <v>SECUELAS DE OPERACONES DE GUERRA</v>
          </cell>
          <cell r="C9901" t="str">
            <v>103</v>
          </cell>
        </row>
        <row r="9902">
          <cell r="A9902" t="str">
            <v>Y899</v>
          </cell>
          <cell r="B9902" t="str">
            <v>SECUELAS DE CAUSAS EXTERNA NO ESPECIFICADA</v>
          </cell>
          <cell r="C9902" t="str">
            <v>103</v>
          </cell>
        </row>
        <row r="9903">
          <cell r="A9903" t="str">
            <v>Z00</v>
          </cell>
          <cell r="B9903" t="str">
            <v>EXAMEN GENERAL E INVESTIGACION DE PERSONAS SIN QUEJAS O SIN DX. INFORM</v>
          </cell>
          <cell r="C9903" t="str">
            <v>000</v>
          </cell>
        </row>
        <row r="9904">
          <cell r="A9904" t="str">
            <v>Z000</v>
          </cell>
          <cell r="B9904" t="str">
            <v>EXAMEN MEDICO GENERAL</v>
          </cell>
          <cell r="C9904" t="str">
            <v>000</v>
          </cell>
        </row>
        <row r="9905">
          <cell r="A9905" t="str">
            <v>Z001</v>
          </cell>
          <cell r="B9905" t="str">
            <v>CONTROL DE SALUD DE RUTINA DEL NIÑO</v>
          </cell>
          <cell r="C9905" t="str">
            <v>00</v>
          </cell>
        </row>
        <row r="9906">
          <cell r="A9906" t="str">
            <v>Z002</v>
          </cell>
          <cell r="B9906" t="str">
            <v>EXAMEN DURANTE EL PERIODO DE CRECIMIENTO EN AL INFANCIA</v>
          </cell>
          <cell r="C9906" t="str">
            <v>00</v>
          </cell>
        </row>
        <row r="9907">
          <cell r="A9907" t="str">
            <v>Z003</v>
          </cell>
          <cell r="B9907" t="str">
            <v>EXAMEN DEL ESTADO DE DESARROLLO DEL ADOLESCENTE</v>
          </cell>
          <cell r="C9907" t="str">
            <v>00</v>
          </cell>
        </row>
        <row r="9908">
          <cell r="A9908" t="str">
            <v>Z004</v>
          </cell>
          <cell r="B9908" t="str">
            <v>EXAMEN PSIQUIATRICO GENERAL, NO CLASIFICADO EN OTRA PARTE</v>
          </cell>
          <cell r="C9908" t="str">
            <v>00</v>
          </cell>
        </row>
        <row r="9909">
          <cell r="A9909" t="str">
            <v>Z005</v>
          </cell>
          <cell r="B9909" t="str">
            <v>EXAMEN DE DONANTE POTENCIAL DE ORGANO O TEJIDO</v>
          </cell>
          <cell r="C9909" t="str">
            <v>00</v>
          </cell>
        </row>
        <row r="9910">
          <cell r="A9910" t="str">
            <v>Z006</v>
          </cell>
          <cell r="B9910" t="str">
            <v>EXAMEN PARA COMPARACION Y CONTROL EN PROGRAMA DE INVESTIGACION CLINICA</v>
          </cell>
          <cell r="C9910" t="str">
            <v>00</v>
          </cell>
        </row>
        <row r="9911">
          <cell r="A9911" t="str">
            <v>Z008</v>
          </cell>
          <cell r="B9911" t="str">
            <v>OTROS EXAMNES GENERALES</v>
          </cell>
          <cell r="C9911" t="str">
            <v>00</v>
          </cell>
        </row>
        <row r="9912">
          <cell r="A9912" t="str">
            <v>Z01</v>
          </cell>
          <cell r="B9912" t="str">
            <v>OTROS EXAMENES ESPECIALES E INVESTIG. EN PERSONAS SIN QUEJAS O SIN DX.</v>
          </cell>
          <cell r="C9912" t="str">
            <v>00</v>
          </cell>
        </row>
        <row r="9913">
          <cell r="A9913" t="str">
            <v>Z010</v>
          </cell>
          <cell r="B9913" t="str">
            <v>EXAMEN DE OJOS Y DE LA VISION</v>
          </cell>
          <cell r="C9913" t="str">
            <v>00</v>
          </cell>
        </row>
        <row r="9914">
          <cell r="A9914" t="str">
            <v>Z011</v>
          </cell>
          <cell r="B9914" t="str">
            <v>EXAMEN DE OIDOS Y DE LA AUDICION</v>
          </cell>
          <cell r="C9914" t="str">
            <v>00</v>
          </cell>
        </row>
        <row r="9915">
          <cell r="A9915" t="str">
            <v>Z012</v>
          </cell>
          <cell r="B9915" t="str">
            <v>EXAMEN ODONTOLOGICO</v>
          </cell>
          <cell r="C9915" t="str">
            <v>00</v>
          </cell>
        </row>
        <row r="9916">
          <cell r="A9916" t="str">
            <v>Z013</v>
          </cell>
          <cell r="B9916" t="str">
            <v>EXAMEN DE LA PRESION SANGUINEA</v>
          </cell>
          <cell r="C9916" t="str">
            <v>00</v>
          </cell>
        </row>
        <row r="9917">
          <cell r="A9917" t="str">
            <v>Z014</v>
          </cell>
          <cell r="B9917" t="str">
            <v>EXAMEN GINECOLOGICO (GENERAL) (DE RUTINA)</v>
          </cell>
          <cell r="C9917" t="str">
            <v>00</v>
          </cell>
        </row>
        <row r="9918">
          <cell r="A9918" t="str">
            <v>Z015</v>
          </cell>
          <cell r="B9918" t="str">
            <v>PRUEBAS DE SESIBILIZACION Y DIAGNOSTICO CUTANEO</v>
          </cell>
          <cell r="C9918" t="str">
            <v>00</v>
          </cell>
        </row>
        <row r="9919">
          <cell r="A9919" t="str">
            <v>Z016</v>
          </cell>
          <cell r="B9919" t="str">
            <v>EXAMEN RADIOLOGICO, NO CLASIFICADO EN OTRA PARTE</v>
          </cell>
          <cell r="C9919" t="str">
            <v>00</v>
          </cell>
        </row>
        <row r="9920">
          <cell r="A9920" t="str">
            <v>Z017</v>
          </cell>
          <cell r="B9920" t="str">
            <v>EXAMEN DE LABORATORIO</v>
          </cell>
          <cell r="C9920" t="str">
            <v>00</v>
          </cell>
        </row>
        <row r="9921">
          <cell r="A9921" t="str">
            <v>Z018</v>
          </cell>
          <cell r="B9921" t="str">
            <v>OTROS EXAMENES ESPECIALES ESPECIFICADOS</v>
          </cell>
          <cell r="C9921" t="str">
            <v>00</v>
          </cell>
        </row>
        <row r="9922">
          <cell r="A9922" t="str">
            <v>Z019</v>
          </cell>
          <cell r="B9922" t="str">
            <v>EXAMEN ESPECIAL NO ESPECIFICADO</v>
          </cell>
          <cell r="C9922" t="str">
            <v>00</v>
          </cell>
        </row>
        <row r="9923">
          <cell r="A9923" t="str">
            <v>Z02</v>
          </cell>
          <cell r="B9923" t="str">
            <v>EXAMENES Y CONTACTOS PARA FINES ADMINISTRATIVOS</v>
          </cell>
          <cell r="C9923" t="str">
            <v>00</v>
          </cell>
        </row>
        <row r="9924">
          <cell r="A9924" t="str">
            <v>Z020</v>
          </cell>
          <cell r="B9924" t="str">
            <v>EXAMEN PARA ADMISION A INSTITUCIONES EDUCATIVAS</v>
          </cell>
          <cell r="C9924" t="str">
            <v>00</v>
          </cell>
        </row>
        <row r="9925">
          <cell r="A9925" t="str">
            <v>Z021</v>
          </cell>
          <cell r="B9925" t="str">
            <v>EXAMEN PREEMPLEO</v>
          </cell>
          <cell r="C9925" t="str">
            <v>00</v>
          </cell>
        </row>
        <row r="9926">
          <cell r="A9926" t="str">
            <v>Z022</v>
          </cell>
          <cell r="B9926" t="str">
            <v>EXAMEN PARA ADMISION A INSTITUCIONES RESIDENCIALES</v>
          </cell>
          <cell r="C9926" t="str">
            <v>00</v>
          </cell>
        </row>
        <row r="9927">
          <cell r="A9927" t="str">
            <v>Z023</v>
          </cell>
          <cell r="B9927" t="str">
            <v>EXAMEN PARA RECLUTAMIENTO EN LAS FUERZAS ARMADAS</v>
          </cell>
          <cell r="C9927" t="str">
            <v>00</v>
          </cell>
        </row>
        <row r="9928">
          <cell r="A9928" t="str">
            <v>Z024</v>
          </cell>
          <cell r="B9928" t="str">
            <v>EXAMEN PARA OBTENCION DE LICENCIA DE CONDUCTOR</v>
          </cell>
          <cell r="C9928" t="str">
            <v>00</v>
          </cell>
        </row>
        <row r="9929">
          <cell r="A9929" t="str">
            <v>Z025</v>
          </cell>
          <cell r="B9929" t="str">
            <v>EXAMEN PARA PARTICIPACION EN COMPETENCIA DEPORTIVA</v>
          </cell>
          <cell r="C9929" t="str">
            <v>00</v>
          </cell>
        </row>
        <row r="9930">
          <cell r="A9930" t="str">
            <v>Z026</v>
          </cell>
          <cell r="B9930" t="str">
            <v>EXAMEN PARA FINES DE SEGUROS</v>
          </cell>
          <cell r="C9930" t="str">
            <v>00</v>
          </cell>
        </row>
        <row r="9931">
          <cell r="A9931" t="str">
            <v>Z027</v>
          </cell>
          <cell r="B9931" t="str">
            <v>EXTENSION DE CERTIFICADO MEDICO</v>
          </cell>
          <cell r="C9931" t="str">
            <v>00</v>
          </cell>
        </row>
        <row r="9932">
          <cell r="A9932" t="str">
            <v>Z028</v>
          </cell>
          <cell r="B9932" t="str">
            <v>OTROS EXAMENES PARA FINES ADMINISTRATIVOS</v>
          </cell>
          <cell r="C9932" t="str">
            <v>00</v>
          </cell>
        </row>
        <row r="9933">
          <cell r="A9933" t="str">
            <v>Z029</v>
          </cell>
          <cell r="B9933" t="str">
            <v>EXAMEN PARA FINES ADMINISTRATIVOS, NO ESPECIFICADO</v>
          </cell>
          <cell r="C9933" t="str">
            <v>00</v>
          </cell>
        </row>
        <row r="9934">
          <cell r="A9934" t="str">
            <v>Z03</v>
          </cell>
          <cell r="B9934" t="str">
            <v>OBSERVACION Y EVALUACION MEDICAS POR SOSPECHA DE ENF. Y AFECCIONES</v>
          </cell>
          <cell r="C9934" t="str">
            <v>00</v>
          </cell>
        </row>
        <row r="9935">
          <cell r="A9935" t="str">
            <v>Z030</v>
          </cell>
          <cell r="B9935" t="str">
            <v>OBSERVACION POR SOSPECHA DE TUBERCULOSIS</v>
          </cell>
          <cell r="C9935" t="str">
            <v>00</v>
          </cell>
        </row>
        <row r="9936">
          <cell r="A9936" t="str">
            <v>Z031</v>
          </cell>
          <cell r="B9936" t="str">
            <v>OBSERVACION POR SOSPECHA DE TUMOR MALIGNO</v>
          </cell>
          <cell r="C9936" t="str">
            <v>00</v>
          </cell>
        </row>
        <row r="9937">
          <cell r="A9937" t="str">
            <v>Z032</v>
          </cell>
          <cell r="B9937" t="str">
            <v>OBSERVACION POR SOSPECHA DE TRASTORNO MENTAL Y DEL COMPORTAMIENTO</v>
          </cell>
          <cell r="C9937" t="str">
            <v>00</v>
          </cell>
        </row>
        <row r="9938">
          <cell r="A9938" t="str">
            <v>Z033</v>
          </cell>
          <cell r="B9938" t="str">
            <v>OBSERVACION POR SOSPECHA DE TRASTORNO DEL SISTEMA NERVIOSO</v>
          </cell>
          <cell r="C9938" t="str">
            <v>00</v>
          </cell>
        </row>
        <row r="9939">
          <cell r="A9939" t="str">
            <v>Z034</v>
          </cell>
          <cell r="B9939" t="str">
            <v>OBSERVACION POR SOSPECHA DE INFARTO DE MIOCARDIO</v>
          </cell>
          <cell r="C9939" t="str">
            <v>00</v>
          </cell>
        </row>
        <row r="9940">
          <cell r="A9940" t="str">
            <v>Z035</v>
          </cell>
          <cell r="B9940" t="str">
            <v>OBSERVACION POR SOSPECHA DE OTRAS ENFERMEDADES CARDIOVASCULARES</v>
          </cell>
          <cell r="C9940" t="str">
            <v>00</v>
          </cell>
        </row>
        <row r="9941">
          <cell r="A9941" t="str">
            <v>Z036</v>
          </cell>
          <cell r="B9941" t="str">
            <v>OBSERVACION POR SOSPECHA DE EFECTOS TOXICOS DE SUSTANCIAS INGERIDAS</v>
          </cell>
          <cell r="C9941" t="str">
            <v>00</v>
          </cell>
        </row>
        <row r="9942">
          <cell r="A9942" t="str">
            <v>Z038</v>
          </cell>
          <cell r="B9942" t="str">
            <v>OBSERVACION POR SOSPECHA DE OTRAS ENFERMEDADES Y AFECCIONES</v>
          </cell>
          <cell r="C9942" t="str">
            <v>00</v>
          </cell>
        </row>
        <row r="9943">
          <cell r="A9943" t="str">
            <v>Z039</v>
          </cell>
          <cell r="B9943" t="str">
            <v>OBSERVACION POR SOSPECHA DE ENFERMEDAD O AFECCION NO ESPECIFICADA</v>
          </cell>
          <cell r="C9943" t="str">
            <v>00</v>
          </cell>
        </row>
        <row r="9944">
          <cell r="A9944" t="str">
            <v>Z04</v>
          </cell>
          <cell r="B9944" t="str">
            <v>EXAMEN Y OBSERVACION POR OTRAS RAZONES</v>
          </cell>
          <cell r="C9944" t="str">
            <v>00</v>
          </cell>
        </row>
        <row r="9945">
          <cell r="A9945" t="str">
            <v>Z040</v>
          </cell>
          <cell r="B9945" t="str">
            <v>PRUEBA DE ALCOHOL O DROGAS EN LA SANGRE</v>
          </cell>
          <cell r="C9945" t="str">
            <v>00</v>
          </cell>
        </row>
        <row r="9946">
          <cell r="A9946" t="str">
            <v>Z041</v>
          </cell>
          <cell r="B9946" t="str">
            <v>EXAMEN Y OBSERVACION CONSECUTIVOS A ACCIDENTE DE TRANSPORTE</v>
          </cell>
          <cell r="C9946" t="str">
            <v>00</v>
          </cell>
        </row>
        <row r="9947">
          <cell r="A9947" t="str">
            <v>Z042</v>
          </cell>
          <cell r="B9947" t="str">
            <v>EXAMEN Y OBSERVACION CONSECUTIVO A ACCIDENTE DE TRABAJO</v>
          </cell>
          <cell r="C9947" t="str">
            <v>00</v>
          </cell>
        </row>
        <row r="9948">
          <cell r="A9948" t="str">
            <v>Z043</v>
          </cell>
          <cell r="B9948" t="str">
            <v>EXAMEN Y OBSERVACION CONSECUTIVO A OTRO ACCIDENTE</v>
          </cell>
          <cell r="C9948" t="str">
            <v>00</v>
          </cell>
        </row>
        <row r="9949">
          <cell r="A9949" t="str">
            <v>Z044</v>
          </cell>
          <cell r="B9949" t="str">
            <v>EXAMEN Y OBSERVACION CONSECUTIVO A DENUNCIA DE VIOLACION Y SEDUCCION</v>
          </cell>
          <cell r="C9949" t="str">
            <v>00</v>
          </cell>
        </row>
        <row r="9950">
          <cell r="A9950" t="str">
            <v>Z045</v>
          </cell>
          <cell r="B9950" t="str">
            <v>EXAMEN Y OBSERVACION CONSECUTIVOS A OTRA LESION NIFLIGIDA</v>
          </cell>
          <cell r="C9950" t="str">
            <v>00</v>
          </cell>
        </row>
        <row r="9951">
          <cell r="A9951" t="str">
            <v>Z046</v>
          </cell>
          <cell r="B9951" t="str">
            <v>EXAMEN PSIQUIATRICO GENERAL, SOLICITADO POR UNA AUTORIDAD</v>
          </cell>
          <cell r="C9951" t="str">
            <v>00</v>
          </cell>
        </row>
        <row r="9952">
          <cell r="A9952" t="str">
            <v>Z048</v>
          </cell>
          <cell r="B9952" t="str">
            <v>EXAMEN Y OBSERVACION POR OTRAS RAZONES ESPECIFICADAS</v>
          </cell>
          <cell r="C9952" t="str">
            <v>00</v>
          </cell>
        </row>
        <row r="9953">
          <cell r="A9953" t="str">
            <v>Z049</v>
          </cell>
          <cell r="B9953" t="str">
            <v>EXAMEN Y OBSERVACION POR RAZONES NO ESPECIFICADAS</v>
          </cell>
          <cell r="C9953" t="str">
            <v>00</v>
          </cell>
        </row>
        <row r="9954">
          <cell r="A9954" t="str">
            <v>Z08</v>
          </cell>
          <cell r="B9954" t="str">
            <v>EXAMEN DE SEGUIMIENTO CONSECUTIVO AL TRATAMIENTO POR TUMOR MALIGNO</v>
          </cell>
          <cell r="C9954" t="str">
            <v>00</v>
          </cell>
        </row>
        <row r="9955">
          <cell r="A9955" t="str">
            <v>Z080</v>
          </cell>
          <cell r="B9955" t="str">
            <v>EXAMEN DE SIGUMIENTO CONSECUTIVO A CIRUGIA POR TUMOR MALIGNO</v>
          </cell>
          <cell r="C9955" t="str">
            <v>00</v>
          </cell>
        </row>
        <row r="9956">
          <cell r="A9956" t="str">
            <v>Z081</v>
          </cell>
          <cell r="B9956" t="str">
            <v>EXAMEN DE SEGUIMIENTO CONSECUTIVO A RADIOTERAPIA POR TUMOR MALIGNO</v>
          </cell>
          <cell r="C9956" t="str">
            <v>00</v>
          </cell>
        </row>
        <row r="9957">
          <cell r="A9957" t="str">
            <v>Z082</v>
          </cell>
          <cell r="B9957" t="str">
            <v>EXAMEN DE SEGUIMIENTO CONSECUTIVO A QUIMIOTERAPIA POR TUMOR MALIGNO</v>
          </cell>
          <cell r="C9957" t="str">
            <v>00</v>
          </cell>
        </row>
        <row r="9958">
          <cell r="A9958" t="str">
            <v>Z087</v>
          </cell>
          <cell r="B9958" t="str">
            <v>EXAMEN DE SEGUIMIENTO CONSECUTIVO A TRATAM. COMBINADO POR TUMOR MALIGN</v>
          </cell>
          <cell r="C9958" t="str">
            <v>00</v>
          </cell>
        </row>
        <row r="9959">
          <cell r="A9959" t="str">
            <v>Z088</v>
          </cell>
          <cell r="B9959" t="str">
            <v>EXAMEN DE SEGUIMIENTO CONSECUTIVO A OTRO TRATAM. POR TUMOR MALIGNO</v>
          </cell>
          <cell r="C9959" t="str">
            <v>00</v>
          </cell>
        </row>
        <row r="9960">
          <cell r="A9960" t="str">
            <v>Z089</v>
          </cell>
          <cell r="B9960" t="str">
            <v>EXAMEN DE SEGUIM. CONSECUT. A TRATAM. NO ESPECIF. POR TUMOR MALIGNO</v>
          </cell>
          <cell r="C9960" t="str">
            <v>00</v>
          </cell>
        </row>
        <row r="9961">
          <cell r="A9961" t="str">
            <v>Z09</v>
          </cell>
          <cell r="B9961" t="str">
            <v>EXAMEN DE SEGUIM. CONSECUTIVO A TRATAM. POR OTRAS AFECC. DIFER. A TUMO</v>
          </cell>
          <cell r="C9961" t="str">
            <v>00</v>
          </cell>
        </row>
        <row r="9962">
          <cell r="A9962" t="str">
            <v>Z090</v>
          </cell>
          <cell r="B9962" t="str">
            <v>EXAMEN DE SEGUIMIENTO CONSECUTIVO A CIRUGIA POR OTRAS AFECCIONES</v>
          </cell>
          <cell r="C9962" t="str">
            <v>00</v>
          </cell>
        </row>
        <row r="9963">
          <cell r="A9963" t="str">
            <v>Z091</v>
          </cell>
          <cell r="B9963" t="str">
            <v>EXAMEN DE SEGUIM. CONSECUTIVO A RADIOTERAPIA POR OTRAS AFECCIONES</v>
          </cell>
          <cell r="C9963" t="str">
            <v>00</v>
          </cell>
        </row>
        <row r="9964">
          <cell r="A9964" t="str">
            <v>Z092</v>
          </cell>
          <cell r="B9964" t="str">
            <v>EXAMEN DE SEGUIM. CONSECUTIVO A QUIMIOTERAPIA POR OTRAS AFECCIONES</v>
          </cell>
          <cell r="C9964" t="str">
            <v>00</v>
          </cell>
        </row>
        <row r="9965">
          <cell r="A9965" t="str">
            <v>Z093</v>
          </cell>
          <cell r="B9965" t="str">
            <v>EXAMEN DE SEGUIMIENTO CONSECUTIVO A PSICOTERAPIA</v>
          </cell>
          <cell r="C9965" t="str">
            <v>00</v>
          </cell>
        </row>
        <row r="9966">
          <cell r="A9966" t="str">
            <v>Z094</v>
          </cell>
          <cell r="B9966" t="str">
            <v>EXAMEN DE SEGUIMIENTO CONSECUTIVO A TRATAMIENTO DE FRACTURA</v>
          </cell>
          <cell r="C9966" t="str">
            <v>00</v>
          </cell>
        </row>
        <row r="9967">
          <cell r="A9967" t="str">
            <v>Z097</v>
          </cell>
          <cell r="B9967" t="str">
            <v>EXAMEN DE SEGUIMIENTO CONSECUTIVO A TRATAM. COMBIN. POR OTRAS AFECCION</v>
          </cell>
          <cell r="C9967" t="str">
            <v>00</v>
          </cell>
        </row>
        <row r="9968">
          <cell r="A9968" t="str">
            <v>Z098</v>
          </cell>
          <cell r="B9968" t="str">
            <v>EXAMEN DE SEGUIMIENTO CONSECUTIVO A OTRO TRATAM. POR OTRAS AFECCIONES</v>
          </cell>
          <cell r="C9968" t="str">
            <v>00</v>
          </cell>
        </row>
        <row r="9969">
          <cell r="A9969" t="str">
            <v>Z099</v>
          </cell>
          <cell r="B9969" t="str">
            <v>EXAMEN DE SSGUIMIENTO CONSECUTIVO A TRATAM. NO ESPECIF. POR OTRAS AFEC</v>
          </cell>
          <cell r="C9969" t="str">
            <v>00</v>
          </cell>
        </row>
        <row r="9970">
          <cell r="A9970" t="str">
            <v>Z10</v>
          </cell>
          <cell r="B9970" t="str">
            <v>CONTROL GENRAL DE SALUD DE RUTINA DE SUBPOBLACIONES DEFINIDAS</v>
          </cell>
          <cell r="C9970" t="str">
            <v>00</v>
          </cell>
        </row>
        <row r="9971">
          <cell r="A9971" t="str">
            <v>Z100</v>
          </cell>
          <cell r="B9971" t="str">
            <v>EXAMEN DE SALUD OCUPACIONAL</v>
          </cell>
          <cell r="C9971" t="str">
            <v>00</v>
          </cell>
        </row>
        <row r="9972">
          <cell r="A9972" t="str">
            <v>Z101</v>
          </cell>
          <cell r="B9972" t="str">
            <v>CONTROL GENERAL DE SALUD DE RUTINA DE RESIDENTES DE INSTITUCIONES</v>
          </cell>
          <cell r="C9972" t="str">
            <v>00</v>
          </cell>
        </row>
        <row r="9973">
          <cell r="A9973" t="str">
            <v>Z102</v>
          </cell>
          <cell r="B9973" t="str">
            <v>CONTROL GENERAL DE SALUD DE RUTINA A MIEMBROS DE LAS FUERZAS ARMADAS</v>
          </cell>
          <cell r="C9973" t="str">
            <v>00</v>
          </cell>
        </row>
        <row r="9974">
          <cell r="A9974" t="str">
            <v>Z103</v>
          </cell>
          <cell r="B9974" t="str">
            <v>CONTROL GENERAL DE SALUD DE RUTINA A INTEGRANTES DE EQUIPOS DEPORTIVOS</v>
          </cell>
          <cell r="C9974" t="str">
            <v>00</v>
          </cell>
        </row>
        <row r="9975">
          <cell r="A9975" t="str">
            <v>Z108</v>
          </cell>
          <cell r="B9975" t="str">
            <v>OTROS CONTROLES GENERALES DE SALUD DE RUTINA DE OTRAS SUBPOBL. DEFINID</v>
          </cell>
          <cell r="C9975" t="str">
            <v>00</v>
          </cell>
        </row>
        <row r="9976">
          <cell r="A9976" t="str">
            <v>Z11</v>
          </cell>
          <cell r="B9976" t="str">
            <v>EXAMEN DE PESQUISA ESPECIAL PARA ENFERM. INFECCIOSAS Y PARASITARIAS</v>
          </cell>
          <cell r="C9976" t="str">
            <v>00</v>
          </cell>
        </row>
        <row r="9977">
          <cell r="A9977" t="str">
            <v>Z110</v>
          </cell>
          <cell r="B9977" t="str">
            <v>EXAMEN DE PESQUISA ESPECIAL PARA ENFERM. INFECCIOSAS INTESTINALES</v>
          </cell>
          <cell r="C9977" t="str">
            <v>00</v>
          </cell>
        </row>
        <row r="9978">
          <cell r="A9978" t="str">
            <v>Z111</v>
          </cell>
          <cell r="B9978" t="str">
            <v>EXAMEN DE PESQUISA ESPECIAL PARA TUBERCULOSIS RESPIRATORIA</v>
          </cell>
          <cell r="C9978" t="str">
            <v>00</v>
          </cell>
        </row>
        <row r="9979">
          <cell r="A9979" t="str">
            <v>Z112</v>
          </cell>
          <cell r="B9979" t="str">
            <v>EXAMEN DE PESQUISA ESPECIAL PARA OTRAS ENFERMEDADES BACTERIANAS</v>
          </cell>
          <cell r="C9979" t="str">
            <v>00</v>
          </cell>
        </row>
        <row r="9980">
          <cell r="A9980" t="str">
            <v>Z113</v>
          </cell>
          <cell r="B9980" t="str">
            <v>EXAMEN DE PESQUISA ESPECIAL PARA INFECC. DE TRANSM. PREDOMINATE/ SEXUA</v>
          </cell>
          <cell r="C9980" t="str">
            <v>00</v>
          </cell>
        </row>
        <row r="9981">
          <cell r="A9981" t="str">
            <v>Z114</v>
          </cell>
          <cell r="B9981" t="str">
            <v>EXAMEN DE PESQUISA ESPECIAL PARA EL VIRUS DE LA INMUNODEFIC. HUMAN. (V</v>
          </cell>
          <cell r="C9981" t="str">
            <v>000</v>
          </cell>
        </row>
        <row r="9982">
          <cell r="A9982" t="str">
            <v>Z115</v>
          </cell>
          <cell r="B9982" t="str">
            <v>EXAMEN DE PESQUISA ESPECIAL PARA OTRAS ENFERMEDADES VIRALES</v>
          </cell>
          <cell r="C9982" t="str">
            <v>00</v>
          </cell>
        </row>
        <row r="9983">
          <cell r="A9983" t="str">
            <v>Z116</v>
          </cell>
          <cell r="B9983" t="str">
            <v>EXAMEN DE PESQUISA PARA OTRAS ENFERM. DEBIDAS A PROTOZOARIOS Y HELMINT</v>
          </cell>
          <cell r="C9983" t="str">
            <v>00</v>
          </cell>
        </row>
        <row r="9984">
          <cell r="A9984" t="str">
            <v>Z118</v>
          </cell>
          <cell r="B9984" t="str">
            <v>EXAMEN DE PESQUISA ESPECIAL PARA OTRAS ENFERM. INFECC. Y PARASIT. ESPE</v>
          </cell>
          <cell r="C9984" t="str">
            <v>00</v>
          </cell>
        </row>
        <row r="9985">
          <cell r="A9985" t="str">
            <v>Z119</v>
          </cell>
          <cell r="B9985" t="str">
            <v>EXAMEN DE PESQUISA ESPECIAL PARA ENFERM. INFECC. Y PARASIT. NO ESPECIF</v>
          </cell>
          <cell r="C9985" t="str">
            <v>00</v>
          </cell>
        </row>
        <row r="9986">
          <cell r="A9986" t="str">
            <v>Z12</v>
          </cell>
          <cell r="B9986" t="str">
            <v>EXAMEN DE PESQUISA ESPECIAL PARA TUMORES</v>
          </cell>
          <cell r="C9986" t="str">
            <v>00</v>
          </cell>
        </row>
        <row r="9987">
          <cell r="A9987" t="str">
            <v>Z120</v>
          </cell>
          <cell r="B9987" t="str">
            <v>EXAMEN DE PESQUISA ESPECIAL PARA TUMOR DE ESTOMAGO</v>
          </cell>
          <cell r="C9987" t="str">
            <v>00</v>
          </cell>
        </row>
        <row r="9988">
          <cell r="A9988" t="str">
            <v>Z121</v>
          </cell>
          <cell r="B9988" t="str">
            <v>EXAMEN DE PESQUISA ESPECIAL PARA TUMOR DEL INTESTINO</v>
          </cell>
          <cell r="C9988" t="str">
            <v>00</v>
          </cell>
        </row>
        <row r="9989">
          <cell r="A9989" t="str">
            <v>Z122</v>
          </cell>
          <cell r="B9989" t="str">
            <v>EXAMEN DE PESQUISA ESPECIAL PARA TUMORES DE ORGANOS RESPIRATORIOS</v>
          </cell>
          <cell r="C9989" t="str">
            <v>00</v>
          </cell>
        </row>
        <row r="9990">
          <cell r="A9990" t="str">
            <v>Z123</v>
          </cell>
          <cell r="B9990" t="str">
            <v>EXAMEN DE PESQUISA ESPECIAL PARA TUMOR DE LA MAMA</v>
          </cell>
          <cell r="C9990" t="str">
            <v>00</v>
          </cell>
        </row>
        <row r="9991">
          <cell r="A9991" t="str">
            <v>Z124</v>
          </cell>
          <cell r="B9991" t="str">
            <v>EXAMEN DE PESQUISA ESPECIAL PARA TUMOR DEL CUELLO UTERINO</v>
          </cell>
          <cell r="C9991" t="str">
            <v>00</v>
          </cell>
        </row>
        <row r="9992">
          <cell r="A9992" t="str">
            <v>Z125</v>
          </cell>
          <cell r="B9992" t="str">
            <v>EXAMEN DE PESQUISA ESPECIAL PARA TUMOR DE LA PROSTATA</v>
          </cell>
          <cell r="C9992" t="str">
            <v>00</v>
          </cell>
        </row>
        <row r="9993">
          <cell r="A9993" t="str">
            <v>Z126</v>
          </cell>
          <cell r="B9993" t="str">
            <v>EXAMEN DE PESQUISA ESPECIAL PARA TUMOR DE LA VEJIGA</v>
          </cell>
          <cell r="C9993" t="str">
            <v>00</v>
          </cell>
        </row>
        <row r="9994">
          <cell r="A9994" t="str">
            <v>Z128</v>
          </cell>
          <cell r="B9994" t="str">
            <v>EXAMEN DE PESQUISA ESPECIAL PARA TUMORES DE OTROS SITIOS</v>
          </cell>
          <cell r="C9994" t="str">
            <v>000</v>
          </cell>
        </row>
        <row r="9995">
          <cell r="A9995" t="str">
            <v>Z129</v>
          </cell>
          <cell r="B9995" t="str">
            <v>EXAMEN DE PESQUISA ESPECIAL PARA TUMOR DE SITIO NO ESPECIFICADO</v>
          </cell>
          <cell r="C9995" t="str">
            <v>00</v>
          </cell>
        </row>
        <row r="9996">
          <cell r="A9996" t="str">
            <v>Z13</v>
          </cell>
          <cell r="B9996" t="str">
            <v>EXAMEN DE PESQUISA ESPECIAL PARA OTRAS ENFERMEDADES Y TRASTORNOS</v>
          </cell>
          <cell r="C9996" t="str">
            <v>00</v>
          </cell>
        </row>
        <row r="9997">
          <cell r="A9997" t="str">
            <v>Z130</v>
          </cell>
          <cell r="B9997" t="str">
            <v>EXAMEN DE PESQUISA ESPECIAL PARA ENF. DE LA SANGRE Y ORG. HEMATOP. Y T</v>
          </cell>
          <cell r="C9997" t="str">
            <v>00</v>
          </cell>
        </row>
        <row r="9998">
          <cell r="A9998" t="str">
            <v>Z131</v>
          </cell>
          <cell r="B9998" t="str">
            <v>EXAMEN DE PESQUISA ESPECIAL PARA DIABETES MELLITUS</v>
          </cell>
          <cell r="C9998" t="str">
            <v>00</v>
          </cell>
        </row>
        <row r="9999">
          <cell r="A9999" t="str">
            <v>Z132</v>
          </cell>
          <cell r="B9999" t="str">
            <v>EXAMEN DE PESQUISA ESPECIAL PARA TRASTORNO DE LA NUTRICION</v>
          </cell>
          <cell r="C9999" t="str">
            <v>00</v>
          </cell>
        </row>
        <row r="10000">
          <cell r="A10000" t="str">
            <v>Z133</v>
          </cell>
          <cell r="B10000" t="str">
            <v>EXAMEN DE PESQUISA ESPECIAL PARA TRASTORNOS MENTALES Y DEL COMPORTAMIE</v>
          </cell>
          <cell r="C10000" t="str">
            <v>00</v>
          </cell>
        </row>
        <row r="10001">
          <cell r="A10001" t="str">
            <v>Z134</v>
          </cell>
          <cell r="B10001" t="str">
            <v>EXAMEN DE PESQUISA ESPECIAL PARA CIERTOS TRAST. DEL DESARR. EN EL NIÑO</v>
          </cell>
          <cell r="C10001" t="str">
            <v>00</v>
          </cell>
        </row>
        <row r="10002">
          <cell r="A10002" t="str">
            <v>Z135</v>
          </cell>
          <cell r="B10002" t="str">
            <v>EXAMEN DE PESQUISA ESPECIAL PARA TRASTORNO DEL OJO Y DEL OIDO</v>
          </cell>
          <cell r="C10002" t="str">
            <v>00</v>
          </cell>
        </row>
        <row r="10003">
          <cell r="A10003" t="str">
            <v>Z136</v>
          </cell>
          <cell r="B10003" t="str">
            <v>EXAMEN DE PESQUISA ESPECIAL PARA TRASTORNOS CARDIOVASCULARES</v>
          </cell>
          <cell r="C10003" t="str">
            <v>00</v>
          </cell>
        </row>
        <row r="10004">
          <cell r="A10004" t="str">
            <v>Z137</v>
          </cell>
          <cell r="B10004" t="str">
            <v>EXAMEN DE PESQUISA ESPECIAL PARA MALFORM. CONG. DEFORMID. Y ANOMAL. CR</v>
          </cell>
          <cell r="C10004" t="str">
            <v>00</v>
          </cell>
        </row>
        <row r="10005">
          <cell r="A10005" t="str">
            <v>Z138</v>
          </cell>
          <cell r="B10005" t="str">
            <v>EXAMEN DE PESQUISA ESPECIAL PARA OTRAS ENF. Y TRASTORN. ESPECIFICADOS</v>
          </cell>
          <cell r="C10005" t="str">
            <v>00</v>
          </cell>
        </row>
        <row r="10006">
          <cell r="A10006" t="str">
            <v>Z139</v>
          </cell>
          <cell r="B10006" t="str">
            <v>EXAMEN DE PESQUISA ESPECIAL, NO ESPECIFICADO</v>
          </cell>
          <cell r="C10006" t="str">
            <v>00</v>
          </cell>
        </row>
        <row r="10007">
          <cell r="A10007" t="str">
            <v>Z20</v>
          </cell>
          <cell r="B10007" t="str">
            <v>CONTACTO CON Y EXPOSICION A ENFERMEDADES TRANSMISIBLES</v>
          </cell>
          <cell r="C10007" t="str">
            <v>00</v>
          </cell>
        </row>
        <row r="10008">
          <cell r="A10008" t="str">
            <v>Z200</v>
          </cell>
          <cell r="B10008" t="str">
            <v>CONTACTO CON Y ESPOSICION A ENFERMEDADES INFECCIOSAS INTESTINALES</v>
          </cell>
          <cell r="C10008" t="str">
            <v>00</v>
          </cell>
        </row>
        <row r="10009">
          <cell r="A10009" t="str">
            <v>Z201</v>
          </cell>
          <cell r="B10009" t="str">
            <v>CONTACTO CON Y EXPOSICION A TUBERCULOSIS</v>
          </cell>
          <cell r="C10009" t="str">
            <v>00</v>
          </cell>
        </row>
        <row r="10010">
          <cell r="A10010" t="str">
            <v>Z202</v>
          </cell>
          <cell r="B10010" t="str">
            <v>CONTACTO CON Y EXPOSICION A ENF. INFECC. CON UN MODO DE TRNSM. PREDOMI</v>
          </cell>
          <cell r="C10010" t="str">
            <v>00</v>
          </cell>
        </row>
        <row r="10011">
          <cell r="A10011" t="str">
            <v>Z203</v>
          </cell>
          <cell r="B10011" t="str">
            <v>CONTACTO CON Y EXPOSICION A RABIA</v>
          </cell>
          <cell r="C10011" t="str">
            <v>00</v>
          </cell>
        </row>
        <row r="10012">
          <cell r="A10012" t="str">
            <v>Z204</v>
          </cell>
          <cell r="B10012" t="str">
            <v>CONTACTO CON Y EXPOSICION A RUBEOLA</v>
          </cell>
          <cell r="C10012" t="str">
            <v>00</v>
          </cell>
        </row>
        <row r="10013">
          <cell r="A10013" t="str">
            <v>Z205</v>
          </cell>
          <cell r="B10013" t="str">
            <v>CONTACTO CON Y EXPOSICION A HEPATITIS VIRAL</v>
          </cell>
          <cell r="C10013" t="str">
            <v>00</v>
          </cell>
        </row>
        <row r="10014">
          <cell r="A10014" t="str">
            <v>Z206</v>
          </cell>
          <cell r="B10014" t="str">
            <v>CONTACTO CON Y EXPOSICION AL VIRUS DE LA INMUNODEFICIENCIA HUMANA(VIH)</v>
          </cell>
          <cell r="C10014" t="str">
            <v>00</v>
          </cell>
        </row>
        <row r="10015">
          <cell r="A10015" t="str">
            <v>Z207</v>
          </cell>
          <cell r="B10015" t="str">
            <v>CONTACTO CON Y EXPOSICION A PEDICULOSIS, ACARIASIS Y OTRAS INFESTACION</v>
          </cell>
          <cell r="C10015" t="str">
            <v>00</v>
          </cell>
        </row>
        <row r="10016">
          <cell r="A10016" t="str">
            <v>Z208</v>
          </cell>
          <cell r="B10016" t="str">
            <v>CONTACTO CON Y EXPOSICION A OTRAS ENFERMEDADES TRANSMISIBLES</v>
          </cell>
          <cell r="C10016" t="str">
            <v>00</v>
          </cell>
        </row>
        <row r="10017">
          <cell r="A10017" t="str">
            <v>Z209</v>
          </cell>
          <cell r="B10017" t="str">
            <v>CONTACTO CON Y EXPOSICION A ENFERM. TRANSMISIBLES NO ESPECIFICADAS</v>
          </cell>
          <cell r="C10017" t="str">
            <v>00</v>
          </cell>
        </row>
        <row r="10018">
          <cell r="A10018" t="str">
            <v>Z21</v>
          </cell>
          <cell r="B10018" t="str">
            <v>ESTADO DE INFECCION ASINTOMATICA POR EL VIRUS DE LA INMUNODEF. HUMANA</v>
          </cell>
          <cell r="C10018" t="str">
            <v>00</v>
          </cell>
        </row>
        <row r="10019">
          <cell r="A10019" t="str">
            <v>Z22</v>
          </cell>
          <cell r="B10019" t="str">
            <v>PORTADOR DE ENFERMEDAD INFECCIOSA</v>
          </cell>
          <cell r="C10019" t="str">
            <v>00</v>
          </cell>
        </row>
        <row r="10020">
          <cell r="A10020" t="str">
            <v>Z220</v>
          </cell>
          <cell r="B10020" t="str">
            <v>PORTADOR DE FIEBRE TIFOIDEA</v>
          </cell>
          <cell r="C10020" t="str">
            <v>00</v>
          </cell>
        </row>
        <row r="10021">
          <cell r="A10021" t="str">
            <v>Z221</v>
          </cell>
          <cell r="B10021" t="str">
            <v>PORTADOR DE OTRAS ENFERMEDADES INFECCIOSAS INTESTINALES</v>
          </cell>
          <cell r="C10021" t="str">
            <v>00</v>
          </cell>
        </row>
        <row r="10022">
          <cell r="A10022" t="str">
            <v>Z222</v>
          </cell>
          <cell r="B10022" t="str">
            <v>PORTADOR DE DIFTERIA</v>
          </cell>
          <cell r="C10022" t="str">
            <v>00</v>
          </cell>
        </row>
        <row r="10023">
          <cell r="A10023" t="str">
            <v>Z223</v>
          </cell>
          <cell r="B10023" t="str">
            <v>PORTADOR DE OTRAS ENFERMEDADES BACTERIANAS ESPECIFICADAS</v>
          </cell>
          <cell r="C10023" t="str">
            <v>00</v>
          </cell>
        </row>
        <row r="10024">
          <cell r="A10024" t="str">
            <v>Z224</v>
          </cell>
          <cell r="B10024" t="str">
            <v>PORTADOR DE ENFERM. INFECC. CON UN MODO DE TRANSM. PREDOMIN. SEXUAL</v>
          </cell>
          <cell r="C10024" t="str">
            <v>00</v>
          </cell>
        </row>
        <row r="10025">
          <cell r="A10025" t="str">
            <v>Z225</v>
          </cell>
          <cell r="B10025" t="str">
            <v>PORTADOR DE HEPATITIS VIRAL</v>
          </cell>
          <cell r="C10025" t="str">
            <v>00</v>
          </cell>
        </row>
        <row r="10026">
          <cell r="A10026" t="str">
            <v>Z226</v>
          </cell>
          <cell r="B10026" t="str">
            <v>PORTADOR DE ENFERM. INFECC. DEBIDA AL VIRUS HUMANO T-LINFOTROPICO TIPO</v>
          </cell>
          <cell r="C10026" t="str">
            <v>00</v>
          </cell>
        </row>
        <row r="10027">
          <cell r="A10027" t="str">
            <v>Z229</v>
          </cell>
          <cell r="B10027" t="str">
            <v>PORTADOR DE ENFERMEDADES INFECCIOSAS NO ESPECIFICADA</v>
          </cell>
          <cell r="C10027" t="str">
            <v>00</v>
          </cell>
        </row>
        <row r="10028">
          <cell r="A10028" t="str">
            <v>Z23</v>
          </cell>
          <cell r="B10028" t="str">
            <v>NACESIDAD DE INMUNIZACION CONTRA ENFERMEDAD BACTERIANA UNICA</v>
          </cell>
          <cell r="C10028" t="str">
            <v>00</v>
          </cell>
        </row>
        <row r="10029">
          <cell r="A10029" t="str">
            <v>Z230</v>
          </cell>
          <cell r="B10029" t="str">
            <v>NECESIDAD DE INMUNIZACION SOLO CONTRA EL COLERA</v>
          </cell>
          <cell r="C10029" t="str">
            <v>00</v>
          </cell>
        </row>
        <row r="10030">
          <cell r="A10030" t="str">
            <v>Z231</v>
          </cell>
          <cell r="B10030" t="str">
            <v>NECESIDAD DE INMUNIZACION SOLO CONTRA LA TIFOIDEA-PARATIFOIDEA (TAB)</v>
          </cell>
          <cell r="C10030" t="str">
            <v>00</v>
          </cell>
        </row>
        <row r="10031">
          <cell r="A10031" t="str">
            <v>Z232</v>
          </cell>
          <cell r="B10031" t="str">
            <v>NECESIDAD DE INMUNIZACION CONTRA LA TUBERCULOSIS (BCG)</v>
          </cell>
          <cell r="C10031" t="str">
            <v>00</v>
          </cell>
        </row>
        <row r="10032">
          <cell r="A10032" t="str">
            <v>Z233</v>
          </cell>
          <cell r="B10032" t="str">
            <v>NACESIDAD DE INMUNIZACION CONTRA LA PESTE</v>
          </cell>
          <cell r="C10032" t="str">
            <v>00</v>
          </cell>
        </row>
        <row r="10033">
          <cell r="A10033" t="str">
            <v>Z234</v>
          </cell>
          <cell r="B10033" t="str">
            <v>NECESIDAD DE INMUNIZACION CONTRA LA TULAREMIA</v>
          </cell>
          <cell r="C10033" t="str">
            <v>00</v>
          </cell>
        </row>
        <row r="10034">
          <cell r="A10034" t="str">
            <v>Z235</v>
          </cell>
          <cell r="B10034" t="str">
            <v>NECESIDAD DE INMUNIZACION SOLO COMTRA EL TETANOS</v>
          </cell>
          <cell r="C10034" t="str">
            <v>000</v>
          </cell>
        </row>
        <row r="10035">
          <cell r="A10035" t="str">
            <v>Z236</v>
          </cell>
          <cell r="B10035" t="str">
            <v>NECESIDAD DE INMUNIZACION SOLO CONTRA LA DIFTERIA</v>
          </cell>
          <cell r="C10035" t="str">
            <v>00</v>
          </cell>
        </row>
        <row r="10036">
          <cell r="A10036" t="str">
            <v>Z237</v>
          </cell>
          <cell r="B10036" t="str">
            <v>NECESIDAD DE INMUNIZACION SOLO CONTRA LA TOS FERINA</v>
          </cell>
          <cell r="C10036" t="str">
            <v>00</v>
          </cell>
        </row>
        <row r="10037">
          <cell r="A10037" t="str">
            <v>Z238</v>
          </cell>
          <cell r="B10037" t="str">
            <v>NECESIDAD DE INMUNIZACION SOLO CONTRA OTRA ENFERMEDAD BACTERIANA</v>
          </cell>
          <cell r="C10037" t="str">
            <v>00</v>
          </cell>
        </row>
        <row r="10038">
          <cell r="A10038" t="str">
            <v>Z24</v>
          </cell>
          <cell r="B10038" t="str">
            <v>NECESIDAD DE INMUNIZACION CONTRA CIERTAS ENFERMEDADES VIRALES</v>
          </cell>
          <cell r="C10038" t="str">
            <v>00</v>
          </cell>
        </row>
        <row r="10039">
          <cell r="A10039" t="str">
            <v>Z240</v>
          </cell>
          <cell r="B10039" t="str">
            <v>NECESIDAD DE INMUNIZACION CONTRA LA POLIOMIELITIS</v>
          </cell>
          <cell r="C10039" t="str">
            <v>00</v>
          </cell>
        </row>
        <row r="10040">
          <cell r="A10040" t="str">
            <v>Z241</v>
          </cell>
          <cell r="B10040" t="str">
            <v>NECESIDAD DE INMUNIZACION CONTRA LA ENCEFALITIS VIRAL TRNSM. POR ARTRO</v>
          </cell>
          <cell r="C10040" t="str">
            <v>00</v>
          </cell>
        </row>
        <row r="10041">
          <cell r="A10041" t="str">
            <v>Z242</v>
          </cell>
          <cell r="B10041" t="str">
            <v>NECESIDAD DE INMUNIZACION CONTRA LA RABIA</v>
          </cell>
          <cell r="C10041" t="str">
            <v>00</v>
          </cell>
        </row>
        <row r="10042">
          <cell r="A10042" t="str">
            <v>Z243</v>
          </cell>
          <cell r="B10042" t="str">
            <v>NECESIDAD DE INMUNIZACION CONTRA LA FIEBRE AMARILLA</v>
          </cell>
          <cell r="C10042" t="str">
            <v>00</v>
          </cell>
        </row>
        <row r="10043">
          <cell r="A10043" t="str">
            <v>Z244</v>
          </cell>
          <cell r="B10043" t="str">
            <v>NECESIDAD DE INMUNIZACION SOLO CONTRA EL SARMPION</v>
          </cell>
          <cell r="C10043" t="str">
            <v>00</v>
          </cell>
        </row>
        <row r="10044">
          <cell r="A10044" t="str">
            <v>Z245</v>
          </cell>
          <cell r="B10044" t="str">
            <v>NECESIDAD DE INMUNIZACION SOLO CONTRA LA RUBEOLA</v>
          </cell>
          <cell r="C10044" t="str">
            <v>00</v>
          </cell>
        </row>
        <row r="10045">
          <cell r="A10045" t="str">
            <v>Z246</v>
          </cell>
          <cell r="B10045" t="str">
            <v>NECESIDAD DE INMUNIZACION CONTRA LA HEPATITIS VIRAL</v>
          </cell>
          <cell r="C10045" t="str">
            <v>00</v>
          </cell>
        </row>
        <row r="10046">
          <cell r="A10046" t="str">
            <v>Z25</v>
          </cell>
          <cell r="B10046" t="str">
            <v>NECESIDAD DE INMUNIZACION CONTRA OTRAS ENFERMEDADES VIRALES UNICAS</v>
          </cell>
          <cell r="C10046" t="str">
            <v>00</v>
          </cell>
        </row>
        <row r="10047">
          <cell r="A10047" t="str">
            <v>Z250</v>
          </cell>
          <cell r="B10047" t="str">
            <v>NECESIDAD DE INMUNIZACION SOLO CONTRA LA PAROTIDITIS</v>
          </cell>
          <cell r="C10047" t="str">
            <v>00</v>
          </cell>
        </row>
        <row r="10048">
          <cell r="A10048" t="str">
            <v>Z251</v>
          </cell>
          <cell r="B10048" t="str">
            <v>NECESIDAD DE INMUNIZACION CONTRA LA INFLUENZA (GRIPE)</v>
          </cell>
          <cell r="C10048" t="str">
            <v>00</v>
          </cell>
        </row>
        <row r="10049">
          <cell r="A10049" t="str">
            <v>Z258</v>
          </cell>
          <cell r="B10049" t="str">
            <v>NECESIDAD DE INMUNIZACION CONTRA OTRAS ENFERM. VIRALES UNICAS ESPECIFI</v>
          </cell>
          <cell r="C10049" t="str">
            <v>00</v>
          </cell>
        </row>
        <row r="10050">
          <cell r="A10050" t="str">
            <v>Z26</v>
          </cell>
          <cell r="B10050" t="str">
            <v>NECESIDAD DE INMUNIZACION CONTRA OTRAS ENFERM. INFECCIOSAS UNICAS</v>
          </cell>
          <cell r="C10050" t="str">
            <v>00</v>
          </cell>
        </row>
        <row r="10051">
          <cell r="A10051" t="str">
            <v>Z260</v>
          </cell>
          <cell r="B10051" t="str">
            <v>NECESIDAD DE INMUNIZACION CONTRA LA LEISHMANIASIS</v>
          </cell>
          <cell r="C10051" t="str">
            <v>00</v>
          </cell>
        </row>
        <row r="10052">
          <cell r="A10052" t="str">
            <v>Z268</v>
          </cell>
          <cell r="B10052" t="str">
            <v>NECESIDAD DE INMUNIZACION CONTRA OTRAS ENFERM. INFECC. UNICAS ESPECIFI</v>
          </cell>
          <cell r="C10052" t="str">
            <v>00</v>
          </cell>
        </row>
        <row r="10053">
          <cell r="A10053" t="str">
            <v>Z269</v>
          </cell>
          <cell r="B10053" t="str">
            <v>NECESIDAD DE INMUNIZACION CONTRA ENFERM. INFECCIOSA NO ESPECIFICADA</v>
          </cell>
          <cell r="C10053" t="str">
            <v>00</v>
          </cell>
        </row>
        <row r="10054">
          <cell r="A10054" t="str">
            <v>Z27</v>
          </cell>
          <cell r="B10054" t="str">
            <v>NECESIDAD DE INMUNIZACION CONTRA COMBINACIONES DE ENFERM. INFECCIOSAS</v>
          </cell>
          <cell r="C10054" t="str">
            <v>00</v>
          </cell>
        </row>
        <row r="10055">
          <cell r="A10055" t="str">
            <v>Z270</v>
          </cell>
          <cell r="B10055" t="str">
            <v>NECESIDAD DE INMUNIZACION CONTRA EL COLERA Y LA TIFOIDEA-PARATIFOIDEA</v>
          </cell>
          <cell r="C10055" t="str">
            <v>00</v>
          </cell>
        </row>
        <row r="10056">
          <cell r="A10056" t="str">
            <v>Z271</v>
          </cell>
          <cell r="B10056" t="str">
            <v>NECESIDAD DE INMUNIZACION CONTRA DIFTERIA-PERTUSSIS-TETANOS COMBINADOS</v>
          </cell>
          <cell r="C10056" t="str">
            <v>00</v>
          </cell>
        </row>
        <row r="10057">
          <cell r="A10057" t="str">
            <v>Z272</v>
          </cell>
          <cell r="B10057" t="str">
            <v>NECESIDAD DE INMUNIZACION CONTRA DIFTERIA-PERTUSSIS-TETANOS Y TIFOIDEA</v>
          </cell>
          <cell r="C10057" t="str">
            <v>00</v>
          </cell>
        </row>
        <row r="10058">
          <cell r="A10058" t="str">
            <v>Z273</v>
          </cell>
          <cell r="B10058" t="str">
            <v>NECESIDAD DE INMUNIZACION CONTRA DIFTERIA-PERTUSSIS-TETANOS Y POLIOMIE</v>
          </cell>
          <cell r="C10058" t="str">
            <v>00</v>
          </cell>
        </row>
        <row r="10059">
          <cell r="A10059" t="str">
            <v>Z274</v>
          </cell>
          <cell r="B10059" t="str">
            <v>NECESIDAD DE INMUNIZACION CONTRA SARAMPION -PAROTIDITIS-RUBEOLA (SPR)</v>
          </cell>
          <cell r="C10059" t="str">
            <v>00</v>
          </cell>
        </row>
        <row r="10060">
          <cell r="A10060" t="str">
            <v>Z278</v>
          </cell>
          <cell r="B10060" t="str">
            <v>NECESIDAD DE INMUNIZACION CONTRA OTRAS COMBINACIONES DE ENFERM. INFECC</v>
          </cell>
          <cell r="C10060" t="str">
            <v>00</v>
          </cell>
        </row>
        <row r="10061">
          <cell r="A10061" t="str">
            <v>Z279</v>
          </cell>
          <cell r="B10061" t="str">
            <v>NECESIDAD DE INMUNIZACION CONTRA COMBIN. NO ESPECIF. DE ENFERM. INFECC</v>
          </cell>
          <cell r="C10061" t="str">
            <v>00</v>
          </cell>
        </row>
        <row r="10062">
          <cell r="A10062" t="str">
            <v>Z28</v>
          </cell>
          <cell r="B10062" t="str">
            <v>INMUNIZACION NO REALIZADA</v>
          </cell>
          <cell r="C10062" t="str">
            <v>00</v>
          </cell>
        </row>
        <row r="10063">
          <cell r="A10063" t="str">
            <v>Z280</v>
          </cell>
          <cell r="B10063" t="str">
            <v>INMUNIZACION NO REALIZADA POR CONTRAINDICACION</v>
          </cell>
          <cell r="C10063" t="str">
            <v>00</v>
          </cell>
        </row>
        <row r="10064">
          <cell r="A10064" t="str">
            <v>Z281</v>
          </cell>
          <cell r="B10064" t="str">
            <v>INMUNIZACION NO REALIZADA POR DECISION DEL PACIENTE, POR MOTIVOS DE CR</v>
          </cell>
          <cell r="C10064" t="str">
            <v>00</v>
          </cell>
        </row>
        <row r="10065">
          <cell r="A10065" t="str">
            <v>Z282</v>
          </cell>
          <cell r="B10065" t="str">
            <v>INMUNIZACION NO REALIZADA POR DECISION DEL PACIENTE, POR OTRAS RAZONES</v>
          </cell>
          <cell r="C10065" t="str">
            <v>00</v>
          </cell>
        </row>
        <row r="10066">
          <cell r="A10066" t="str">
            <v>Z288</v>
          </cell>
          <cell r="B10066" t="str">
            <v>INMUNIZACION NO REALIZADA POR OTRAS RAZONES</v>
          </cell>
          <cell r="C10066" t="str">
            <v>00</v>
          </cell>
        </row>
        <row r="10067">
          <cell r="A10067" t="str">
            <v>Z289</v>
          </cell>
          <cell r="B10067" t="str">
            <v>INMUNIZACION NO REALIZADA POR RAZON NO ESPECIFICADA</v>
          </cell>
          <cell r="C10067" t="str">
            <v>00</v>
          </cell>
        </row>
        <row r="10068">
          <cell r="A10068" t="str">
            <v>Z29</v>
          </cell>
          <cell r="B10068" t="str">
            <v>NECESIDAD DE OTRAS MEDIDAS PROFILACTICAS</v>
          </cell>
          <cell r="C10068" t="str">
            <v>00</v>
          </cell>
        </row>
        <row r="10069">
          <cell r="A10069" t="str">
            <v>Z290</v>
          </cell>
          <cell r="B10069" t="str">
            <v>AISLAMIENTO</v>
          </cell>
          <cell r="C10069" t="str">
            <v>00</v>
          </cell>
        </row>
        <row r="10070">
          <cell r="A10070" t="str">
            <v>Z291</v>
          </cell>
          <cell r="B10070" t="str">
            <v>INMUNOTERAPIA PROFILACTICA</v>
          </cell>
          <cell r="C10070" t="str">
            <v>00</v>
          </cell>
        </row>
        <row r="10071">
          <cell r="A10071" t="str">
            <v>Z292</v>
          </cell>
          <cell r="B10071" t="str">
            <v>OTRAS QUIMIOTERAPIA PROFILACTICA</v>
          </cell>
          <cell r="C10071" t="str">
            <v>00</v>
          </cell>
        </row>
        <row r="10072">
          <cell r="A10072" t="str">
            <v>Z298</v>
          </cell>
          <cell r="B10072" t="str">
            <v>OTRAS MEDIDAS PROFILACTICAS ESPECIFICADAS</v>
          </cell>
          <cell r="C10072" t="str">
            <v>00</v>
          </cell>
        </row>
        <row r="10073">
          <cell r="A10073" t="str">
            <v>Z299</v>
          </cell>
          <cell r="B10073" t="str">
            <v>MEDIDAS PROFILACTICA NO ESPECIFICADA</v>
          </cell>
          <cell r="C10073" t="str">
            <v>00</v>
          </cell>
        </row>
        <row r="10074">
          <cell r="A10074" t="str">
            <v>Z30</v>
          </cell>
          <cell r="B10074" t="str">
            <v>ATENCION PARA LA ANTICONCEPCION</v>
          </cell>
          <cell r="C10074" t="str">
            <v>00</v>
          </cell>
        </row>
        <row r="10075">
          <cell r="A10075" t="str">
            <v>Z300</v>
          </cell>
          <cell r="B10075" t="str">
            <v>CONSEJO Y ASESORAMIENTO GENERAL SOBRE LA ANTICONCEPCION</v>
          </cell>
          <cell r="C10075" t="str">
            <v>00</v>
          </cell>
        </row>
        <row r="10076">
          <cell r="A10076" t="str">
            <v>Z301</v>
          </cell>
          <cell r="B10076" t="str">
            <v>INSERCION DE DISPOSITIVO ANTICONCEPTIVO (INTRAUTERINO)</v>
          </cell>
          <cell r="C10076" t="str">
            <v>00</v>
          </cell>
        </row>
        <row r="10077">
          <cell r="A10077" t="str">
            <v>Z302</v>
          </cell>
          <cell r="B10077" t="str">
            <v>ESTERILIZACION</v>
          </cell>
          <cell r="C10077" t="str">
            <v>00</v>
          </cell>
        </row>
        <row r="10078">
          <cell r="A10078" t="str">
            <v>Z303</v>
          </cell>
          <cell r="B10078" t="str">
            <v>EXTRACCION MENSTRUAL</v>
          </cell>
          <cell r="C10078" t="str">
            <v>00</v>
          </cell>
        </row>
        <row r="10079">
          <cell r="A10079" t="str">
            <v>Z304</v>
          </cell>
          <cell r="B10079" t="str">
            <v>SUPERVISION DE USO DE DROGAS ANTICONCEPTIVAS</v>
          </cell>
          <cell r="C10079" t="str">
            <v>00</v>
          </cell>
        </row>
        <row r="10080">
          <cell r="A10080" t="str">
            <v>Z305</v>
          </cell>
          <cell r="B10080" t="str">
            <v>SUPERVISION DEL USO DISPOSITIVO ANTICONCEPTIVO (INTRAUTERINO)</v>
          </cell>
          <cell r="C10080" t="str">
            <v>00</v>
          </cell>
        </row>
        <row r="10081">
          <cell r="A10081" t="str">
            <v>Z308</v>
          </cell>
          <cell r="B10081" t="str">
            <v>OTRAS ATENCIONES ESPECIFICADAS PARA LA ANTICONCEPCION</v>
          </cell>
          <cell r="C10081" t="str">
            <v>00</v>
          </cell>
        </row>
        <row r="10082">
          <cell r="A10082" t="str">
            <v>Z309</v>
          </cell>
          <cell r="B10082" t="str">
            <v>ASISTENCIA PARA LA ANTICONCEPCION, NO ESPECIFICADA</v>
          </cell>
          <cell r="C10082" t="str">
            <v>00</v>
          </cell>
        </row>
        <row r="10083">
          <cell r="A10083" t="str">
            <v>Z31</v>
          </cell>
          <cell r="B10083" t="str">
            <v>ATENCION PARA LA PROCREACION</v>
          </cell>
          <cell r="C10083" t="str">
            <v>00</v>
          </cell>
        </row>
        <row r="10084">
          <cell r="A10084" t="str">
            <v>Z310</v>
          </cell>
          <cell r="B10084" t="str">
            <v>TUBOPLASTIA O VASOPLASTIA POSTERIOR A ESTERILIZACION</v>
          </cell>
          <cell r="C10084" t="str">
            <v>00</v>
          </cell>
        </row>
        <row r="10085">
          <cell r="A10085" t="str">
            <v>Z311</v>
          </cell>
          <cell r="B10085" t="str">
            <v>INSEMINACION ARTIFICIAL</v>
          </cell>
          <cell r="C10085" t="str">
            <v>00</v>
          </cell>
        </row>
        <row r="10086">
          <cell r="A10086" t="str">
            <v>Z312</v>
          </cell>
          <cell r="B10086" t="str">
            <v>FECUNDACION IN VITRO</v>
          </cell>
          <cell r="C10086" t="str">
            <v>00</v>
          </cell>
        </row>
        <row r="10087">
          <cell r="A10087" t="str">
            <v>Z313</v>
          </cell>
          <cell r="B10087" t="str">
            <v>OTROS METODOS DE ATENCION PARA LA FECUNDACION</v>
          </cell>
          <cell r="C10087" t="str">
            <v>00</v>
          </cell>
        </row>
        <row r="10088">
          <cell r="A10088" t="str">
            <v>Z314</v>
          </cell>
          <cell r="B10088" t="str">
            <v>INVESTIGACION Y PRUEBA PARA LA PROCREACION</v>
          </cell>
          <cell r="C10088" t="str">
            <v>00</v>
          </cell>
        </row>
        <row r="10089">
          <cell r="A10089" t="str">
            <v>Z315</v>
          </cell>
          <cell r="B10089" t="str">
            <v>ASESORAMIENTO GENETICO</v>
          </cell>
          <cell r="C10089" t="str">
            <v>00</v>
          </cell>
        </row>
        <row r="10090">
          <cell r="A10090" t="str">
            <v>Z316</v>
          </cell>
          <cell r="B10090" t="str">
            <v>CONSEJO Y ASESORAMIENTO GENERAL SOBRE LA PROCREACION</v>
          </cell>
          <cell r="C10090" t="str">
            <v>00</v>
          </cell>
        </row>
        <row r="10091">
          <cell r="A10091" t="str">
            <v>Z318</v>
          </cell>
          <cell r="B10091" t="str">
            <v>OTRA ATENCION ESPECIFICADA PARA LA PROCREACION</v>
          </cell>
          <cell r="C10091" t="str">
            <v>00</v>
          </cell>
        </row>
        <row r="10092">
          <cell r="A10092" t="str">
            <v>Z319</v>
          </cell>
          <cell r="B10092" t="str">
            <v>ATENCION NO ESPECIFICADA RELACIONADA CON LA PROCREACION</v>
          </cell>
          <cell r="C10092" t="str">
            <v>00</v>
          </cell>
        </row>
        <row r="10093">
          <cell r="A10093" t="str">
            <v>Z32</v>
          </cell>
          <cell r="B10093" t="str">
            <v>EXAMEN Y PRUEBA DEL EMBARAZO</v>
          </cell>
          <cell r="C10093" t="str">
            <v>00</v>
          </cell>
        </row>
        <row r="10094">
          <cell r="A10094" t="str">
            <v>Z320</v>
          </cell>
          <cell r="B10094" t="str">
            <v>EMBARAZO (AUN) NO CONFIRMADO</v>
          </cell>
          <cell r="C10094" t="str">
            <v>00</v>
          </cell>
        </row>
        <row r="10095">
          <cell r="A10095" t="str">
            <v>Z321</v>
          </cell>
          <cell r="B10095" t="str">
            <v>EMBARAZO CONFIRMADO</v>
          </cell>
          <cell r="C10095" t="str">
            <v>00</v>
          </cell>
        </row>
        <row r="10096">
          <cell r="A10096" t="str">
            <v>Z33</v>
          </cell>
          <cell r="B10096" t="str">
            <v>ESTADO DE EMBARAZO, INCIDENTAL</v>
          </cell>
          <cell r="C10096" t="str">
            <v>00</v>
          </cell>
        </row>
        <row r="10097">
          <cell r="A10097" t="str">
            <v>Z34</v>
          </cell>
          <cell r="B10097" t="str">
            <v>SUPERVISION DE EMBARAZO NORMAL</v>
          </cell>
          <cell r="C10097" t="str">
            <v>00</v>
          </cell>
        </row>
        <row r="10098">
          <cell r="A10098" t="str">
            <v>Z340</v>
          </cell>
          <cell r="B10098" t="str">
            <v>SUPERVISION DE PRIMER EMBARAZO NORMAL</v>
          </cell>
          <cell r="C10098" t="str">
            <v>00</v>
          </cell>
        </row>
        <row r="10099">
          <cell r="A10099" t="str">
            <v>Z348</v>
          </cell>
          <cell r="B10099" t="str">
            <v>SUPERVISION DE OTROS EMBARAZOS NORMALES</v>
          </cell>
          <cell r="C10099" t="str">
            <v>00</v>
          </cell>
        </row>
        <row r="10100">
          <cell r="A10100" t="str">
            <v>Z349</v>
          </cell>
          <cell r="B10100" t="str">
            <v>SUPERVISION DE EMBARAZO NORMAL NO ESPECIFICADO</v>
          </cell>
          <cell r="C10100" t="str">
            <v>00</v>
          </cell>
        </row>
        <row r="10101">
          <cell r="A10101" t="str">
            <v>Z35</v>
          </cell>
          <cell r="B10101" t="str">
            <v>SUPERVISION DE EMBARAZO DE ALTO RIESGO</v>
          </cell>
          <cell r="C10101" t="str">
            <v>00</v>
          </cell>
        </row>
        <row r="10102">
          <cell r="A10102" t="str">
            <v>Z350</v>
          </cell>
          <cell r="B10102" t="str">
            <v>SUPERVISION DE EMBARAZO CON HISTORIA DE ESTERILIDAD</v>
          </cell>
          <cell r="C10102" t="str">
            <v>00</v>
          </cell>
        </row>
        <row r="10103">
          <cell r="A10103" t="str">
            <v>Z351</v>
          </cell>
          <cell r="B10103" t="str">
            <v>SUPERVISION DE EMBARAZO CON HISTORIA DE ABORTO</v>
          </cell>
          <cell r="C10103" t="str">
            <v>00</v>
          </cell>
        </row>
        <row r="10104">
          <cell r="A10104" t="str">
            <v>Z352</v>
          </cell>
          <cell r="B10104" t="str">
            <v>SUPERVISION DE EMBARAZO CON OTRO RIESGO EN LA HISTORIA OBSTETRICA O RE</v>
          </cell>
          <cell r="C10104" t="str">
            <v>00</v>
          </cell>
        </row>
        <row r="10105">
          <cell r="A10105" t="str">
            <v>Z353</v>
          </cell>
          <cell r="B10105" t="str">
            <v>SUPERVISION DE EMBARAZO CON HISTORIA DE INSUFICIENTE ATENCION PRENATAL</v>
          </cell>
          <cell r="C10105" t="str">
            <v>00</v>
          </cell>
        </row>
        <row r="10106">
          <cell r="A10106" t="str">
            <v>Z354</v>
          </cell>
          <cell r="B10106" t="str">
            <v>SUPERVISION DE EMBARAZO CON GRAN MULTIPARIDAD</v>
          </cell>
          <cell r="C10106" t="str">
            <v>00</v>
          </cell>
        </row>
        <row r="10107">
          <cell r="A10107" t="str">
            <v>Z355</v>
          </cell>
          <cell r="B10107" t="str">
            <v>SUPERVISION DE PRIMIGESTA AÑOSA</v>
          </cell>
          <cell r="C10107" t="str">
            <v>00</v>
          </cell>
        </row>
        <row r="10108">
          <cell r="A10108" t="str">
            <v>Z356</v>
          </cell>
          <cell r="B10108" t="str">
            <v>SUPERVISION DE PRIMIGESTA MUY JOVEN</v>
          </cell>
          <cell r="C10108" t="str">
            <v>00</v>
          </cell>
        </row>
        <row r="10109">
          <cell r="A10109" t="str">
            <v>Z357</v>
          </cell>
          <cell r="B10109" t="str">
            <v>SUPERVISION DE EMBARAZO DE ALTO RIESGO DEBIDO A PROBLEMA SOCIALES</v>
          </cell>
          <cell r="C10109" t="str">
            <v>00</v>
          </cell>
        </row>
        <row r="10110">
          <cell r="A10110" t="str">
            <v>Z358</v>
          </cell>
          <cell r="B10110" t="str">
            <v>SUPERVISION DE OTROS EMBARAZOS DE ALTO RIESGO</v>
          </cell>
          <cell r="C10110" t="str">
            <v>00</v>
          </cell>
        </row>
        <row r="10111">
          <cell r="A10111" t="str">
            <v>Z359</v>
          </cell>
          <cell r="B10111" t="str">
            <v>SUPERVISION DE EMBARAZO DE ALTO RIESGO, SIN OTRA ESPECIFICACION</v>
          </cell>
          <cell r="C10111" t="str">
            <v>00</v>
          </cell>
        </row>
        <row r="10112">
          <cell r="A10112" t="str">
            <v>Z36</v>
          </cell>
          <cell r="B10112" t="str">
            <v>PESQUISAS PRENATAL</v>
          </cell>
          <cell r="C10112" t="str">
            <v>00</v>
          </cell>
        </row>
        <row r="10113">
          <cell r="A10113" t="str">
            <v>Z360</v>
          </cell>
          <cell r="B10113" t="str">
            <v>PESQUISA PRENATAL PARA ANOMALIAS CROMOSOMICAS</v>
          </cell>
          <cell r="C10113" t="str">
            <v>00</v>
          </cell>
        </row>
        <row r="10114">
          <cell r="A10114" t="str">
            <v>Z361</v>
          </cell>
          <cell r="B10114" t="str">
            <v>PESQUISA PRENATAL PARA MEDIR NIVELES ELEVADOS DE ALFAFETOPROTEINAS</v>
          </cell>
          <cell r="C10114" t="str">
            <v>00</v>
          </cell>
        </row>
        <row r="10115">
          <cell r="A10115" t="str">
            <v>Z362</v>
          </cell>
          <cell r="B10115" t="str">
            <v>OTRAS PESQUISAS PRENATALES BASADAS EN AMNIOCENTESIS</v>
          </cell>
          <cell r="C10115" t="str">
            <v>00</v>
          </cell>
        </row>
        <row r="10116">
          <cell r="A10116" t="str">
            <v>Z363</v>
          </cell>
          <cell r="B10116" t="str">
            <v>PESQUISAS PRENATALES DE MALFORMACIONES USANDO ULTRASONIDO Y OTROS METO</v>
          </cell>
          <cell r="C10116" t="str">
            <v>00</v>
          </cell>
        </row>
        <row r="10117">
          <cell r="A10117" t="str">
            <v>Z364</v>
          </cell>
          <cell r="B10117" t="str">
            <v>PESQUISA PRENATAL DEL RETARDO DEL CRECIMIENTO FETAL USANDO ULTRASONIDO</v>
          </cell>
          <cell r="C10117" t="str">
            <v>00</v>
          </cell>
        </row>
        <row r="10118">
          <cell r="A10118" t="str">
            <v>Z365</v>
          </cell>
          <cell r="B10118" t="str">
            <v>PESQUISA PRENATAL PARA ISOINMUNIZACION</v>
          </cell>
          <cell r="C10118" t="str">
            <v>00</v>
          </cell>
        </row>
        <row r="10119">
          <cell r="A10119" t="str">
            <v>Z368</v>
          </cell>
          <cell r="B10119" t="str">
            <v>OTRAS PESQUISAS PRENATALES ESPECIFICADAS</v>
          </cell>
          <cell r="C10119" t="str">
            <v>00</v>
          </cell>
        </row>
        <row r="10120">
          <cell r="A10120" t="str">
            <v>Z369</v>
          </cell>
          <cell r="B10120" t="str">
            <v>PESQUISA PRENATAL, SIN OTRA ESPECIFICACION</v>
          </cell>
          <cell r="C10120" t="str">
            <v>00</v>
          </cell>
        </row>
        <row r="10121">
          <cell r="A10121" t="str">
            <v>Z37</v>
          </cell>
          <cell r="B10121" t="str">
            <v>PRODUCTO DEL PARTO</v>
          </cell>
          <cell r="C10121" t="str">
            <v>00</v>
          </cell>
        </row>
        <row r="10122">
          <cell r="A10122" t="str">
            <v>Z370</v>
          </cell>
          <cell r="B10122" t="str">
            <v>NACIDO VIVO, UNICO</v>
          </cell>
          <cell r="C10122" t="str">
            <v>00</v>
          </cell>
        </row>
        <row r="10123">
          <cell r="A10123" t="str">
            <v>Z371</v>
          </cell>
          <cell r="B10123" t="str">
            <v>NACIDO MUERTO, UNICO</v>
          </cell>
          <cell r="C10123" t="str">
            <v>00</v>
          </cell>
        </row>
        <row r="10124">
          <cell r="A10124" t="str">
            <v>Z372</v>
          </cell>
          <cell r="B10124" t="str">
            <v>GEMELOS, AMBOS NACIDOS VIVOS</v>
          </cell>
          <cell r="C10124" t="str">
            <v>00</v>
          </cell>
        </row>
        <row r="10125">
          <cell r="A10125" t="str">
            <v>Z373</v>
          </cell>
          <cell r="B10125" t="str">
            <v>GEMELOS, UN NACIDO VIVO Y UN NACIDO MUERTO</v>
          </cell>
          <cell r="C10125" t="str">
            <v>00</v>
          </cell>
        </row>
        <row r="10126">
          <cell r="A10126" t="str">
            <v>Z374</v>
          </cell>
          <cell r="B10126" t="str">
            <v>GEMELOS, AMBOS NACIDOS MUERTOS</v>
          </cell>
          <cell r="C10126" t="str">
            <v>00</v>
          </cell>
        </row>
        <row r="10127">
          <cell r="A10127" t="str">
            <v>Z375</v>
          </cell>
          <cell r="B10127" t="str">
            <v>OTROS NACIMIENTOS MULTIPLES, TODOS NACIDOS VIVOS</v>
          </cell>
          <cell r="C10127" t="str">
            <v>00</v>
          </cell>
        </row>
        <row r="10128">
          <cell r="A10128" t="str">
            <v>Z376</v>
          </cell>
          <cell r="B10128" t="str">
            <v>OTROS NACIMIENTOS MULTIPLES, ALGUNOS NACIDOS VIVOS</v>
          </cell>
          <cell r="C10128" t="str">
            <v>00</v>
          </cell>
        </row>
        <row r="10129">
          <cell r="A10129" t="str">
            <v>Z377</v>
          </cell>
          <cell r="B10129" t="str">
            <v>OTROS NACIMIENTOS MULTIPLES, TODOS NACIDOS MUERTOS</v>
          </cell>
          <cell r="C10129" t="str">
            <v>00</v>
          </cell>
        </row>
        <row r="10130">
          <cell r="A10130" t="str">
            <v>Z379</v>
          </cell>
          <cell r="B10130" t="str">
            <v>PRODUCTO DEL PARTO NO ESPECIFICADO</v>
          </cell>
          <cell r="C10130" t="str">
            <v>00</v>
          </cell>
        </row>
        <row r="10131">
          <cell r="A10131" t="str">
            <v>Z38</v>
          </cell>
          <cell r="B10131" t="str">
            <v>NACIDO VIVO SEGUN LUGAR DE NACIMIENTO</v>
          </cell>
          <cell r="C10131" t="str">
            <v>00</v>
          </cell>
        </row>
        <row r="10132">
          <cell r="A10132" t="str">
            <v>Z380</v>
          </cell>
          <cell r="B10132" t="str">
            <v>PRODUCTO UNICO, NACIDO  EN HOSPITAL</v>
          </cell>
          <cell r="C10132" t="str">
            <v>00</v>
          </cell>
        </row>
        <row r="10133">
          <cell r="A10133" t="str">
            <v>Z381</v>
          </cell>
          <cell r="B10133" t="str">
            <v>PRODUCTO UNICO, NACIDO FUERA DE HOSPITAL</v>
          </cell>
          <cell r="C10133" t="str">
            <v>00</v>
          </cell>
        </row>
        <row r="10134">
          <cell r="A10134" t="str">
            <v>Z382</v>
          </cell>
          <cell r="B10134" t="str">
            <v>PRODUCTO UNICO, LUGAR DE NACIMIENTO NO ESPECIFICADO</v>
          </cell>
          <cell r="C10134" t="str">
            <v>00</v>
          </cell>
        </row>
        <row r="10135">
          <cell r="A10135" t="str">
            <v>Z383</v>
          </cell>
          <cell r="B10135" t="str">
            <v>GEMELOS, NACIDOS EN HOSPITAL</v>
          </cell>
          <cell r="C10135" t="str">
            <v>00</v>
          </cell>
        </row>
        <row r="10136">
          <cell r="A10136" t="str">
            <v>Z384</v>
          </cell>
          <cell r="B10136" t="str">
            <v>GEMELOS, NACIDOS FUERA DE HOSPITAL</v>
          </cell>
          <cell r="C10136" t="str">
            <v>00</v>
          </cell>
        </row>
        <row r="10137">
          <cell r="A10137" t="str">
            <v>Z385</v>
          </cell>
          <cell r="B10137" t="str">
            <v>GEMELOS, LUGAR DE NACIMIENTO NO ESPECIFICADO</v>
          </cell>
          <cell r="C10137" t="str">
            <v>00</v>
          </cell>
        </row>
        <row r="10138">
          <cell r="A10138" t="str">
            <v>Z386</v>
          </cell>
          <cell r="B10138" t="str">
            <v>OTROS NACIMIENTOS MULTIPLES, EN HOSPITAL</v>
          </cell>
          <cell r="C10138" t="str">
            <v>00</v>
          </cell>
        </row>
        <row r="10139">
          <cell r="A10139" t="str">
            <v>Z387</v>
          </cell>
          <cell r="B10139" t="str">
            <v>OTROS NACIMIENTOS MULTIPLES, FUERA DEL HOSPITAL</v>
          </cell>
          <cell r="C10139" t="str">
            <v>00</v>
          </cell>
        </row>
        <row r="10140">
          <cell r="A10140" t="str">
            <v>Z388</v>
          </cell>
          <cell r="B10140" t="str">
            <v>OTROS NACIMIENTOS MULTIPLES, LUGAR DE NACIMIENTO NO ESPECIFICADO</v>
          </cell>
          <cell r="C10140" t="str">
            <v>00</v>
          </cell>
        </row>
        <row r="10141">
          <cell r="A10141" t="str">
            <v>Z39</v>
          </cell>
          <cell r="B10141" t="str">
            <v>EXAMEN Y ATENCION DEL POSPARTO</v>
          </cell>
          <cell r="C10141" t="str">
            <v>00</v>
          </cell>
        </row>
        <row r="10142">
          <cell r="A10142" t="str">
            <v>Z390</v>
          </cell>
          <cell r="B10142" t="str">
            <v>ATENCION Y EXAMEN INMEDIATAMENTE DESPUES DEL PARTO</v>
          </cell>
          <cell r="C10142" t="str">
            <v>00</v>
          </cell>
        </row>
        <row r="10143">
          <cell r="A10143" t="str">
            <v>Z391</v>
          </cell>
          <cell r="B10143" t="str">
            <v>ATENCION Y EXAMEN DE MADRE EN PERIODO DE LACTANCIA</v>
          </cell>
          <cell r="C10143" t="str">
            <v>00</v>
          </cell>
        </row>
        <row r="10144">
          <cell r="A10144" t="str">
            <v>Z392</v>
          </cell>
          <cell r="B10144" t="str">
            <v>SEGUIMIENTO POSPARTO, DE RUTINA</v>
          </cell>
          <cell r="C10144" t="str">
            <v>00</v>
          </cell>
        </row>
        <row r="10145">
          <cell r="A10145" t="str">
            <v>Z40</v>
          </cell>
          <cell r="B10145" t="str">
            <v>CIRUGIA PROFILACTICA</v>
          </cell>
          <cell r="C10145" t="str">
            <v>00</v>
          </cell>
        </row>
        <row r="10146">
          <cell r="A10146" t="str">
            <v>Z400</v>
          </cell>
          <cell r="B10146" t="str">
            <v>CIRUGIA PROFILACTICA POR FACTORES DE RIESGO RELACIONADOS CON TUMORES M</v>
          </cell>
          <cell r="C10146" t="str">
            <v>00</v>
          </cell>
        </row>
        <row r="10147">
          <cell r="A10147" t="str">
            <v>Z408</v>
          </cell>
          <cell r="B10147" t="str">
            <v>OTRA CIRUGIA PROFILACTICA</v>
          </cell>
          <cell r="C10147" t="str">
            <v>00</v>
          </cell>
        </row>
        <row r="10148">
          <cell r="A10148" t="str">
            <v>Z409</v>
          </cell>
          <cell r="B10148" t="str">
            <v>CIRUGIA PROFILACTICA NO ESPECIFICADA</v>
          </cell>
          <cell r="C10148" t="str">
            <v>00</v>
          </cell>
        </row>
        <row r="10149">
          <cell r="A10149" t="str">
            <v>Z41</v>
          </cell>
          <cell r="B10149" t="str">
            <v>PROCEDIMIENTOS PARA OTROS PROPOSITOS QUE NO SEAN LOS DE MEJORAR EL EST</v>
          </cell>
          <cell r="C10149" t="str">
            <v>00</v>
          </cell>
        </row>
        <row r="10150">
          <cell r="A10150" t="str">
            <v>Z410</v>
          </cell>
          <cell r="B10150" t="str">
            <v>TRASPLANTE DE PELO</v>
          </cell>
          <cell r="C10150" t="str">
            <v>00</v>
          </cell>
        </row>
        <row r="10151">
          <cell r="A10151" t="str">
            <v>Z411</v>
          </cell>
          <cell r="B10151" t="str">
            <v>OTRAS CIRUGIAS PLASTICAS POR RAZONES ESTETICAS</v>
          </cell>
          <cell r="C10151" t="str">
            <v>00</v>
          </cell>
        </row>
        <row r="10152">
          <cell r="A10152" t="str">
            <v>Z412</v>
          </cell>
          <cell r="B10152" t="str">
            <v>CIRCUNCISION RITUAL O DE RUTINA</v>
          </cell>
          <cell r="C10152" t="str">
            <v>00</v>
          </cell>
        </row>
        <row r="10153">
          <cell r="A10153" t="str">
            <v>Z413</v>
          </cell>
          <cell r="B10153" t="str">
            <v>PERFORACION DE LA OREJA</v>
          </cell>
          <cell r="C10153" t="str">
            <v>00</v>
          </cell>
        </row>
        <row r="10154">
          <cell r="A10154" t="str">
            <v>Z418</v>
          </cell>
          <cell r="B10154" t="str">
            <v>OTROS PROCEDIMIENTOS PARA OTROS PROPOSITOS QUE NO SEAN LOS DE MEJORAR</v>
          </cell>
          <cell r="C10154" t="str">
            <v>00</v>
          </cell>
        </row>
        <row r="10155">
          <cell r="A10155" t="str">
            <v>Z419</v>
          </cell>
          <cell r="B10155" t="str">
            <v>PROCEDIMIENTO NO ESPECIF. PARA OTROS PROPOSIT. QUE NO SEAN LOS DE MEJO</v>
          </cell>
          <cell r="C10155" t="str">
            <v>00</v>
          </cell>
        </row>
        <row r="10156">
          <cell r="A10156" t="str">
            <v>Z42</v>
          </cell>
          <cell r="B10156" t="str">
            <v>CUIDADOS POSTERIORES A LA CIRUGIA PLASTICA</v>
          </cell>
          <cell r="C10156" t="str">
            <v>00</v>
          </cell>
        </row>
        <row r="10157">
          <cell r="A10157" t="str">
            <v>Z420</v>
          </cell>
          <cell r="B10157" t="str">
            <v>CUIDADOS POSTERIORES A LA CIRUGIA PLASTICA DE LA CABEZA Y DEL CUELLO</v>
          </cell>
          <cell r="C10157" t="str">
            <v>00</v>
          </cell>
        </row>
        <row r="10158">
          <cell r="A10158" t="str">
            <v>Z421</v>
          </cell>
          <cell r="B10158" t="str">
            <v>CUIDADOS POSTERIORES A LA CIRUGIA PLASTICA DE LA MAMA</v>
          </cell>
          <cell r="C10158" t="str">
            <v>00</v>
          </cell>
        </row>
        <row r="10159">
          <cell r="A10159" t="str">
            <v>Z422</v>
          </cell>
          <cell r="B10159" t="str">
            <v>CUIDADOS POSTERIORES A LA CIRUGIA PLASTICA DE OTRAS PARTES ESPECIF. DE</v>
          </cell>
          <cell r="C10159" t="str">
            <v>00</v>
          </cell>
        </row>
        <row r="10160">
          <cell r="A10160" t="str">
            <v>Z423</v>
          </cell>
          <cell r="B10160" t="str">
            <v>CUIDADOS POSTERIORES A LA CIRUGIA PLASTICA DE LAS EXTREMIDADES SUPERIO</v>
          </cell>
          <cell r="C10160" t="str">
            <v>00</v>
          </cell>
        </row>
        <row r="10161">
          <cell r="A10161" t="str">
            <v>Z424</v>
          </cell>
          <cell r="B10161" t="str">
            <v>CUIDADOS POSTERIORES A LA CIRUGIA PLASTICA DE LAS EXTREMIDADES INFERIO</v>
          </cell>
          <cell r="C10161" t="str">
            <v>00</v>
          </cell>
        </row>
        <row r="10162">
          <cell r="A10162" t="str">
            <v>Z428</v>
          </cell>
          <cell r="B10162" t="str">
            <v>CUIDADOS POSTERIORES A LA CIRUGIA PLASTICA DE OTRAS PARTES ESPECIF. DE</v>
          </cell>
          <cell r="C10162" t="str">
            <v>00</v>
          </cell>
        </row>
        <row r="10163">
          <cell r="A10163" t="str">
            <v>Z429</v>
          </cell>
          <cell r="B10163" t="str">
            <v>CUIDADOS POSTERIORES A LA CIRUGIA PLASTICA NO ESPECIFICADA</v>
          </cell>
          <cell r="C10163" t="str">
            <v>00</v>
          </cell>
        </row>
        <row r="10164">
          <cell r="A10164" t="str">
            <v>Z43</v>
          </cell>
          <cell r="B10164" t="str">
            <v>ATENCION DE ORIFICOS ARTIFICIALES</v>
          </cell>
          <cell r="C10164" t="str">
            <v>00</v>
          </cell>
        </row>
        <row r="10165">
          <cell r="A10165" t="str">
            <v>Z430</v>
          </cell>
          <cell r="B10165" t="str">
            <v>ATENCION DE TRAQUEOSTOMIA</v>
          </cell>
          <cell r="C10165" t="str">
            <v>00</v>
          </cell>
        </row>
        <row r="10166">
          <cell r="A10166" t="str">
            <v>Z431</v>
          </cell>
          <cell r="B10166" t="str">
            <v>ATENCION DE GASTROTOMIA</v>
          </cell>
          <cell r="C10166" t="str">
            <v>00</v>
          </cell>
        </row>
        <row r="10167">
          <cell r="A10167" t="str">
            <v>Z432</v>
          </cell>
          <cell r="B10167" t="str">
            <v>ATENCION DE ILEOSTOMIA</v>
          </cell>
          <cell r="C10167" t="str">
            <v>00</v>
          </cell>
        </row>
        <row r="10168">
          <cell r="A10168" t="str">
            <v>Z433</v>
          </cell>
          <cell r="B10168" t="str">
            <v>ATENCION DE COLOSTOMIA</v>
          </cell>
          <cell r="C10168" t="str">
            <v>00</v>
          </cell>
        </row>
        <row r="10169">
          <cell r="A10169" t="str">
            <v>Z434</v>
          </cell>
          <cell r="B10169" t="str">
            <v>ATENCION DE OTROS ARIFICIOS ARTIFICIALES DE LAS VIAS DIGESTIVAS</v>
          </cell>
          <cell r="C10169" t="str">
            <v>00</v>
          </cell>
        </row>
        <row r="10170">
          <cell r="A10170" t="str">
            <v>Z435</v>
          </cell>
          <cell r="B10170" t="str">
            <v>ATENCION DE CISTOSTOMIA</v>
          </cell>
          <cell r="C10170" t="str">
            <v>00</v>
          </cell>
        </row>
        <row r="10171">
          <cell r="A10171" t="str">
            <v>Z436</v>
          </cell>
          <cell r="B10171" t="str">
            <v>ATENCION DE OTROS ORIFICIOS ARTIFICIALES DE LAS VIAS URINARIAS</v>
          </cell>
          <cell r="C10171" t="str">
            <v>00</v>
          </cell>
        </row>
        <row r="10172">
          <cell r="A10172" t="str">
            <v>Z437</v>
          </cell>
          <cell r="B10172" t="str">
            <v>ATENCION DE VAGINA ARTIFICIAL</v>
          </cell>
          <cell r="C10172" t="str">
            <v>00</v>
          </cell>
        </row>
        <row r="10173">
          <cell r="A10173" t="str">
            <v>Z438</v>
          </cell>
          <cell r="B10173" t="str">
            <v>ATENCION DE OTROS 0RIFICIOS ARTIFICIALES</v>
          </cell>
          <cell r="C10173" t="str">
            <v>00</v>
          </cell>
        </row>
        <row r="10174">
          <cell r="A10174" t="str">
            <v>Z439</v>
          </cell>
          <cell r="B10174" t="str">
            <v>ATENCION DE ORIFICIO ARTIFICIAL NO ESPECIFICADO</v>
          </cell>
          <cell r="C10174" t="str">
            <v>00</v>
          </cell>
        </row>
        <row r="10175">
          <cell r="A10175" t="str">
            <v>Z44</v>
          </cell>
          <cell r="B10175" t="str">
            <v>PRUEBA Y AJUESTE DE DISPOSITIVOS PROTESICOS EXTERNOS</v>
          </cell>
          <cell r="C10175" t="str">
            <v>00</v>
          </cell>
        </row>
        <row r="10176">
          <cell r="A10176" t="str">
            <v>Z440</v>
          </cell>
          <cell r="B10176" t="str">
            <v>PRUEBA Y AJUSTE DE BRAZO ARTIFICIAL (COMPLETO) ( PARCIAL)</v>
          </cell>
          <cell r="C10176" t="str">
            <v>00</v>
          </cell>
        </row>
        <row r="10177">
          <cell r="A10177" t="str">
            <v>Z441</v>
          </cell>
          <cell r="B10177" t="str">
            <v>PRUEBA Y AJUSTE DE PIERNA ARTIFICIAL (COMPLETA) (PARCIAL)</v>
          </cell>
          <cell r="C10177" t="str">
            <v>00</v>
          </cell>
        </row>
        <row r="10178">
          <cell r="A10178" t="str">
            <v>Z442</v>
          </cell>
          <cell r="B10178" t="str">
            <v>PRUEBA Y AJUSTE DE OJO ARTIFICIAL</v>
          </cell>
          <cell r="C10178" t="str">
            <v>00</v>
          </cell>
        </row>
        <row r="10179">
          <cell r="A10179" t="str">
            <v>Z443</v>
          </cell>
          <cell r="B10179" t="str">
            <v>PRUEBA Y AJUSTE DE PROTESIS MAMARIA EXTERNA</v>
          </cell>
          <cell r="C10179" t="str">
            <v>00</v>
          </cell>
        </row>
        <row r="10180">
          <cell r="A10180" t="str">
            <v>Z448</v>
          </cell>
          <cell r="B10180" t="str">
            <v>PRUEBA Y AJUSTE DE OTROS DISPOSITIVOS PROTESICOS EXTERNOS</v>
          </cell>
          <cell r="C10180" t="str">
            <v>00</v>
          </cell>
        </row>
        <row r="10181">
          <cell r="A10181" t="str">
            <v>Z449</v>
          </cell>
          <cell r="B10181" t="str">
            <v>PRUEBA Y AJUSTE DE DISPOSITIVO PROTESICO EXTERNO NO ESPEIFICADO</v>
          </cell>
          <cell r="C10181" t="str">
            <v>000</v>
          </cell>
        </row>
        <row r="10182">
          <cell r="A10182" t="str">
            <v>Z45</v>
          </cell>
          <cell r="B10182" t="str">
            <v>ASISTENCIA Y AJUSTE DE DISPOSITIVOS IMPLATADOS</v>
          </cell>
          <cell r="C10182" t="str">
            <v>00</v>
          </cell>
        </row>
        <row r="10183">
          <cell r="A10183" t="str">
            <v>Z450</v>
          </cell>
          <cell r="B10183" t="str">
            <v>ASITENCIA Y AJUSTE DE MARCAPASO CARDIACO</v>
          </cell>
          <cell r="C10183" t="str">
            <v>00</v>
          </cell>
        </row>
        <row r="10184">
          <cell r="A10184" t="str">
            <v>Z451</v>
          </cell>
          <cell r="B10184" t="str">
            <v>ASISTENCIA Y AJUSTE DE BOMBA DE INFUSION</v>
          </cell>
          <cell r="C10184" t="str">
            <v>00</v>
          </cell>
        </row>
        <row r="10185">
          <cell r="A10185" t="str">
            <v>Z452</v>
          </cell>
          <cell r="B10185" t="str">
            <v>ASISTENCIA Y AJUSTE DE DISPOSITIVOS DE ACCESO VASCULAR</v>
          </cell>
          <cell r="C10185" t="str">
            <v>00</v>
          </cell>
        </row>
        <row r="10186">
          <cell r="A10186" t="str">
            <v>Z453</v>
          </cell>
          <cell r="B10186" t="str">
            <v>ASISTENCIA Y AJUSTE DE DISPOSITIVO AUDITIVO IMPLANTADO</v>
          </cell>
          <cell r="C10186" t="str">
            <v>00</v>
          </cell>
        </row>
        <row r="10187">
          <cell r="A10187" t="str">
            <v>Z458</v>
          </cell>
          <cell r="B10187" t="str">
            <v>ASISTENCIA Y AJUSTE DE OTROS DISPOSITIVOS IMPLANTADOS</v>
          </cell>
          <cell r="C10187" t="str">
            <v>00</v>
          </cell>
        </row>
        <row r="10188">
          <cell r="A10188" t="str">
            <v>Z459</v>
          </cell>
          <cell r="B10188" t="str">
            <v>ASISTENCIA Y AJUSTE DE DISPOSITIVO IMPLANTADO NO ESPECIFICADO</v>
          </cell>
          <cell r="C10188" t="str">
            <v>00</v>
          </cell>
        </row>
        <row r="10189">
          <cell r="A10189" t="str">
            <v>Z46</v>
          </cell>
          <cell r="B10189" t="str">
            <v>PRUEBA Y AJUSTE DE OTROS DISPOSITIVOS</v>
          </cell>
          <cell r="C10189" t="str">
            <v>000</v>
          </cell>
        </row>
        <row r="10190">
          <cell r="A10190" t="str">
            <v>Z460</v>
          </cell>
          <cell r="B10190" t="str">
            <v>PRUEBA Y AJUSTE DE ANTEOJOS Y LENTES DE CONTACTO</v>
          </cell>
          <cell r="C10190" t="str">
            <v>00</v>
          </cell>
        </row>
        <row r="10191">
          <cell r="A10191" t="str">
            <v>Z461</v>
          </cell>
          <cell r="B10191" t="str">
            <v>PRUEBA Y AJUSTE DE AUDIFONOS</v>
          </cell>
          <cell r="C10191" t="str">
            <v>00</v>
          </cell>
        </row>
        <row r="10192">
          <cell r="A10192" t="str">
            <v>Z462</v>
          </cell>
          <cell r="B10192" t="str">
            <v>PRUEBA Y AJUSTE DE OTROS DISPOSITIVOS RELACIONADOS CON EL SISTEMA NERV</v>
          </cell>
          <cell r="C10192" t="str">
            <v>00</v>
          </cell>
        </row>
        <row r="10193">
          <cell r="A10193" t="str">
            <v>Z463</v>
          </cell>
          <cell r="B10193" t="str">
            <v>PRUEBA Y AJUSTE DE PROTESIS DENTAL</v>
          </cell>
          <cell r="C10193" t="str">
            <v>00</v>
          </cell>
        </row>
        <row r="10194">
          <cell r="A10194" t="str">
            <v>Z464</v>
          </cell>
          <cell r="B10194" t="str">
            <v>PRUEBA Y AJUSTE DE DISPOSITIVO ORTONDONCICO</v>
          </cell>
          <cell r="C10194" t="str">
            <v>00</v>
          </cell>
        </row>
        <row r="10195">
          <cell r="A10195" t="str">
            <v>Z465</v>
          </cell>
          <cell r="B10195" t="str">
            <v>PRUEBA Y AJUSTE DE ILEOSTOMIA U OTRO DISPOSITIVO INTESTINAL</v>
          </cell>
          <cell r="C10195" t="str">
            <v>00</v>
          </cell>
        </row>
        <row r="10196">
          <cell r="A10196" t="str">
            <v>Z466</v>
          </cell>
          <cell r="B10196" t="str">
            <v>PRUEBA Y AJUSTE DE DISPOSITIVO URINARIO</v>
          </cell>
          <cell r="C10196" t="str">
            <v>00</v>
          </cell>
        </row>
        <row r="10197">
          <cell r="A10197" t="str">
            <v>Z467</v>
          </cell>
          <cell r="B10197" t="str">
            <v>PRUEBA Y AJUSTE DE DISPOSITIVO ORTOPEDICO</v>
          </cell>
          <cell r="C10197" t="str">
            <v>00</v>
          </cell>
        </row>
        <row r="10198">
          <cell r="A10198" t="str">
            <v>Z468</v>
          </cell>
          <cell r="B10198" t="str">
            <v>PRUEBA Y AJUSTE DE OTROS DISPOSITIVOS ESPECIFICADOS</v>
          </cell>
          <cell r="C10198" t="str">
            <v>00</v>
          </cell>
        </row>
        <row r="10199">
          <cell r="A10199" t="str">
            <v>Z469</v>
          </cell>
          <cell r="B10199" t="str">
            <v>PRUEBA Y AJUSTE DE DISPOSITIVO NO ESPECIFICADO</v>
          </cell>
          <cell r="C10199" t="str">
            <v>00</v>
          </cell>
        </row>
        <row r="10200">
          <cell r="A10200" t="str">
            <v>Z47</v>
          </cell>
          <cell r="B10200" t="str">
            <v>OTROS CUIDADOS POSTERIORES A LA ORTOPEDIA</v>
          </cell>
          <cell r="C10200" t="str">
            <v>00</v>
          </cell>
        </row>
        <row r="10201">
          <cell r="A10201" t="str">
            <v>Z470</v>
          </cell>
          <cell r="B10201" t="str">
            <v>CUIDADOS POSTERIORES A LA EXTRACCION DE PLACA U OTRO DISPOSITIVO DE FI</v>
          </cell>
          <cell r="C10201" t="str">
            <v>00</v>
          </cell>
        </row>
        <row r="10202">
          <cell r="A10202" t="str">
            <v>Z478</v>
          </cell>
          <cell r="B10202" t="str">
            <v>OTROS CUIDADOS ESPECIFICADOS POSTERIORES A LA ORTOPEDIA</v>
          </cell>
          <cell r="C10202" t="str">
            <v>00</v>
          </cell>
        </row>
        <row r="10203">
          <cell r="A10203" t="str">
            <v>Z479</v>
          </cell>
          <cell r="B10203" t="str">
            <v>CUIDADO POSTERIOR A LA ORTOPEDIA, NO ESPECIFICADO</v>
          </cell>
          <cell r="C10203" t="str">
            <v>00</v>
          </cell>
        </row>
        <row r="10204">
          <cell r="A10204" t="str">
            <v>Z48</v>
          </cell>
          <cell r="B10204" t="str">
            <v>OTROS CUIDADOS POSTERIORES A LA CIRUGIA</v>
          </cell>
          <cell r="C10204" t="str">
            <v>00</v>
          </cell>
        </row>
        <row r="10205">
          <cell r="A10205" t="str">
            <v>Z480</v>
          </cell>
          <cell r="B10205" t="str">
            <v>ARENCION DE LOS APOSITOS Y SUTURAS</v>
          </cell>
          <cell r="C10205" t="str">
            <v>00</v>
          </cell>
        </row>
        <row r="10206">
          <cell r="A10206" t="str">
            <v>Z488</v>
          </cell>
          <cell r="B10206" t="str">
            <v>OTROS CUIDADOS ESPECIFICADOS POSTERIORES A LA CIRUGIA</v>
          </cell>
          <cell r="C10206" t="str">
            <v>00</v>
          </cell>
        </row>
        <row r="10207">
          <cell r="A10207" t="str">
            <v>Z489</v>
          </cell>
          <cell r="B10207" t="str">
            <v>CUIDADO POSTERIOR A LA CIRUGIA, NO ESPECIFICADO</v>
          </cell>
          <cell r="C10207" t="str">
            <v>00</v>
          </cell>
        </row>
        <row r="10208">
          <cell r="A10208" t="str">
            <v>Z49</v>
          </cell>
          <cell r="B10208" t="str">
            <v>CUIDADOS RELATIVOS AL PROCEDIMIENTO DE DIALISIS</v>
          </cell>
          <cell r="C10208" t="str">
            <v>00</v>
          </cell>
        </row>
        <row r="10209">
          <cell r="A10209" t="str">
            <v>Z490</v>
          </cell>
          <cell r="B10209" t="str">
            <v>CUIDADOS PREPARATORIOS PARA DIALISIS</v>
          </cell>
          <cell r="C10209" t="str">
            <v>00</v>
          </cell>
        </row>
        <row r="10210">
          <cell r="A10210" t="str">
            <v>Z491</v>
          </cell>
          <cell r="B10210" t="str">
            <v>DIALISIS EXTRACORPOREA</v>
          </cell>
          <cell r="C10210" t="str">
            <v>00</v>
          </cell>
        </row>
        <row r="10211">
          <cell r="A10211" t="str">
            <v>Z492</v>
          </cell>
          <cell r="B10211" t="str">
            <v>OTRAS DIALISIS</v>
          </cell>
          <cell r="C10211" t="str">
            <v>00</v>
          </cell>
        </row>
        <row r="10212">
          <cell r="A10212" t="str">
            <v>Z50</v>
          </cell>
          <cell r="B10212" t="str">
            <v>ATENCION POR EL USO DE PROCEDIMIENTOS DE RAHABILITACION</v>
          </cell>
          <cell r="C10212" t="str">
            <v>00</v>
          </cell>
        </row>
        <row r="10213">
          <cell r="A10213" t="str">
            <v>Z500</v>
          </cell>
          <cell r="B10213" t="str">
            <v>REAHABILITACION CARDIACA</v>
          </cell>
          <cell r="C10213" t="str">
            <v>00</v>
          </cell>
        </row>
        <row r="10214">
          <cell r="A10214" t="str">
            <v>Z501</v>
          </cell>
          <cell r="B10214" t="str">
            <v>OTRAS TERPIAS FISICAS</v>
          </cell>
          <cell r="C10214" t="str">
            <v>00</v>
          </cell>
        </row>
        <row r="10215">
          <cell r="A10215" t="str">
            <v>Z502</v>
          </cell>
          <cell r="B10215" t="str">
            <v>REHABILITACION DEL ALCOHOLICO</v>
          </cell>
          <cell r="C10215" t="str">
            <v>00</v>
          </cell>
        </row>
        <row r="10216">
          <cell r="A10216" t="str">
            <v>Z503</v>
          </cell>
          <cell r="B10216" t="str">
            <v>REHABILITACION DEL DROGADICTO</v>
          </cell>
          <cell r="C10216" t="str">
            <v>00</v>
          </cell>
        </row>
        <row r="10217">
          <cell r="A10217" t="str">
            <v>Z504</v>
          </cell>
          <cell r="B10217" t="str">
            <v>PSICOTERAPIA, NO CLASIFICADAS EN OTRA PARTE</v>
          </cell>
          <cell r="C10217" t="str">
            <v>00</v>
          </cell>
        </row>
        <row r="10218">
          <cell r="A10218" t="str">
            <v>Z505</v>
          </cell>
          <cell r="B10218" t="str">
            <v>TERAPIA DEL LENGUAJE</v>
          </cell>
          <cell r="C10218" t="str">
            <v>00</v>
          </cell>
        </row>
        <row r="10219">
          <cell r="A10219" t="str">
            <v>Z506</v>
          </cell>
          <cell r="B10219" t="str">
            <v>ADIESTRAMIENTO ORTOPTICO</v>
          </cell>
          <cell r="C10219" t="str">
            <v>00</v>
          </cell>
        </row>
        <row r="10220">
          <cell r="A10220" t="str">
            <v>Z507</v>
          </cell>
          <cell r="B10220" t="str">
            <v>TERAPIA OCUPACIONAL Y REHABILITACION VOCACIONAL, NO CLASIF. EN OTRA PA</v>
          </cell>
          <cell r="C10220" t="str">
            <v>00</v>
          </cell>
        </row>
        <row r="10221">
          <cell r="A10221" t="str">
            <v>Z508</v>
          </cell>
          <cell r="B10221" t="str">
            <v>ATENCION POR OTROS PROCEDIMIENTOS DE REHABILITACION</v>
          </cell>
          <cell r="C10221" t="str">
            <v>00</v>
          </cell>
        </row>
        <row r="10222">
          <cell r="A10222" t="str">
            <v>Z509</v>
          </cell>
          <cell r="B10222" t="str">
            <v>ATENCION POR PROCEDIMIENTO DE REHABILITACION, NO ESPECIFICADA</v>
          </cell>
          <cell r="C10222" t="str">
            <v>00</v>
          </cell>
        </row>
        <row r="10223">
          <cell r="A10223" t="str">
            <v>Z51</v>
          </cell>
          <cell r="B10223" t="str">
            <v>OTRA ATENCION MEDICA</v>
          </cell>
          <cell r="C10223" t="str">
            <v>00</v>
          </cell>
        </row>
        <row r="10224">
          <cell r="A10224" t="str">
            <v>Z510</v>
          </cell>
          <cell r="B10224" t="str">
            <v>SESION DE RADIOTERAPIA</v>
          </cell>
          <cell r="C10224" t="str">
            <v>00</v>
          </cell>
        </row>
        <row r="10225">
          <cell r="A10225" t="str">
            <v>Z511</v>
          </cell>
          <cell r="B10225" t="str">
            <v>SESION DE QUIMIOTERAPIA POR TUMOR</v>
          </cell>
          <cell r="C10225" t="str">
            <v>00</v>
          </cell>
        </row>
        <row r="10226">
          <cell r="A10226" t="str">
            <v>Z512</v>
          </cell>
          <cell r="B10226" t="str">
            <v>OTRA QUIMIOTERAPIA</v>
          </cell>
          <cell r="C10226" t="str">
            <v>00</v>
          </cell>
        </row>
        <row r="10227">
          <cell r="A10227" t="str">
            <v>Z513</v>
          </cell>
          <cell r="B10227" t="str">
            <v>TRANSFUNSION DE SANGRE, SIN DIAGNOSTICO INFORMADO</v>
          </cell>
          <cell r="C10227" t="str">
            <v>00</v>
          </cell>
        </row>
        <row r="10228">
          <cell r="A10228" t="str">
            <v>Z514</v>
          </cell>
          <cell r="B10228" t="str">
            <v>ATENCION PREPARATORIA PARA TRATAMIENTO SUBSECUENTE, NO CLASIF. EN OTRA</v>
          </cell>
          <cell r="C10228" t="str">
            <v>00</v>
          </cell>
        </row>
        <row r="10229">
          <cell r="A10229" t="str">
            <v>Z515</v>
          </cell>
          <cell r="B10229" t="str">
            <v>ATENCION PALIATIVA</v>
          </cell>
          <cell r="C10229" t="str">
            <v>00</v>
          </cell>
        </row>
        <row r="10230">
          <cell r="A10230" t="str">
            <v>Z516</v>
          </cell>
          <cell r="B10230" t="str">
            <v>DESENSIBILIZACION A ALERGENOS</v>
          </cell>
          <cell r="C10230" t="str">
            <v>00</v>
          </cell>
        </row>
        <row r="10231">
          <cell r="A10231" t="str">
            <v>Z518</v>
          </cell>
          <cell r="B10231" t="str">
            <v>OTRAS ATENCIONES MEDICAS ESPECIFICADAS</v>
          </cell>
          <cell r="C10231" t="str">
            <v>00</v>
          </cell>
        </row>
        <row r="10232">
          <cell r="A10232" t="str">
            <v>Z519</v>
          </cell>
          <cell r="B10232" t="str">
            <v>ATENCION MEDICA, NO ESPECIFICADA</v>
          </cell>
          <cell r="C10232" t="str">
            <v>00</v>
          </cell>
        </row>
        <row r="10233">
          <cell r="A10233" t="str">
            <v>Z52</v>
          </cell>
          <cell r="B10233" t="str">
            <v>DONANTES DE ORGANOS Y TEJIDOS</v>
          </cell>
          <cell r="C10233" t="str">
            <v>00</v>
          </cell>
        </row>
        <row r="10234">
          <cell r="A10234" t="str">
            <v>Z520</v>
          </cell>
          <cell r="B10234" t="str">
            <v>DONANTE DE SANGRE</v>
          </cell>
          <cell r="C10234" t="str">
            <v>00</v>
          </cell>
        </row>
        <row r="10235">
          <cell r="A10235" t="str">
            <v>Z521</v>
          </cell>
          <cell r="B10235" t="str">
            <v>DONANTE DE PIEL</v>
          </cell>
          <cell r="C10235" t="str">
            <v>00</v>
          </cell>
        </row>
        <row r="10236">
          <cell r="A10236" t="str">
            <v>Z522</v>
          </cell>
          <cell r="B10236" t="str">
            <v>DONANTE DE HUESO</v>
          </cell>
          <cell r="C10236" t="str">
            <v>00</v>
          </cell>
        </row>
        <row r="10237">
          <cell r="A10237" t="str">
            <v>Z523</v>
          </cell>
          <cell r="B10237" t="str">
            <v>DONANTE DE MEDULA OSEA</v>
          </cell>
          <cell r="C10237" t="str">
            <v>00</v>
          </cell>
        </row>
        <row r="10238">
          <cell r="A10238" t="str">
            <v>Z524</v>
          </cell>
          <cell r="B10238" t="str">
            <v>DONANTE DE RIÑON</v>
          </cell>
          <cell r="C10238" t="str">
            <v>00</v>
          </cell>
        </row>
        <row r="10239">
          <cell r="A10239" t="str">
            <v>Z525</v>
          </cell>
          <cell r="B10239" t="str">
            <v>DONANTE DE CORNEA</v>
          </cell>
          <cell r="C10239" t="str">
            <v>00</v>
          </cell>
        </row>
        <row r="10240">
          <cell r="A10240" t="str">
            <v>Z528</v>
          </cell>
          <cell r="B10240" t="str">
            <v>DONANTE DE OTROS ORGANOS O TEJIDOS</v>
          </cell>
          <cell r="C10240" t="str">
            <v>00</v>
          </cell>
        </row>
        <row r="10241">
          <cell r="A10241" t="str">
            <v>Z529</v>
          </cell>
          <cell r="B10241" t="str">
            <v>DONANTE DE ORGANO O TEJIDO NO ESPECIFICADO</v>
          </cell>
          <cell r="C10241" t="str">
            <v>00</v>
          </cell>
        </row>
        <row r="10242">
          <cell r="A10242" t="str">
            <v>Z53</v>
          </cell>
          <cell r="B10242" t="str">
            <v>PERSONA EN CONTACTO CON LOS SERVICIOS DE SALUD PARA PROCED. ESPEC. NO</v>
          </cell>
          <cell r="C10242" t="str">
            <v>00</v>
          </cell>
        </row>
        <row r="10243">
          <cell r="A10243" t="str">
            <v>Z530</v>
          </cell>
          <cell r="B10243" t="str">
            <v>PROCEDIMIENTO NO REALIZADO POR CONTRAINDICACION</v>
          </cell>
          <cell r="C10243" t="str">
            <v>00</v>
          </cell>
        </row>
        <row r="10244">
          <cell r="A10244" t="str">
            <v>Z531</v>
          </cell>
          <cell r="B10244" t="str">
            <v>PROCEDIMIENTO NO REALIZADO POR DECISION DEL PACIENTE, POR RAZONES DE C</v>
          </cell>
          <cell r="C10244" t="str">
            <v>00</v>
          </cell>
        </row>
        <row r="10245">
          <cell r="A10245" t="str">
            <v>Z532</v>
          </cell>
          <cell r="B10245" t="str">
            <v>PROCEDIMIENTO NO REALIZADO POR DECISION DEL PACIENTE, POR OTRAS RAZONE</v>
          </cell>
          <cell r="C10245" t="str">
            <v>00</v>
          </cell>
        </row>
        <row r="10246">
          <cell r="A10246" t="str">
            <v>Z538</v>
          </cell>
          <cell r="B10246" t="str">
            <v>PROCEDIMIENTO NO REALIZADO POR OTRAS RAZONES</v>
          </cell>
          <cell r="C10246" t="str">
            <v>00</v>
          </cell>
        </row>
        <row r="10247">
          <cell r="A10247" t="str">
            <v>Z539</v>
          </cell>
          <cell r="B10247" t="str">
            <v>PROCEDIMIENTO NO REALIZADO POR RAZON NO ESPECIFICADA</v>
          </cell>
          <cell r="C10247" t="str">
            <v>00</v>
          </cell>
        </row>
        <row r="10248">
          <cell r="A10248" t="str">
            <v>Z54</v>
          </cell>
          <cell r="B10248" t="str">
            <v>CONVALECENCIA</v>
          </cell>
          <cell r="C10248" t="str">
            <v>00</v>
          </cell>
        </row>
        <row r="10249">
          <cell r="A10249" t="str">
            <v>Z540</v>
          </cell>
          <cell r="B10249" t="str">
            <v>CONVALECENCIA CONSECUTIVA A CIRUGIA</v>
          </cell>
          <cell r="C10249" t="str">
            <v>00</v>
          </cell>
        </row>
        <row r="10250">
          <cell r="A10250" t="str">
            <v>Z541</v>
          </cell>
          <cell r="B10250" t="str">
            <v>CONVALECENCIA CONSECUTIVA A RADIOTERAPIA</v>
          </cell>
          <cell r="C10250" t="str">
            <v>00</v>
          </cell>
        </row>
        <row r="10251">
          <cell r="A10251" t="str">
            <v>Z542</v>
          </cell>
          <cell r="B10251" t="str">
            <v>CONVALECENCIA CONSECUTIVA A QUIMIOTERAPIA</v>
          </cell>
          <cell r="C10251" t="str">
            <v>00</v>
          </cell>
        </row>
        <row r="10252">
          <cell r="A10252" t="str">
            <v>Z543</v>
          </cell>
          <cell r="B10252" t="str">
            <v>CONVALECENCIA CONSECUTIVA A TRATAMIENTO DE FRACTURA</v>
          </cell>
          <cell r="C10252" t="str">
            <v>00</v>
          </cell>
        </row>
        <row r="10253">
          <cell r="A10253" t="str">
            <v>Z547</v>
          </cell>
          <cell r="B10253" t="str">
            <v>CONVALECENCIA CONSECUTIVA A TRATAMIENTO COMBINADO</v>
          </cell>
          <cell r="C10253" t="str">
            <v>00</v>
          </cell>
        </row>
        <row r="10254">
          <cell r="A10254" t="str">
            <v>Z548</v>
          </cell>
          <cell r="B10254" t="str">
            <v>CONVALECENCIA CONSECUTIVA A OTROS TRATAMIENTOS</v>
          </cell>
          <cell r="C10254" t="str">
            <v>00</v>
          </cell>
        </row>
        <row r="10255">
          <cell r="A10255" t="str">
            <v>Z549</v>
          </cell>
          <cell r="B10255" t="str">
            <v>CONVALECENCIA CONSECUTIVA A TRATAMIENTO NO ESPECIFICADO</v>
          </cell>
          <cell r="C10255" t="str">
            <v>00</v>
          </cell>
        </row>
        <row r="10256">
          <cell r="A10256" t="str">
            <v>Z55</v>
          </cell>
          <cell r="B10256" t="str">
            <v>PROBLEMAS RELACIONADOS CON LA EDUCACION Y LA ALFABETIZACION</v>
          </cell>
          <cell r="C10256" t="str">
            <v>00</v>
          </cell>
        </row>
        <row r="10257">
          <cell r="A10257" t="str">
            <v>Z550</v>
          </cell>
          <cell r="B10257" t="str">
            <v>PROBLEMAS RELACIONADOS CON EL ANALFABETISMO O BAJO NIVEL DE INTRUCCION</v>
          </cell>
          <cell r="C10257" t="str">
            <v>00</v>
          </cell>
        </row>
        <row r="10258">
          <cell r="A10258" t="str">
            <v>Z551</v>
          </cell>
          <cell r="B10258" t="str">
            <v>PROBLEMAS RELACIONADOS CON EDUACION NO DISPONIBLE O INACCESIBLE</v>
          </cell>
          <cell r="C10258" t="str">
            <v>00</v>
          </cell>
        </row>
        <row r="10259">
          <cell r="A10259" t="str">
            <v>Z552</v>
          </cell>
          <cell r="B10259" t="str">
            <v>PROBLEMAS RELACIONADOS CON LA FALLA EN LOS EXAMENES</v>
          </cell>
          <cell r="C10259" t="str">
            <v>00</v>
          </cell>
        </row>
        <row r="10260">
          <cell r="A10260" t="str">
            <v>Z553</v>
          </cell>
          <cell r="B10260" t="str">
            <v>PROBLEMAS RELACIONADOS CON EL BAJO RENDIMIENTO ESCOLAR</v>
          </cell>
          <cell r="C10260" t="str">
            <v>00</v>
          </cell>
        </row>
        <row r="10261">
          <cell r="A10261" t="str">
            <v>Z554</v>
          </cell>
          <cell r="B10261" t="str">
            <v>PROBLEM. RELACION. CON LA INADAPT. EDUCAC. Y DESAVENEN. CON MAESTRO Y</v>
          </cell>
          <cell r="C10261" t="str">
            <v>00</v>
          </cell>
        </row>
        <row r="10262">
          <cell r="A10262" t="str">
            <v>Z558</v>
          </cell>
          <cell r="B10262" t="str">
            <v>OTROS PROBLEMAS RELACIONADOS CON LA EDUCACION Y LA ALFABETIZACION</v>
          </cell>
          <cell r="C10262" t="str">
            <v>00</v>
          </cell>
        </row>
        <row r="10263">
          <cell r="A10263" t="str">
            <v>Z559</v>
          </cell>
          <cell r="B10263" t="str">
            <v>PROBLEMA NO ESPECIFICADO RELACIONADO CON LA EDUCACION Y LA ALFABETIZAC</v>
          </cell>
          <cell r="C10263" t="str">
            <v>00</v>
          </cell>
        </row>
        <row r="10264">
          <cell r="A10264" t="str">
            <v>Z56</v>
          </cell>
          <cell r="B10264" t="str">
            <v>PROBLEMAS RELACIONADOS CON EL EMPLEO Y EL DESEMPLEO</v>
          </cell>
          <cell r="C10264" t="str">
            <v>00</v>
          </cell>
        </row>
        <row r="10265">
          <cell r="A10265" t="str">
            <v>Z560</v>
          </cell>
          <cell r="B10265" t="str">
            <v>PROBLEMAS RELACIONADOS CON EL DESEMPLEO, NO ESPECIFICADOS</v>
          </cell>
          <cell r="C10265" t="str">
            <v>00</v>
          </cell>
        </row>
        <row r="10266">
          <cell r="A10266" t="str">
            <v>Z561</v>
          </cell>
          <cell r="B10266" t="str">
            <v>PROBLEMAS RELACIONADOS CON EL CAMBIO DE EMPLEO</v>
          </cell>
          <cell r="C10266" t="str">
            <v>00</v>
          </cell>
        </row>
        <row r="10267">
          <cell r="A10267" t="str">
            <v>Z562</v>
          </cell>
          <cell r="B10267" t="str">
            <v>PROBLEMAS RELACIONADOS CON AMENAZA DE PERDIDA DEL EMPLEO</v>
          </cell>
          <cell r="C10267" t="str">
            <v>00</v>
          </cell>
        </row>
        <row r="10268">
          <cell r="A10268" t="str">
            <v>Z563</v>
          </cell>
          <cell r="B10268" t="str">
            <v>PROBLEMAS RELACIONADOS CON HORARIO ESTRESANTE DE TRABAJO</v>
          </cell>
          <cell r="C10268" t="str">
            <v>00</v>
          </cell>
        </row>
        <row r="10269">
          <cell r="A10269" t="str">
            <v>Z564</v>
          </cell>
          <cell r="B10269" t="str">
            <v>PROBLEMAS REALCIONADOS CON DESAVENENCIAS CON EL JEFE Y LOS COMPAÑEROS</v>
          </cell>
          <cell r="C10269" t="str">
            <v>00</v>
          </cell>
        </row>
        <row r="10270">
          <cell r="A10270" t="str">
            <v>Z565</v>
          </cell>
          <cell r="B10270" t="str">
            <v>PROBLEMAS RELACIONADOS CON EL TRABAJO INCOMPATIBLE</v>
          </cell>
          <cell r="C10270" t="str">
            <v>00</v>
          </cell>
        </row>
        <row r="10271">
          <cell r="A10271" t="str">
            <v>Z566</v>
          </cell>
          <cell r="B10271" t="str">
            <v>OTROS PROBLEMAS DE TENSION FISICA O MENTAL RELACIONADAS CON EL TRABAJO</v>
          </cell>
          <cell r="C10271" t="str">
            <v>00</v>
          </cell>
        </row>
        <row r="10272">
          <cell r="A10272" t="str">
            <v>Z567</v>
          </cell>
          <cell r="B10272" t="str">
            <v>OTROS PROBLEMAS Y LOS NO ESPECIFICADOS RELACIONADOS CON EL EMPLEO</v>
          </cell>
          <cell r="C10272" t="str">
            <v>00</v>
          </cell>
        </row>
        <row r="10273">
          <cell r="A10273" t="str">
            <v>Z57</v>
          </cell>
          <cell r="B10273" t="str">
            <v>EXPOSICION A FACTORES DE RIESGO OCUPACIONAL</v>
          </cell>
          <cell r="C10273" t="str">
            <v>00</v>
          </cell>
        </row>
        <row r="10274">
          <cell r="A10274" t="str">
            <v>Z570</v>
          </cell>
          <cell r="B10274" t="str">
            <v>EXPOSICION OCUPACIONAL AL RUIDO</v>
          </cell>
          <cell r="C10274" t="str">
            <v>00</v>
          </cell>
        </row>
        <row r="10275">
          <cell r="A10275" t="str">
            <v>Z571</v>
          </cell>
          <cell r="B10275" t="str">
            <v>EXPOSICION OCUPACIONAL A LA RADIACION</v>
          </cell>
          <cell r="C10275" t="str">
            <v>00</v>
          </cell>
        </row>
        <row r="10276">
          <cell r="A10276" t="str">
            <v>Z572</v>
          </cell>
          <cell r="B10276" t="str">
            <v>EXPOSICION OCUPACIONAL AL POLVO</v>
          </cell>
          <cell r="C10276" t="str">
            <v>00</v>
          </cell>
        </row>
        <row r="10277">
          <cell r="A10277" t="str">
            <v>Z573</v>
          </cell>
          <cell r="B10277" t="str">
            <v>EXPOSICION OCUPACIONAL A OTRO CONTAMINANTE DEL AIRE</v>
          </cell>
          <cell r="C10277" t="str">
            <v>00</v>
          </cell>
        </row>
        <row r="10278">
          <cell r="A10278" t="str">
            <v>Z574</v>
          </cell>
          <cell r="B10278" t="str">
            <v>EXPOSICION OCUPACIONAL A AGENTES TOXICOS EN AGRICULTURA</v>
          </cell>
          <cell r="C10278" t="str">
            <v>00</v>
          </cell>
        </row>
        <row r="10279">
          <cell r="A10279" t="str">
            <v>Z575</v>
          </cell>
          <cell r="B10279" t="str">
            <v>EXPOSICION OCUPACIONAL A AGENTES TOXICOS EN OTRAS INDUSTRIAS</v>
          </cell>
          <cell r="C10279" t="str">
            <v>00</v>
          </cell>
        </row>
        <row r="10280">
          <cell r="A10280" t="str">
            <v>Z576</v>
          </cell>
          <cell r="B10280" t="str">
            <v>EXPOSICION OCUPACIONAL A TEMPERATURA EXTERNA</v>
          </cell>
          <cell r="C10280" t="str">
            <v>00</v>
          </cell>
        </row>
        <row r="10281">
          <cell r="A10281" t="str">
            <v>Z577</v>
          </cell>
          <cell r="B10281" t="str">
            <v>EXPOSICION OCUPACIONAL A LA VIBRACION</v>
          </cell>
          <cell r="C10281" t="str">
            <v>00</v>
          </cell>
        </row>
        <row r="10282">
          <cell r="A10282" t="str">
            <v>Z578</v>
          </cell>
          <cell r="B10282" t="str">
            <v>EXPOSICION OCUPACIONAL A OTROS FACTORES DE RIESGO</v>
          </cell>
          <cell r="C10282" t="str">
            <v>00</v>
          </cell>
        </row>
        <row r="10283">
          <cell r="A10283" t="str">
            <v>Z579</v>
          </cell>
          <cell r="B10283" t="str">
            <v>EXPOSICION OCUPACIONAL A FACTOR DE RIESGO NO ESPECIFICADO</v>
          </cell>
          <cell r="C10283" t="str">
            <v>00</v>
          </cell>
        </row>
        <row r="10284">
          <cell r="A10284" t="str">
            <v>Z58</v>
          </cell>
          <cell r="B10284" t="str">
            <v>PROBLEMAS RELACIONADOS CON EL AMBIENTE FISICO</v>
          </cell>
          <cell r="C10284" t="str">
            <v>00</v>
          </cell>
        </row>
        <row r="10285">
          <cell r="A10285" t="str">
            <v>Z580</v>
          </cell>
          <cell r="B10285" t="str">
            <v>EXPOSICION AL RUIDO</v>
          </cell>
          <cell r="C10285" t="str">
            <v>00</v>
          </cell>
        </row>
        <row r="10286">
          <cell r="A10286" t="str">
            <v>Z581</v>
          </cell>
          <cell r="B10286" t="str">
            <v>EXPOSICION AL AIRE CONTAMINADO</v>
          </cell>
          <cell r="C10286" t="str">
            <v>00</v>
          </cell>
        </row>
        <row r="10287">
          <cell r="A10287" t="str">
            <v>Z582</v>
          </cell>
          <cell r="B10287" t="str">
            <v>EXPOSICION AL AGUA CONTAMINADA</v>
          </cell>
          <cell r="C10287" t="str">
            <v>00</v>
          </cell>
        </row>
        <row r="10288">
          <cell r="A10288" t="str">
            <v>Z583</v>
          </cell>
          <cell r="B10288" t="str">
            <v>EXPOSICION AL SUELO CONTAMINADO</v>
          </cell>
          <cell r="C10288" t="str">
            <v>00</v>
          </cell>
        </row>
        <row r="10289">
          <cell r="A10289" t="str">
            <v>Z584</v>
          </cell>
          <cell r="B10289" t="str">
            <v>EXPOSICION A LA RADIACION</v>
          </cell>
          <cell r="C10289" t="str">
            <v>00</v>
          </cell>
        </row>
        <row r="10290">
          <cell r="A10290" t="str">
            <v>Z585</v>
          </cell>
          <cell r="B10290" t="str">
            <v>EXPOSICION A OTRAS CONTAMINACIONES DEL AMBIENTE FISICO</v>
          </cell>
          <cell r="C10290" t="str">
            <v>00</v>
          </cell>
        </row>
        <row r="10291">
          <cell r="A10291" t="str">
            <v>Z586</v>
          </cell>
          <cell r="B10291" t="str">
            <v>SUMINISTRO INADECUADO DE AGUA POTABLE</v>
          </cell>
          <cell r="C10291" t="str">
            <v>00</v>
          </cell>
        </row>
        <row r="10292">
          <cell r="A10292" t="str">
            <v>Z588</v>
          </cell>
          <cell r="B10292" t="str">
            <v>OTROS PROBLEMAS RELACIONADOS CON EL AMBIENTE FISICO</v>
          </cell>
          <cell r="C10292" t="str">
            <v>00</v>
          </cell>
        </row>
        <row r="10293">
          <cell r="A10293" t="str">
            <v>Z589</v>
          </cell>
          <cell r="B10293" t="str">
            <v>PROBLEMA NO ESPECIFICADO RELACIONADO CON EL AMBIENTE FISICO</v>
          </cell>
          <cell r="C10293" t="str">
            <v>00</v>
          </cell>
        </row>
        <row r="10294">
          <cell r="A10294" t="str">
            <v>Z59</v>
          </cell>
          <cell r="B10294" t="str">
            <v>PROBLEMAS RELACIONADOS CON LA VIVIENDA Y LAS CIRCUNSTANCIAS ECONOMICAS</v>
          </cell>
          <cell r="C10294" t="str">
            <v>00</v>
          </cell>
        </row>
        <row r="10295">
          <cell r="A10295" t="str">
            <v>Z590</v>
          </cell>
          <cell r="B10295" t="str">
            <v>PROBLEMAS RELACIONADOS CON LA FALTA DE VIVIENDA</v>
          </cell>
          <cell r="C10295" t="str">
            <v>00</v>
          </cell>
        </row>
        <row r="10296">
          <cell r="A10296" t="str">
            <v>Z591</v>
          </cell>
          <cell r="B10296" t="str">
            <v>PROBLEMAS RELACIONADOS CON VIVIENDA INADECUADA</v>
          </cell>
          <cell r="C10296" t="str">
            <v>00</v>
          </cell>
        </row>
        <row r="10297">
          <cell r="A10297" t="str">
            <v>Z592</v>
          </cell>
          <cell r="B10297" t="str">
            <v>PROBLEMAS CASEROS Y CON VECINOS E INQUILINOS</v>
          </cell>
          <cell r="C10297" t="str">
            <v>00</v>
          </cell>
        </row>
        <row r="10298">
          <cell r="A10298" t="str">
            <v>Z593</v>
          </cell>
          <cell r="B10298" t="str">
            <v>PROBLEMAS RELACIONADOS CON PERSONA QUE RESIDE EN UNA INSTITUCION</v>
          </cell>
          <cell r="C10298" t="str">
            <v>00</v>
          </cell>
        </row>
        <row r="10299">
          <cell r="A10299" t="str">
            <v>Z594</v>
          </cell>
          <cell r="B10299" t="str">
            <v>PROBLEMAS RELACIONADOS CON LA FALTA DE ALIMENTOS ADECUADOS</v>
          </cell>
          <cell r="C10299" t="str">
            <v>00</v>
          </cell>
        </row>
        <row r="10300">
          <cell r="A10300" t="str">
            <v>Z595</v>
          </cell>
          <cell r="B10300" t="str">
            <v>PROBLEMAS RELACIONADOS CON POBREZA EXTREMA</v>
          </cell>
          <cell r="C10300" t="str">
            <v>00</v>
          </cell>
        </row>
        <row r="10301">
          <cell r="A10301" t="str">
            <v>Z596</v>
          </cell>
          <cell r="B10301" t="str">
            <v>PROBLEMAS RELACIONADOS CON BAJOS INGRESOS</v>
          </cell>
          <cell r="C10301" t="str">
            <v>00</v>
          </cell>
        </row>
        <row r="10302">
          <cell r="A10302" t="str">
            <v>Z597</v>
          </cell>
          <cell r="B10302" t="str">
            <v>PROBLEMAS RELACIONADOS CON SEGURIDAD SOCIAL Y SOSTENIMIENTO INSUFICIEN</v>
          </cell>
          <cell r="C10302" t="str">
            <v>00</v>
          </cell>
        </row>
        <row r="10303">
          <cell r="A10303" t="str">
            <v>Z598</v>
          </cell>
          <cell r="B10303" t="str">
            <v>OTROS PROBLEMAS RELACIONADOS CON LA VIVIENDA Y LAS CIRCUNSTANCIAS ECON</v>
          </cell>
          <cell r="C10303" t="str">
            <v>00</v>
          </cell>
        </row>
        <row r="10304">
          <cell r="A10304" t="str">
            <v>Z599</v>
          </cell>
          <cell r="B10304" t="str">
            <v>PROBLEMAS NO ESPECIFICADOS RELACIONADOS CON LA VIVIENDA Y LAS CIRCUNST</v>
          </cell>
          <cell r="C10304" t="str">
            <v>00</v>
          </cell>
        </row>
        <row r="10305">
          <cell r="A10305" t="str">
            <v>Z60</v>
          </cell>
          <cell r="B10305" t="str">
            <v>PROBLEMAS RELACIONADOS CON EL AMBIENTE SOCIAL</v>
          </cell>
          <cell r="C10305" t="str">
            <v>00</v>
          </cell>
        </row>
        <row r="10306">
          <cell r="A10306" t="str">
            <v>Z600</v>
          </cell>
          <cell r="B10306" t="str">
            <v>PROBLEMAS RELACIONADOS CON EL AJUSTE A LAS TRANSICIONES DEL CICLO VITA</v>
          </cell>
          <cell r="C10306" t="str">
            <v>00</v>
          </cell>
        </row>
        <row r="10307">
          <cell r="A10307" t="str">
            <v>Z601</v>
          </cell>
          <cell r="B10307" t="str">
            <v>PROBLEMAS RELACIONADOS CON SITUACION FAMILIAR ATIPICA</v>
          </cell>
          <cell r="C10307" t="str">
            <v>00</v>
          </cell>
        </row>
        <row r="10308">
          <cell r="A10308" t="str">
            <v>Z602</v>
          </cell>
          <cell r="B10308" t="str">
            <v>PROBLEMAS RELACIONADOS CON PERSONA QUE VIVE SOLA</v>
          </cell>
          <cell r="C10308" t="str">
            <v>00</v>
          </cell>
        </row>
        <row r="10309">
          <cell r="A10309" t="str">
            <v>Z603</v>
          </cell>
          <cell r="B10309" t="str">
            <v>PROBLEMAS RELACIONADOS CON LA ADAPTACION CULTURAL</v>
          </cell>
          <cell r="C10309" t="str">
            <v>00</v>
          </cell>
        </row>
        <row r="10310">
          <cell r="A10310" t="str">
            <v>Z604</v>
          </cell>
          <cell r="B10310" t="str">
            <v>PROBLEMAS RELACIONADOS CON EXCLUSION Y RECHAZO SOCIAL</v>
          </cell>
          <cell r="C10310" t="str">
            <v>00</v>
          </cell>
        </row>
        <row r="10311">
          <cell r="A10311" t="str">
            <v>Z605</v>
          </cell>
          <cell r="B10311" t="str">
            <v>PROBLEMAS RELACIONADOS CON LA DISCRIMINACION Y PERSECUCION PERCIBIDAS</v>
          </cell>
          <cell r="C10311" t="str">
            <v>00</v>
          </cell>
        </row>
        <row r="10312">
          <cell r="A10312" t="str">
            <v>Z608</v>
          </cell>
          <cell r="B10312" t="str">
            <v>OTROS PROBLEMAS RELACIONADOS CON EL AMBIENTE SOCIAL</v>
          </cell>
          <cell r="C10312" t="str">
            <v>00</v>
          </cell>
        </row>
        <row r="10313">
          <cell r="A10313" t="str">
            <v>Z609</v>
          </cell>
          <cell r="B10313" t="str">
            <v>PROBLEMAS NO ESPECIFICADO RELACIONADO CON EL AMBIENTE SOCIAL</v>
          </cell>
          <cell r="C10313" t="str">
            <v>00</v>
          </cell>
        </row>
        <row r="10314">
          <cell r="A10314" t="str">
            <v>Z61</v>
          </cell>
          <cell r="B10314" t="str">
            <v>PROBLEMAS RELACIONADOS CON HECHOS NEGATIVOS EN LA NIÑEZ</v>
          </cell>
          <cell r="C10314" t="str">
            <v>00</v>
          </cell>
        </row>
        <row r="10315">
          <cell r="A10315" t="str">
            <v>Z610</v>
          </cell>
          <cell r="B10315" t="str">
            <v>PROBLEMAS RELACIONADOS CON LA PERDIDA DE RELACION AFECTIVA EN LA INFAN</v>
          </cell>
          <cell r="C10315" t="str">
            <v>00</v>
          </cell>
        </row>
        <row r="10316">
          <cell r="A10316" t="str">
            <v>Z611</v>
          </cell>
          <cell r="B10316" t="str">
            <v>PROBLEMAS RELACIONADOS CON EL ALEJAMIENTO DEL HOGAR EN LA INFANCIA</v>
          </cell>
          <cell r="C10316" t="str">
            <v>00</v>
          </cell>
        </row>
        <row r="10317">
          <cell r="A10317" t="str">
            <v>Z612</v>
          </cell>
          <cell r="B10317" t="str">
            <v>PROBLEMAS RELACIONADOS CON ALTERACION EN LE PATRON DE LA RELACION FAMI</v>
          </cell>
          <cell r="C10317" t="str">
            <v>00</v>
          </cell>
        </row>
        <row r="10318">
          <cell r="A10318" t="str">
            <v>Z613</v>
          </cell>
          <cell r="B10318" t="str">
            <v>PROBLEMAS RELACIONADOS CON EVENTOS QUE LLEVARON A LA PERDIDA DE LA AUT</v>
          </cell>
          <cell r="C10318" t="str">
            <v>00</v>
          </cell>
        </row>
        <row r="10319">
          <cell r="A10319" t="str">
            <v>Z614</v>
          </cell>
          <cell r="B10319" t="str">
            <v>PROBL. RELAC. CON EL ABUSO SEXUAL DEL NIÑO POR PERSONA DENTRO DEL GRUP</v>
          </cell>
          <cell r="C10319" t="str">
            <v>00</v>
          </cell>
        </row>
        <row r="10320">
          <cell r="A10320" t="str">
            <v>Z615</v>
          </cell>
          <cell r="B10320" t="str">
            <v>PROBL. RELAC. CON EL ABUSO SEXUAL DEL NIÑO POR PERSONA AJENA AL GRUPO</v>
          </cell>
          <cell r="C10320" t="str">
            <v>00</v>
          </cell>
        </row>
        <row r="10321">
          <cell r="A10321" t="str">
            <v>Z616</v>
          </cell>
          <cell r="B10321" t="str">
            <v>PROBLEMAS RELACIONADOS CON ABUSO FISICO DEL NIÑO</v>
          </cell>
          <cell r="C10321" t="str">
            <v>00</v>
          </cell>
        </row>
        <row r="10322">
          <cell r="A10322" t="str">
            <v>Z617</v>
          </cell>
          <cell r="B10322" t="str">
            <v>PROBL. RELAC. CON EXPERIEN. PERSONALES ATEMORIZANTES EN LA INFANCIA</v>
          </cell>
          <cell r="C10322" t="str">
            <v>00</v>
          </cell>
        </row>
        <row r="10323">
          <cell r="A10323" t="str">
            <v>Z618</v>
          </cell>
          <cell r="B10323" t="str">
            <v>PROBLEMAS RELACIONADOS CON OTRAS EXPERIENCIAS NEGATIVAS EN LA INFANCIA</v>
          </cell>
          <cell r="C10323" t="str">
            <v>00</v>
          </cell>
        </row>
        <row r="10324">
          <cell r="A10324" t="str">
            <v>Z619</v>
          </cell>
          <cell r="B10324" t="str">
            <v>PROBL. REALC. CON EXPERIENCIA NEGATIVA NO ESPECIFICADA EN LA INFANCIA</v>
          </cell>
          <cell r="C10324" t="str">
            <v>00</v>
          </cell>
        </row>
        <row r="10325">
          <cell r="A10325" t="str">
            <v>Z62</v>
          </cell>
          <cell r="B10325" t="str">
            <v>OTROS PROBLEMAS RELACIONADOS CON LA CRIANZA DEL NIÑO</v>
          </cell>
          <cell r="C10325" t="str">
            <v>00</v>
          </cell>
        </row>
        <row r="10326">
          <cell r="A10326" t="str">
            <v>Z620</v>
          </cell>
          <cell r="B10326" t="str">
            <v>PROBL. REALC. CON LA SUPERVISION O EL CONTROL INADECUADA DE LOS PADRES</v>
          </cell>
          <cell r="C10326" t="str">
            <v>00</v>
          </cell>
        </row>
        <row r="10327">
          <cell r="A10327" t="str">
            <v>Z621</v>
          </cell>
          <cell r="B10327" t="str">
            <v>PROBLEMAS RELACIONADOS CON LA SOBREPROTECCION DE LOS PADRES</v>
          </cell>
          <cell r="C10327" t="str">
            <v>00</v>
          </cell>
        </row>
        <row r="10328">
          <cell r="A10328" t="str">
            <v>Z622</v>
          </cell>
          <cell r="B10328" t="str">
            <v>PROBLEMAS RELACIONADOS CON LA CRIANZA EN INSTITUCION</v>
          </cell>
          <cell r="C10328" t="str">
            <v>00</v>
          </cell>
        </row>
        <row r="10329">
          <cell r="A10329" t="str">
            <v>Z623</v>
          </cell>
          <cell r="B10329" t="str">
            <v>PROBLEMAS RELACIONADOS CON HOSTILIDAD Y REPROBACION AL NIÑO</v>
          </cell>
          <cell r="C10329" t="str">
            <v>00</v>
          </cell>
        </row>
        <row r="10330">
          <cell r="A10330" t="str">
            <v>Z624</v>
          </cell>
          <cell r="B10330" t="str">
            <v>PROBLEMAS RELACIONADOS CON EL ABANDONO EMOCIONAL DEL NIÑO</v>
          </cell>
          <cell r="C10330" t="str">
            <v>00</v>
          </cell>
        </row>
        <row r="10331">
          <cell r="A10331" t="str">
            <v>Z625</v>
          </cell>
          <cell r="B10331" t="str">
            <v>OTROS PROBLEMAS RELACIONADOS CON NEGLIGENCIA EN LA CRIANZA DEL NIÑO</v>
          </cell>
          <cell r="C10331" t="str">
            <v>00</v>
          </cell>
        </row>
        <row r="10332">
          <cell r="A10332" t="str">
            <v>Z626</v>
          </cell>
          <cell r="B10332" t="str">
            <v>PROBL. REALC. CON PRESIONES INAPROPIADOS DE LOS PADRES Y OTRAS ANORMAL</v>
          </cell>
          <cell r="C10332" t="str">
            <v>00</v>
          </cell>
        </row>
        <row r="10333">
          <cell r="A10333" t="str">
            <v>Z628</v>
          </cell>
          <cell r="B10333" t="str">
            <v>OTROS PROBLEMAS ESPECIFICADOS Y RELACIONADOS CON LA CRIANZA DEL NIÑO</v>
          </cell>
          <cell r="C10333" t="str">
            <v>00</v>
          </cell>
        </row>
        <row r="10334">
          <cell r="A10334" t="str">
            <v>Z629</v>
          </cell>
          <cell r="B10334" t="str">
            <v>PROBLEMA NO ESPECIFICADO RELACIONADO CON LA CRIANZA DEL NIÑO</v>
          </cell>
          <cell r="C10334" t="str">
            <v>00</v>
          </cell>
        </row>
        <row r="10335">
          <cell r="A10335" t="str">
            <v>Z63</v>
          </cell>
          <cell r="B10335" t="str">
            <v>OTROS PROBLEMAS RELACIONADOS CON EL CRUPO PRIM. DE APOYO, INCLUSIVE CI</v>
          </cell>
          <cell r="C10335" t="str">
            <v>00</v>
          </cell>
        </row>
        <row r="10336">
          <cell r="A10336" t="str">
            <v>Z630</v>
          </cell>
          <cell r="B10336" t="str">
            <v>PROBLEMAS EN LA RELACION ENTRE ESPOSO O PAREJA</v>
          </cell>
          <cell r="C10336" t="str">
            <v>00</v>
          </cell>
        </row>
        <row r="10337">
          <cell r="A10337" t="str">
            <v>Z631</v>
          </cell>
          <cell r="B10337" t="str">
            <v>PROBLEMAS EN LA RELACION CON LOS FAMILIARES POLITICOS</v>
          </cell>
          <cell r="C10337" t="str">
            <v>00</v>
          </cell>
        </row>
        <row r="10338">
          <cell r="A10338" t="str">
            <v>Z632</v>
          </cell>
          <cell r="B10338" t="str">
            <v>PROBLEMAS RELACIONADOS CON EL APOYO FAMILIAR INADECUADO</v>
          </cell>
          <cell r="C10338" t="str">
            <v>00</v>
          </cell>
        </row>
        <row r="10339">
          <cell r="A10339" t="str">
            <v>Z633</v>
          </cell>
          <cell r="B10339" t="str">
            <v>PROBLEMAS RELACIONADOS CON LA AUSENCIA DE UN MIEMBRO DE LA FAMILIA</v>
          </cell>
          <cell r="C10339" t="str">
            <v>00</v>
          </cell>
        </row>
        <row r="10340">
          <cell r="A10340" t="str">
            <v>Z634</v>
          </cell>
          <cell r="B10340" t="str">
            <v>PROBLEMAS RELACIONADOS CON LA DESAPARICION O MUERTE DE UN MIEMBRO DE L</v>
          </cell>
          <cell r="C10340" t="str">
            <v>00</v>
          </cell>
        </row>
        <row r="10341">
          <cell r="A10341" t="str">
            <v>Z635</v>
          </cell>
          <cell r="B10341" t="str">
            <v>PROBLEMAS RELACIONADOS CON LA RUPTURA FAMILIAR POR SEPARACION O DIVORC</v>
          </cell>
          <cell r="C10341" t="str">
            <v>00</v>
          </cell>
        </row>
        <row r="10342">
          <cell r="A10342" t="str">
            <v>Z636</v>
          </cell>
          <cell r="B10342" t="str">
            <v>PROBLEMAS RELACIONADOS CON FAMILIAR DEPENDIENTE, NECESITADO DE CUIDADO</v>
          </cell>
          <cell r="C10342" t="str">
            <v>00</v>
          </cell>
        </row>
        <row r="10343">
          <cell r="A10343" t="str">
            <v>Z637</v>
          </cell>
          <cell r="B10343" t="str">
            <v>PROBLEMAS RELACIONADOS CON OTROS HECHOS ESTRESANTES QUE AFECTAN A LA F</v>
          </cell>
          <cell r="C10343" t="str">
            <v>00</v>
          </cell>
        </row>
        <row r="10344">
          <cell r="A10344" t="str">
            <v>Z638</v>
          </cell>
          <cell r="B10344" t="str">
            <v>OTROS PROBLEMAS ESPECIFICADOS RELACIONADOS CON EL GRUPO PRIMARIO DE AP</v>
          </cell>
          <cell r="C10344" t="str">
            <v>00</v>
          </cell>
        </row>
        <row r="10345">
          <cell r="A10345" t="str">
            <v>Z639</v>
          </cell>
          <cell r="B10345" t="str">
            <v>PROBLEMAS NO ESPECIFICADOS RELACIONADOS CON EL GRUPO PRIMARIO DE APOYO</v>
          </cell>
          <cell r="C10345" t="str">
            <v>00</v>
          </cell>
        </row>
        <row r="10346">
          <cell r="A10346" t="str">
            <v>Z64</v>
          </cell>
          <cell r="B10346" t="str">
            <v>PROBLEMAS RELACIONADOS CON CIERTAS CIRCUNSTANCIAS PSICOSOCIALES</v>
          </cell>
          <cell r="C10346" t="str">
            <v>00</v>
          </cell>
        </row>
        <row r="10347">
          <cell r="A10347" t="str">
            <v>Z640</v>
          </cell>
          <cell r="B10347" t="str">
            <v>PROBLEMAS RELACIONADOS CON EMBARAZO NO DESEADO</v>
          </cell>
          <cell r="C10347" t="str">
            <v>00</v>
          </cell>
        </row>
        <row r="10348">
          <cell r="A10348" t="str">
            <v>Z641</v>
          </cell>
          <cell r="B10348" t="str">
            <v>PROBLEMAS RELACIONADOS CON LA MULTIPARIDAD</v>
          </cell>
          <cell r="C10348" t="str">
            <v>00</v>
          </cell>
        </row>
        <row r="10349">
          <cell r="A10349" t="str">
            <v>Z642</v>
          </cell>
          <cell r="B10349" t="str">
            <v>PROBL. RELACION. CON LA SOLICITUD O ACEPTACION DE INTEVERNC. FISICAS,</v>
          </cell>
          <cell r="C10349" t="str">
            <v>00</v>
          </cell>
        </row>
        <row r="10350">
          <cell r="A10350" t="str">
            <v>Z643</v>
          </cell>
          <cell r="B10350" t="str">
            <v>PROBL. RELACION. CON LA SOLICIT. O ACEPT. DE INTERVEN. PSICOLOG. DE LA</v>
          </cell>
          <cell r="C10350" t="str">
            <v>00</v>
          </cell>
        </row>
        <row r="10351">
          <cell r="A10351" t="str">
            <v>Z644</v>
          </cell>
          <cell r="B10351" t="str">
            <v>PROBLEMAS RELACIONADOS CON EL DESACUERDO CON CONSEJEROS</v>
          </cell>
          <cell r="C10351" t="str">
            <v>00</v>
          </cell>
        </row>
        <row r="10352">
          <cell r="A10352" t="str">
            <v>Z65</v>
          </cell>
          <cell r="B10352" t="str">
            <v>PROBLEMAS RELACIONADOS CON OTRAS CIRCUNSTANCIAS PSICOLOGICAS</v>
          </cell>
          <cell r="C10352" t="str">
            <v>00</v>
          </cell>
        </row>
        <row r="10353">
          <cell r="A10353" t="str">
            <v>Z650</v>
          </cell>
          <cell r="B10353" t="str">
            <v>PROBL. RELACION. CON CULPABIL. EN PROCEDIM. CIVILES O CRIMINALES CON P</v>
          </cell>
          <cell r="C10353" t="str">
            <v>00</v>
          </cell>
        </row>
        <row r="10354">
          <cell r="A10354" t="str">
            <v>Z651</v>
          </cell>
          <cell r="B10354" t="str">
            <v>PROBLEMAS RELACIONADOS CON PRISION Y OTRO ENCARCELAMIENTO</v>
          </cell>
          <cell r="C10354" t="str">
            <v>00</v>
          </cell>
        </row>
        <row r="10355">
          <cell r="A10355" t="str">
            <v>Z652</v>
          </cell>
          <cell r="B10355" t="str">
            <v>PROBLEMAS RELACIONADOS A LA LIBERACION DE LA PRISION</v>
          </cell>
          <cell r="C10355" t="str">
            <v>00</v>
          </cell>
        </row>
        <row r="10356">
          <cell r="A10356" t="str">
            <v>Z653</v>
          </cell>
          <cell r="B10356" t="str">
            <v>PROBLEMAS RELACIONADOS CON OTRAS CIRCUNSTANCIAS LEGALES</v>
          </cell>
          <cell r="C10356" t="str">
            <v>00</v>
          </cell>
        </row>
        <row r="10357">
          <cell r="A10357" t="str">
            <v>Z654</v>
          </cell>
          <cell r="B10357" t="str">
            <v>PROBLEMAS RELACIONADOS CON VICTIMA DE CRIMEN O TERRORISMO</v>
          </cell>
          <cell r="C10357" t="str">
            <v>00</v>
          </cell>
        </row>
        <row r="10358">
          <cell r="A10358" t="str">
            <v>Z655</v>
          </cell>
          <cell r="B10358" t="str">
            <v>PROBL. RELACION. CON LA EXPOSICION A DESASTRE, GUERRA U OTRAS HOSTILID</v>
          </cell>
          <cell r="C10358" t="str">
            <v>00</v>
          </cell>
        </row>
        <row r="10359">
          <cell r="A10359" t="str">
            <v>Z658</v>
          </cell>
          <cell r="B10359" t="str">
            <v>OTROS PROBL. ESPECIF. RELACIONADOS CON CIRCUNSTANCIAS PSICOSOCIALES</v>
          </cell>
          <cell r="C10359" t="str">
            <v>00</v>
          </cell>
        </row>
        <row r="10360">
          <cell r="A10360" t="str">
            <v>Z659</v>
          </cell>
          <cell r="B10360" t="str">
            <v>PROBL. RELACION. CON CIRCUNSTANCIAS PSICOSOCIALES NO ESPECIFICADAS</v>
          </cell>
          <cell r="C10360" t="str">
            <v>00</v>
          </cell>
        </row>
        <row r="10361">
          <cell r="A10361" t="str">
            <v>Z70</v>
          </cell>
          <cell r="B10361" t="str">
            <v>CONSULTA RELACIONADA CON ACTITUD, CONDUCTA U ORIENTACION SEXUAL</v>
          </cell>
          <cell r="C10361" t="str">
            <v>00</v>
          </cell>
        </row>
        <row r="10362">
          <cell r="A10362" t="str">
            <v>Z700</v>
          </cell>
          <cell r="B10362" t="str">
            <v>CONSULTA RELACIONADA CON LA ACTITUD SEXUAL</v>
          </cell>
          <cell r="C10362" t="str">
            <v>00</v>
          </cell>
        </row>
        <row r="10363">
          <cell r="A10363" t="str">
            <v>Z701</v>
          </cell>
          <cell r="B10363" t="str">
            <v>CONSULTA RELACIONADA CON LA ORIENTACION Y CONDUCTA SEXUAL DEL PACIENTE</v>
          </cell>
          <cell r="C10363" t="str">
            <v>00</v>
          </cell>
        </row>
        <row r="10364">
          <cell r="A10364" t="str">
            <v>Z702</v>
          </cell>
          <cell r="B10364" t="str">
            <v>CONSULTA RELACIONADA CON LA ORIENTACION Y CONDUCTA SEXUAL DE UNA TERCE</v>
          </cell>
          <cell r="C10364" t="str">
            <v>00</v>
          </cell>
        </row>
        <row r="10365">
          <cell r="A10365" t="str">
            <v>Z703</v>
          </cell>
          <cell r="B10365" t="str">
            <v>CONSULTA RELACION. CON PREOCUP. COMBIN. SOBRE LA ACTITUD, LA CONDUCTA</v>
          </cell>
          <cell r="C10365" t="str">
            <v>00</v>
          </cell>
        </row>
        <row r="10366">
          <cell r="A10366" t="str">
            <v>Z708</v>
          </cell>
          <cell r="B10366" t="str">
            <v>OTRAS CONSULTAS SEXUALES ESPECIFICAS</v>
          </cell>
          <cell r="C10366" t="str">
            <v>00</v>
          </cell>
        </row>
        <row r="10367">
          <cell r="A10367" t="str">
            <v>Z709</v>
          </cell>
          <cell r="B10367" t="str">
            <v>CONSULTA SEXUAL, NO ESPECIFICADA</v>
          </cell>
          <cell r="C10367" t="str">
            <v>00</v>
          </cell>
        </row>
        <row r="10368">
          <cell r="A10368" t="str">
            <v>Z71</v>
          </cell>
          <cell r="B10368" t="str">
            <v>PERSONAS EN CONTACTO CON LOS SERV. DE SALUD POR OTRAS CONSUL. Y CONSEJ</v>
          </cell>
          <cell r="C10368" t="str">
            <v>00</v>
          </cell>
        </row>
        <row r="10369">
          <cell r="A10369" t="str">
            <v>Z710</v>
          </cell>
          <cell r="B10369" t="str">
            <v>PERSONA QUE CONSULTA EN NOMBRE DE OTRA PERSONA</v>
          </cell>
          <cell r="C10369" t="str">
            <v>00</v>
          </cell>
        </row>
        <row r="10370">
          <cell r="A10370" t="str">
            <v>Z711</v>
          </cell>
          <cell r="B10370" t="str">
            <v>PERSONA QUE TEME ESTAR ENFERMA, A QUIEN NO SE HACE DIAGNOSTICO</v>
          </cell>
          <cell r="C10370" t="str">
            <v>00</v>
          </cell>
        </row>
        <row r="10371">
          <cell r="A10371" t="str">
            <v>Z712</v>
          </cell>
          <cell r="B10371" t="str">
            <v>PERSONA QUE CONSULTA PARA LA EXPLICACION DE HALLAZGOS DE INVESTIGACION</v>
          </cell>
          <cell r="C10371" t="str">
            <v>00</v>
          </cell>
        </row>
        <row r="10372">
          <cell r="A10372" t="str">
            <v>Z713</v>
          </cell>
          <cell r="B10372" t="str">
            <v>CONSULTA PARA INSTRUCCION Y VIGILANCIA DE LA DIETA</v>
          </cell>
          <cell r="C10372" t="str">
            <v>00</v>
          </cell>
        </row>
        <row r="10373">
          <cell r="A10373" t="str">
            <v>Z714</v>
          </cell>
          <cell r="B10373" t="str">
            <v>CONSULTA PARA ASESORIA Y VIGILANCIA POR ABUSO DE ALCOHOL</v>
          </cell>
          <cell r="C10373" t="str">
            <v>00</v>
          </cell>
        </row>
        <row r="10374">
          <cell r="A10374" t="str">
            <v>Z715</v>
          </cell>
          <cell r="B10374" t="str">
            <v>CONSULTA PARA ASESORIA Y VIGILANCIA POR ABUSO DE DROGAS</v>
          </cell>
          <cell r="C10374" t="str">
            <v>00</v>
          </cell>
        </row>
        <row r="10375">
          <cell r="A10375" t="str">
            <v>Z716</v>
          </cell>
          <cell r="B10375" t="str">
            <v>CONSULTA PARA ASESORIA POR ABUSO DE TABACO</v>
          </cell>
          <cell r="C10375" t="str">
            <v>00</v>
          </cell>
        </row>
        <row r="10376">
          <cell r="A10376" t="str">
            <v>Z717</v>
          </cell>
          <cell r="B10376" t="str">
            <v>CONSULTA PARA ASESORIA SOBRE EL VIRUS DE LA INMUNODEF. HUMANA (VIH)</v>
          </cell>
          <cell r="C10376" t="str">
            <v>00</v>
          </cell>
        </row>
        <row r="10377">
          <cell r="A10377" t="str">
            <v>Z718</v>
          </cell>
          <cell r="B10377" t="str">
            <v>OTRAS CONSULTAS ESPECIFICADAS</v>
          </cell>
          <cell r="C10377" t="str">
            <v>00</v>
          </cell>
        </row>
        <row r="10378">
          <cell r="A10378" t="str">
            <v>Z719</v>
          </cell>
          <cell r="B10378" t="str">
            <v>CONSULTA, NO ESPECIFICADA</v>
          </cell>
          <cell r="C10378" t="str">
            <v>00</v>
          </cell>
        </row>
        <row r="10379">
          <cell r="A10379" t="str">
            <v>Z72</v>
          </cell>
          <cell r="B10379" t="str">
            <v>PROBLEMAS RELACIONADOS CON EL ESTILO DE VIDA</v>
          </cell>
          <cell r="C10379" t="str">
            <v>00</v>
          </cell>
        </row>
        <row r="10380">
          <cell r="A10380" t="str">
            <v>Z720</v>
          </cell>
          <cell r="B10380" t="str">
            <v>PROBLEMAS RELACIONADOS CON EL USO DEL TABACO</v>
          </cell>
          <cell r="C10380" t="str">
            <v>00</v>
          </cell>
        </row>
        <row r="10381">
          <cell r="A10381" t="str">
            <v>Z721</v>
          </cell>
          <cell r="B10381" t="str">
            <v>PROBLEMAS RELACIONADOS CON EL USO DEL ALCOHOL</v>
          </cell>
          <cell r="C10381" t="str">
            <v>00</v>
          </cell>
        </row>
        <row r="10382">
          <cell r="A10382" t="str">
            <v>Z722</v>
          </cell>
          <cell r="B10382" t="str">
            <v>PROBLEMAS RELACIONADOS CON EL USO DE DROGAS</v>
          </cell>
          <cell r="C10382" t="str">
            <v>00</v>
          </cell>
        </row>
        <row r="10383">
          <cell r="A10383" t="str">
            <v>Z723</v>
          </cell>
          <cell r="B10383" t="str">
            <v>PROBLEMAS RELACIONADOS CON LA FALTA DE EJERCICIO FISICO</v>
          </cell>
          <cell r="C10383" t="str">
            <v>00</v>
          </cell>
        </row>
        <row r="10384">
          <cell r="A10384" t="str">
            <v>Z724</v>
          </cell>
          <cell r="B10384" t="str">
            <v>PROBLEMAS RELACIONADOS CON LA DIETA Y HABITOS ALIMENTARIOS INAPROPIADO</v>
          </cell>
          <cell r="C10384" t="str">
            <v>00</v>
          </cell>
        </row>
        <row r="10385">
          <cell r="A10385" t="str">
            <v>Z725</v>
          </cell>
          <cell r="B10385" t="str">
            <v>PROBLEMAS RELACIONADOS CON LA CONDUCTA SEXUAL DE ALTO RIESGO</v>
          </cell>
          <cell r="C10385" t="str">
            <v>00</v>
          </cell>
        </row>
        <row r="10386">
          <cell r="A10386" t="str">
            <v>Z726</v>
          </cell>
          <cell r="B10386" t="str">
            <v>PROBLEMAS RELACIONADOS CON EL JUEGO Y LAS APUESTAS</v>
          </cell>
          <cell r="C10386" t="str">
            <v>00</v>
          </cell>
        </row>
        <row r="10387">
          <cell r="A10387" t="str">
            <v>Z728</v>
          </cell>
          <cell r="B10387" t="str">
            <v>OTROS PROBLEMAS RELACIONADOS CON ESTILO DE VIDA</v>
          </cell>
          <cell r="C10387" t="str">
            <v>00</v>
          </cell>
        </row>
        <row r="10388">
          <cell r="A10388" t="str">
            <v>Z729</v>
          </cell>
          <cell r="B10388" t="str">
            <v>PROBLEMA NO ESPECIFICADO RELACIONADO CON EL ESTILO DE VIDA</v>
          </cell>
          <cell r="C10388" t="str">
            <v>00</v>
          </cell>
        </row>
        <row r="10389">
          <cell r="A10389" t="str">
            <v>Z73</v>
          </cell>
          <cell r="B10389" t="str">
            <v>PROBLEMAS RELACIONADOS CON DIFICULTADES CON EL MODO DE VIDA</v>
          </cell>
          <cell r="C10389" t="str">
            <v>00</v>
          </cell>
        </row>
        <row r="10390">
          <cell r="A10390" t="str">
            <v>Z730</v>
          </cell>
          <cell r="B10390" t="str">
            <v>PROBLEMAS RELACIONADOS CON LA ENFERMEDAD CONSUNTIVA</v>
          </cell>
          <cell r="C10390" t="str">
            <v>00</v>
          </cell>
        </row>
        <row r="10391">
          <cell r="A10391" t="str">
            <v>Z731</v>
          </cell>
          <cell r="B10391" t="str">
            <v>PROBLEMAS RELACIONADOS CON LA ACENTUACION DE RASGOS DE LA PERSONALIDAD</v>
          </cell>
          <cell r="C10391" t="str">
            <v>00</v>
          </cell>
        </row>
        <row r="10392">
          <cell r="A10392" t="str">
            <v>Z732</v>
          </cell>
          <cell r="B10392" t="str">
            <v>PROBLEMAS RELACIONADOS CON LA FALTA DE RELAJACION Y DESCANSO</v>
          </cell>
          <cell r="C10392" t="str">
            <v>00</v>
          </cell>
        </row>
        <row r="10393">
          <cell r="A10393" t="str">
            <v>Z733</v>
          </cell>
          <cell r="B10393" t="str">
            <v>PROBLEMAS RELACIONADOS CON EL ESTRES, NO CLASIFICADOS EN OTRA PARTE</v>
          </cell>
          <cell r="C10393" t="str">
            <v>00</v>
          </cell>
        </row>
        <row r="10394">
          <cell r="A10394" t="str">
            <v>Z734</v>
          </cell>
          <cell r="B10394" t="str">
            <v>PROEBL. RELACION. CON HABILIDADES SOCIALES INADECUADAS, NO CLASIF. EN</v>
          </cell>
          <cell r="C10394" t="str">
            <v>00</v>
          </cell>
        </row>
        <row r="10395">
          <cell r="A10395" t="str">
            <v>Z735</v>
          </cell>
          <cell r="B10395" t="str">
            <v>PROBL. RELACION. CON EL CONFLICTO DEL ROL SOCIAL, NO CLASIF. EN OTRA P</v>
          </cell>
          <cell r="C10395" t="str">
            <v>00</v>
          </cell>
        </row>
        <row r="10396">
          <cell r="A10396" t="str">
            <v>Z736</v>
          </cell>
          <cell r="B10396" t="str">
            <v>PROBL. RELACION. CON LA LIMITACION DE LAS ACTIVIDADES DEBIDO A DISCAPA</v>
          </cell>
          <cell r="C10396" t="str">
            <v>00</v>
          </cell>
        </row>
        <row r="10397">
          <cell r="A10397" t="str">
            <v>Z738</v>
          </cell>
          <cell r="B10397" t="str">
            <v>OTROS PROBLEMAS RELACIONADOS CON DIFICULTADES CON EL MODO DE VIDA</v>
          </cell>
          <cell r="C10397" t="str">
            <v>00</v>
          </cell>
        </row>
        <row r="10398">
          <cell r="A10398" t="str">
            <v>Z739</v>
          </cell>
          <cell r="B10398" t="str">
            <v>PROBL. NO ESPECIFICADOS RELACIONADOS CON DIFICULTADES CON EL MODO DE V</v>
          </cell>
          <cell r="C10398" t="str">
            <v>00</v>
          </cell>
        </row>
        <row r="10399">
          <cell r="A10399" t="str">
            <v>Z74</v>
          </cell>
          <cell r="B10399" t="str">
            <v>PROBLEMAS RELACIONADOS CON DEPENDENCIA DEL PRESTADOR DE SERVICIOS</v>
          </cell>
          <cell r="C10399" t="str">
            <v>00</v>
          </cell>
        </row>
        <row r="10400">
          <cell r="A10400" t="str">
            <v>Z740</v>
          </cell>
          <cell r="B10400" t="str">
            <v>PROBLEMAS RELACIONADOS CON MOVILIDAD REDUCIDA</v>
          </cell>
          <cell r="C10400" t="str">
            <v>00</v>
          </cell>
        </row>
        <row r="10401">
          <cell r="A10401" t="str">
            <v>Z741</v>
          </cell>
          <cell r="B10401" t="str">
            <v>PROBLEMAS RELACIONADOS CON LA NECESIDAD DE AYUDA PARA EL CUIDADO PERSO</v>
          </cell>
          <cell r="C10401" t="str">
            <v>00</v>
          </cell>
        </row>
        <row r="10402">
          <cell r="A10402" t="str">
            <v>Z742</v>
          </cell>
          <cell r="B10402" t="str">
            <v>PROBL. RELACION. CON LA NECESIDAD DE ASISTEN. DOMICIL. Y QUE NINGUN OT</v>
          </cell>
          <cell r="C10402" t="str">
            <v>00</v>
          </cell>
        </row>
        <row r="10403">
          <cell r="A10403" t="str">
            <v>Z743</v>
          </cell>
          <cell r="B10403" t="str">
            <v>PROBLEMAS RELACIONADOS CON LA NECESIDAD DE SUPERVISION CONTINUA</v>
          </cell>
          <cell r="C10403" t="str">
            <v>00</v>
          </cell>
        </row>
        <row r="10404">
          <cell r="A10404" t="str">
            <v>Z748</v>
          </cell>
          <cell r="B10404" t="str">
            <v>OTROS PROBL. RELACIONADOS CON DEPENDENCIA DEL PRESTADOR DE SERVICIOS</v>
          </cell>
          <cell r="C10404" t="str">
            <v>00</v>
          </cell>
        </row>
        <row r="10405">
          <cell r="A10405" t="str">
            <v>Z749</v>
          </cell>
          <cell r="B10405" t="str">
            <v>PROBLEMA NO ESPECIF. RELACIONADO CON DEPENDENCIA DEL PRESTADOR DE SERV</v>
          </cell>
          <cell r="C10405" t="str">
            <v>00</v>
          </cell>
        </row>
        <row r="10406">
          <cell r="A10406" t="str">
            <v>Z75</v>
          </cell>
          <cell r="B10406" t="str">
            <v>PROBL. RELACION. CON FACILIDADES DE ATENCION MEDICA U OTROS SERVICIOS</v>
          </cell>
          <cell r="C10406" t="str">
            <v>00</v>
          </cell>
        </row>
        <row r="10407">
          <cell r="A10407" t="str">
            <v>Z750</v>
          </cell>
          <cell r="B10407" t="str">
            <v>PROBLEMAS RELACIONADOS CON SERVICIO MEDICO NO DISPONIBLE EN EL DOMICIL</v>
          </cell>
          <cell r="C10407" t="str">
            <v>00</v>
          </cell>
        </row>
        <row r="10408">
          <cell r="A10408" t="str">
            <v>Z751</v>
          </cell>
          <cell r="B10408" t="str">
            <v>PROBL. RELACION. CON PERSONA ESPERANDO ADMISION EN UNA INSTITUCION APR</v>
          </cell>
          <cell r="C10408" t="str">
            <v>00</v>
          </cell>
        </row>
        <row r="10409">
          <cell r="A10409" t="str">
            <v>Z752</v>
          </cell>
          <cell r="B10409" t="str">
            <v>PROBL. RELACION. CON PERSONA EN OTRO PERIODO DE ESPERA PARA INVESTIGAC</v>
          </cell>
          <cell r="C10409" t="str">
            <v>00</v>
          </cell>
        </row>
        <row r="10410">
          <cell r="A10410" t="str">
            <v>Z753</v>
          </cell>
          <cell r="B10410" t="str">
            <v>PROBL. RELACION. CON ATENCION DE SALUD NO DISPONIBLE O INACCESIBLE</v>
          </cell>
          <cell r="C10410" t="str">
            <v>00</v>
          </cell>
        </row>
        <row r="10411">
          <cell r="A10411" t="str">
            <v>Z754</v>
          </cell>
          <cell r="B10411" t="str">
            <v>PROBL. RELACION. CON OTROS SERVICIOS ASISTENCIALES NO DISPON. O INACCE</v>
          </cell>
          <cell r="C10411" t="str">
            <v>00</v>
          </cell>
        </row>
        <row r="10412">
          <cell r="A10412" t="str">
            <v>Z755</v>
          </cell>
          <cell r="B10412" t="str">
            <v>PROBL. RELACION. CON LA ATENCION DURANTE VACACIONES DE LA FAMILIA</v>
          </cell>
          <cell r="C10412" t="str">
            <v>00</v>
          </cell>
        </row>
        <row r="10413">
          <cell r="A10413" t="str">
            <v>Z758</v>
          </cell>
          <cell r="B10413" t="str">
            <v>OTROS PROBLEMAS RELACIONADOS CON SERVICIO MEDICOS Y DE SALUD</v>
          </cell>
          <cell r="C10413" t="str">
            <v>00</v>
          </cell>
        </row>
        <row r="10414">
          <cell r="A10414" t="str">
            <v>Z759</v>
          </cell>
          <cell r="B10414" t="str">
            <v>PROBLEMAS NO ESPECIFICADOS RELACIONADOS CON SERVICIOS MEDICOS Y DE SAL</v>
          </cell>
          <cell r="C10414" t="str">
            <v>00</v>
          </cell>
        </row>
        <row r="10415">
          <cell r="A10415" t="str">
            <v>Z76</v>
          </cell>
          <cell r="B10415" t="str">
            <v>PERSONA EN CONTACTO CON LOS SERVICIOS DE SALUD POR OTRAS CIRCUNSTANCIA</v>
          </cell>
          <cell r="C10415" t="str">
            <v>00</v>
          </cell>
        </row>
        <row r="10416">
          <cell r="A10416" t="str">
            <v>Z760</v>
          </cell>
          <cell r="B10416" t="str">
            <v>CONSULTA PARA REPETICION DE RECETA</v>
          </cell>
          <cell r="C10416" t="str">
            <v>00</v>
          </cell>
        </row>
        <row r="10417">
          <cell r="A10417" t="str">
            <v>Z761</v>
          </cell>
          <cell r="B10417" t="str">
            <v>CONSULTA PARA ATENCION Y SUPERVISION DE LA SALUD DEL NIÑO ABANDONADO</v>
          </cell>
          <cell r="C10417" t="str">
            <v>00</v>
          </cell>
        </row>
        <row r="10418">
          <cell r="A10418" t="str">
            <v>Z762</v>
          </cell>
          <cell r="B10418" t="str">
            <v>CONSULTA PARA ATENCION Y SUPERVISION DE LA SALUD DE OTROS NIÑOS O LACT</v>
          </cell>
          <cell r="C10418" t="str">
            <v>00</v>
          </cell>
        </row>
        <row r="10419">
          <cell r="A10419" t="str">
            <v>Z763</v>
          </cell>
          <cell r="B10419" t="str">
            <v>PERSONA SANA QUE ACOMPAÑA AL ENFERMO</v>
          </cell>
          <cell r="C10419" t="str">
            <v>00</v>
          </cell>
        </row>
        <row r="10420">
          <cell r="A10420" t="str">
            <v>Z764</v>
          </cell>
          <cell r="B10420" t="str">
            <v>OTRO HUESPED EN SERVICIOS DE SALUD</v>
          </cell>
          <cell r="C10420" t="str">
            <v>00</v>
          </cell>
        </row>
        <row r="10421">
          <cell r="A10421" t="str">
            <v>Z765</v>
          </cell>
          <cell r="B10421" t="str">
            <v>PERSONA QUE CONSULTA CON SIMULACION CONSCIENTE (SIMULADOR)</v>
          </cell>
          <cell r="C10421" t="str">
            <v>00</v>
          </cell>
        </row>
        <row r="10422">
          <cell r="A10422" t="str">
            <v>Z768</v>
          </cell>
          <cell r="B10422" t="str">
            <v>PERSONA EN CONTACTO CON LOS SERVICIOS DE SALUD EN OTRAS CIRCUNST. ESPE</v>
          </cell>
          <cell r="C10422" t="str">
            <v>00</v>
          </cell>
        </row>
        <row r="10423">
          <cell r="A10423" t="str">
            <v>Z769</v>
          </cell>
          <cell r="B10423" t="str">
            <v>PERSONA EN CONTACTO CON LOS SERVICIOS DE SALUD EN CIRCUNST. NO ESPECIF</v>
          </cell>
          <cell r="C10423" t="str">
            <v>00</v>
          </cell>
        </row>
        <row r="10424">
          <cell r="A10424" t="str">
            <v>Z80</v>
          </cell>
          <cell r="B10424" t="str">
            <v>HISTORIA FAMILIAR DE TUMOR MALIGNO</v>
          </cell>
          <cell r="C10424" t="str">
            <v>00</v>
          </cell>
        </row>
        <row r="10425">
          <cell r="A10425" t="str">
            <v>Z800</v>
          </cell>
          <cell r="B10425" t="str">
            <v>HISTORIA FAMILIAR DE TUMOR MALIGNO DE ORGANOS DIGESTIVOS</v>
          </cell>
          <cell r="C10425" t="str">
            <v>00</v>
          </cell>
        </row>
        <row r="10426">
          <cell r="A10426" t="str">
            <v>Z801</v>
          </cell>
          <cell r="B10426" t="str">
            <v>HISTORIA FAMILIAR DE TUMOR MALIGNOP DE TRAQUEA, BRONQUIOS Y PULMON</v>
          </cell>
          <cell r="C10426" t="str">
            <v>00</v>
          </cell>
        </row>
        <row r="10427">
          <cell r="A10427" t="str">
            <v>Z802</v>
          </cell>
          <cell r="B10427" t="str">
            <v>HISTORIA FAMILIAR DE TUMOR MALIGNO DE OTROS ORGANOS RESPIRAT. E INTRAT</v>
          </cell>
          <cell r="C10427" t="str">
            <v>00</v>
          </cell>
        </row>
        <row r="10428">
          <cell r="A10428" t="str">
            <v>Z803</v>
          </cell>
          <cell r="B10428" t="str">
            <v>HISTORIA FAMILIAR DE TUMOR DE MAMA</v>
          </cell>
          <cell r="C10428" t="str">
            <v>00</v>
          </cell>
        </row>
        <row r="10429">
          <cell r="A10429" t="str">
            <v>Z804</v>
          </cell>
          <cell r="B10429" t="str">
            <v>HISTORIA FAMILIAR DE TUMOR MALIGNO DE ORGANOS GENITALES</v>
          </cell>
          <cell r="C10429" t="str">
            <v>00</v>
          </cell>
        </row>
        <row r="10430">
          <cell r="A10430" t="str">
            <v>Z805</v>
          </cell>
          <cell r="B10430" t="str">
            <v>HISTORIA FAMILIAR DE TUMOR MALIGNO DE VIAS URINARIAS</v>
          </cell>
          <cell r="C10430" t="str">
            <v>00</v>
          </cell>
        </row>
        <row r="10431">
          <cell r="A10431" t="str">
            <v>Z806</v>
          </cell>
          <cell r="B10431" t="str">
            <v>HISTORIA FAMILIAR DE LEUCEMIA</v>
          </cell>
          <cell r="C10431" t="str">
            <v>00</v>
          </cell>
        </row>
        <row r="10432">
          <cell r="A10432" t="str">
            <v>Z807</v>
          </cell>
          <cell r="B10432" t="str">
            <v>HISTORIA FAMILIAR DE OTROS TUMORES MALIGNOS DEL TEJIDO LINFOIDE, HEM</v>
          </cell>
          <cell r="C10432" t="str">
            <v>00</v>
          </cell>
        </row>
        <row r="10433">
          <cell r="A10433" t="str">
            <v>Z808</v>
          </cell>
          <cell r="B10433" t="str">
            <v>HISTORIA FAMILIAR DE TUMOR MALIGNO DE OTROS ORGANOS O SISTEMAS ESPECIF</v>
          </cell>
          <cell r="C10433" t="str">
            <v>00</v>
          </cell>
        </row>
        <row r="10434">
          <cell r="A10434" t="str">
            <v>Z809</v>
          </cell>
          <cell r="B10434" t="str">
            <v>HISTORIA FAMILIAR DE TUMOR MALIGNO, DE SITIO NO ESPECIFICADO</v>
          </cell>
          <cell r="C10434" t="str">
            <v>00</v>
          </cell>
        </row>
        <row r="10435">
          <cell r="A10435" t="str">
            <v>Z81</v>
          </cell>
          <cell r="B10435" t="str">
            <v>HISTORIA FAMILIAR DE TRASTORNOS MENTALES Y DEL COMPORTAMIENTO</v>
          </cell>
          <cell r="C10435" t="str">
            <v>00</v>
          </cell>
        </row>
        <row r="10436">
          <cell r="A10436" t="str">
            <v>Z810</v>
          </cell>
          <cell r="B10436" t="str">
            <v>HISTORIA FAMILIAR DE RETARDO MENTAL</v>
          </cell>
          <cell r="C10436" t="str">
            <v>00</v>
          </cell>
        </row>
        <row r="10437">
          <cell r="A10437" t="str">
            <v>Z811</v>
          </cell>
          <cell r="B10437" t="str">
            <v>HISTORIA FAMILIAR DE ABUSO DE ALCOHOL</v>
          </cell>
          <cell r="C10437" t="str">
            <v>000</v>
          </cell>
        </row>
        <row r="10438">
          <cell r="A10438" t="str">
            <v>Z812</v>
          </cell>
          <cell r="B10438" t="str">
            <v>HISTORIA FAMILIAR DE ABUSO DEL TABACO</v>
          </cell>
          <cell r="C10438" t="str">
            <v>00</v>
          </cell>
        </row>
        <row r="10439">
          <cell r="A10439" t="str">
            <v>Z813</v>
          </cell>
          <cell r="B10439" t="str">
            <v>HISTORIA FAMILIAR DE ABUSO DE OTRAS SUSTANCIAS PSICOACTIVAS</v>
          </cell>
          <cell r="C10439" t="str">
            <v>00</v>
          </cell>
        </row>
        <row r="10440">
          <cell r="A10440" t="str">
            <v>Z814</v>
          </cell>
          <cell r="B10440" t="str">
            <v>HISTORIA FAMILIAR DE ABUSO DE OTRAS SUSTANCIAS</v>
          </cell>
          <cell r="C10440" t="str">
            <v>00</v>
          </cell>
        </row>
        <row r="10441">
          <cell r="A10441" t="str">
            <v>Z818</v>
          </cell>
          <cell r="B10441" t="str">
            <v>HISTORIA FAMILIAR DE OTROS TRASTORNOS MENTALES Y DEL COMPORTAMIENTO</v>
          </cell>
          <cell r="C10441" t="str">
            <v>00</v>
          </cell>
        </row>
        <row r="10442">
          <cell r="A10442" t="str">
            <v>Z82</v>
          </cell>
          <cell r="B10442" t="str">
            <v>HISTORIA FAMILIAR DE CIERTAS DISCAPACIDADES Y ENFERM. CRONICAS INCAPAC</v>
          </cell>
          <cell r="C10442" t="str">
            <v>00</v>
          </cell>
        </row>
        <row r="10443">
          <cell r="A10443" t="str">
            <v>Z820</v>
          </cell>
          <cell r="B10443" t="str">
            <v>HISTORIA FAMILIAR DE EPILPSIA Y OTRAS ENFERM. DEL SISTEMA NERVIOSO</v>
          </cell>
          <cell r="C10443" t="str">
            <v>00</v>
          </cell>
        </row>
        <row r="10444">
          <cell r="A10444" t="str">
            <v>Z821</v>
          </cell>
          <cell r="B10444" t="str">
            <v>HISTORIA FAMILIAR DE CEGUERA O PERDIDA DE LA VISION</v>
          </cell>
          <cell r="C10444" t="str">
            <v>00</v>
          </cell>
        </row>
        <row r="10445">
          <cell r="A10445" t="str">
            <v>Z822</v>
          </cell>
          <cell r="B10445" t="str">
            <v>HISTORIA FAMILIAR DE SORDERA O PERDIDA DE LA AUDICION</v>
          </cell>
          <cell r="C10445" t="str">
            <v>00</v>
          </cell>
        </row>
        <row r="10446">
          <cell r="A10446" t="str">
            <v>Z823</v>
          </cell>
          <cell r="B10446" t="str">
            <v>HISTORIA FAMILIAR DE APOPLEJIA</v>
          </cell>
          <cell r="C10446" t="str">
            <v>00</v>
          </cell>
        </row>
        <row r="10447">
          <cell r="A10447" t="str">
            <v>Z824</v>
          </cell>
          <cell r="B10447" t="str">
            <v>HISTORIA FAMILIAR DE ENFERMEDAD ISQUEMICA DEL CORAZON Y OTRAS ENF. DEL</v>
          </cell>
          <cell r="C10447" t="str">
            <v>00</v>
          </cell>
        </row>
        <row r="10448">
          <cell r="A10448" t="str">
            <v>Z825</v>
          </cell>
          <cell r="B10448" t="str">
            <v>HISTORIA FAMILIAR DE ASMA Y DE OTRAS ENFERM. CRONICAS DE LAS VIAS RESP</v>
          </cell>
          <cell r="C10448" t="str">
            <v>00</v>
          </cell>
        </row>
        <row r="10449">
          <cell r="A10449" t="str">
            <v>Z826</v>
          </cell>
          <cell r="B10449" t="str">
            <v>HISTORIA FAMILIAR DE ARTRITIS Y OTRAS ENFERM. DEL SISTEMA OSTEMUSC. Y</v>
          </cell>
          <cell r="C10449" t="str">
            <v>00</v>
          </cell>
        </row>
        <row r="10450">
          <cell r="A10450" t="str">
            <v>Z827</v>
          </cell>
          <cell r="B10450" t="str">
            <v>HISTORIA FAMILIAR DE MALFORM. CONG. DEFORM. Y OTRAS ANOMALIAS CROMOSOM</v>
          </cell>
          <cell r="C10450" t="str">
            <v>00</v>
          </cell>
        </row>
        <row r="10451">
          <cell r="A10451" t="str">
            <v>Z828</v>
          </cell>
          <cell r="B10451" t="str">
            <v>HISTORIA FAMILIAR DE OTRAS DISCAPACID. Y ENFERM. CRONICAS INCAPAC. NO</v>
          </cell>
          <cell r="C10451" t="str">
            <v>00</v>
          </cell>
        </row>
        <row r="10452">
          <cell r="A10452" t="str">
            <v>Z83</v>
          </cell>
          <cell r="B10452" t="str">
            <v>HISTORIA FAMILIAR DE OTROS TRASTORNOS ESPECIFICADOS</v>
          </cell>
          <cell r="C10452" t="str">
            <v>00</v>
          </cell>
        </row>
        <row r="10453">
          <cell r="A10453" t="str">
            <v>Z830</v>
          </cell>
          <cell r="B10453" t="str">
            <v>HISTORIA FAMILIAR DE INFECCION POR EL VIRUS DE LA INMUNODEF. HUMANA (V</v>
          </cell>
          <cell r="C10453" t="str">
            <v>00</v>
          </cell>
        </row>
        <row r="10454">
          <cell r="A10454" t="str">
            <v>Z831</v>
          </cell>
          <cell r="B10454" t="str">
            <v>HISTORIA FAMILIAR DE OTRAS ENFERM. INFECCIOSAS Y PARASITARIAS</v>
          </cell>
          <cell r="C10454" t="str">
            <v>00</v>
          </cell>
        </row>
        <row r="10455">
          <cell r="A10455" t="str">
            <v>Z832</v>
          </cell>
          <cell r="B10455" t="str">
            <v>HISTORIA FAMILIAR DE ENFERM. DE LA SANGRE Y DE LOS ORGANOS HEMTOPOY</v>
          </cell>
          <cell r="C10455" t="str">
            <v>00</v>
          </cell>
        </row>
        <row r="10456">
          <cell r="A10456" t="str">
            <v>Z833</v>
          </cell>
          <cell r="B10456" t="str">
            <v>HISTORIA FAMILIAR DE DIABETES MELLITUS</v>
          </cell>
          <cell r="C10456" t="str">
            <v>00</v>
          </cell>
        </row>
        <row r="10457">
          <cell r="A10457" t="str">
            <v>Z834</v>
          </cell>
          <cell r="B10457" t="str">
            <v>HISTORIA FAMILIAR DE OTRAS ENFERM. ENDOCRINAS, NUTRIC. Y METABOLICAS</v>
          </cell>
          <cell r="C10457" t="str">
            <v>00</v>
          </cell>
        </row>
        <row r="10458">
          <cell r="A10458" t="str">
            <v>Z835</v>
          </cell>
          <cell r="B10458" t="str">
            <v>HISTORIA FAMILIAR DE TRASTORNOS DE LOS OJOS Y DE LOS OIDOS</v>
          </cell>
          <cell r="C10458" t="str">
            <v>00</v>
          </cell>
        </row>
        <row r="10459">
          <cell r="A10459" t="str">
            <v>Z836</v>
          </cell>
          <cell r="B10459" t="str">
            <v>HISTORIA FAMILIAR DE ENFERMEDADES DEL SISTEMA RESPIRATORIO</v>
          </cell>
          <cell r="C10459" t="str">
            <v>00</v>
          </cell>
        </row>
        <row r="10460">
          <cell r="A10460" t="str">
            <v>Z837</v>
          </cell>
          <cell r="B10460" t="str">
            <v>HISTORIA FAMILIAR DE ENFERMEDADES DEL SISTEMA DIGESTIVO</v>
          </cell>
          <cell r="C10460" t="str">
            <v>00</v>
          </cell>
        </row>
        <row r="10461">
          <cell r="A10461" t="str">
            <v>Z84</v>
          </cell>
          <cell r="B10461" t="str">
            <v>HISTORIA FAMILIAR DE OTRAS AFECCIONES</v>
          </cell>
          <cell r="C10461" t="str">
            <v>00</v>
          </cell>
        </row>
        <row r="10462">
          <cell r="A10462" t="str">
            <v>Z840</v>
          </cell>
          <cell r="B10462" t="str">
            <v>HISTORIA FAMILIAR DE ENFERM. DE LA PIEL Y DEL TEJIDO SUBCUTANEO</v>
          </cell>
          <cell r="C10462" t="str">
            <v>00</v>
          </cell>
        </row>
        <row r="10463">
          <cell r="A10463" t="str">
            <v>Z841</v>
          </cell>
          <cell r="B10463" t="str">
            <v>HISTORIA FAMILIAR DE TRASTORNOS DEL RIÑON Y DEL URETER</v>
          </cell>
          <cell r="C10463" t="str">
            <v>00</v>
          </cell>
        </row>
        <row r="10464">
          <cell r="A10464" t="str">
            <v>Z842</v>
          </cell>
          <cell r="B10464" t="str">
            <v>HISTORIA FAMILIAR DE OTRAS ENFERMEDADES DEL SISTEMA GENITOURINARIO</v>
          </cell>
          <cell r="C10464" t="str">
            <v>00</v>
          </cell>
        </row>
        <row r="10465">
          <cell r="A10465" t="str">
            <v>Z843</v>
          </cell>
          <cell r="B10465" t="str">
            <v>HISTORIA FAMILIAR DE CONSANGUINIDAD</v>
          </cell>
          <cell r="C10465" t="str">
            <v>00</v>
          </cell>
        </row>
        <row r="10466">
          <cell r="A10466" t="str">
            <v>Z848</v>
          </cell>
          <cell r="B10466" t="str">
            <v>HISTORIA FAMILIAR DE OTRAS AFECCIONES ESPECIFICADAS</v>
          </cell>
          <cell r="C10466" t="str">
            <v>00</v>
          </cell>
        </row>
        <row r="10467">
          <cell r="A10467" t="str">
            <v>Z85</v>
          </cell>
          <cell r="B10467" t="str">
            <v>HISTORIA PERSONAL DE TUMOR MALIGNO</v>
          </cell>
          <cell r="C10467" t="str">
            <v>00</v>
          </cell>
        </row>
        <row r="10468">
          <cell r="A10468" t="str">
            <v>Z850</v>
          </cell>
          <cell r="B10468" t="str">
            <v>HISTORIA PERSONAL DE TUMOR MALIGNO DE ORGANOS DIGESTIVOS</v>
          </cell>
          <cell r="C10468" t="str">
            <v>00</v>
          </cell>
        </row>
        <row r="10469">
          <cell r="A10469" t="str">
            <v>Z851</v>
          </cell>
          <cell r="B10469" t="str">
            <v>HISTORIA PERSONAL DE TUMOR MALIGNO DE TRAQUEA, BRONQUIOS Y PULMON</v>
          </cell>
          <cell r="C10469" t="str">
            <v>00</v>
          </cell>
        </row>
        <row r="10470">
          <cell r="A10470" t="str">
            <v>Z852</v>
          </cell>
          <cell r="B10470" t="str">
            <v>HISTORIA PERSONAL DE TUMOR MALIGNO DE OTROS ORGANOS RESPIRATORIOS E IN</v>
          </cell>
          <cell r="C10470" t="str">
            <v>00</v>
          </cell>
        </row>
        <row r="10471">
          <cell r="A10471" t="str">
            <v>Z853</v>
          </cell>
          <cell r="B10471" t="str">
            <v>HISTORIA PERSONAL DE TUMOR MALIGNO DE MAMA</v>
          </cell>
          <cell r="C10471" t="str">
            <v>00</v>
          </cell>
        </row>
        <row r="10472">
          <cell r="A10472" t="str">
            <v>Z854</v>
          </cell>
          <cell r="B10472" t="str">
            <v>HISTORIA PERSONAL DE TUMOR MALIGNO DE ORGANOS GENITALES</v>
          </cell>
          <cell r="C10472" t="str">
            <v>00</v>
          </cell>
        </row>
        <row r="10473">
          <cell r="A10473" t="str">
            <v>Z855</v>
          </cell>
          <cell r="B10473" t="str">
            <v>HISTORIA PERSONAL DE TUMOR MALIGNO DE VIAS URINARIAS</v>
          </cell>
          <cell r="C10473" t="str">
            <v>00</v>
          </cell>
        </row>
        <row r="10474">
          <cell r="A10474" t="str">
            <v>Z856</v>
          </cell>
          <cell r="B10474" t="str">
            <v>HISTORIA PERSONAL DE LEUCEMIA</v>
          </cell>
          <cell r="C10474" t="str">
            <v>00</v>
          </cell>
        </row>
        <row r="10475">
          <cell r="A10475" t="str">
            <v>Z857</v>
          </cell>
          <cell r="B10475" t="str">
            <v>HISTORIA PERSONAL DE OTROS TUMORES MALIGNOS DEL TEJIDO LINFOIDE, HEMAT</v>
          </cell>
          <cell r="C10475" t="str">
            <v>00</v>
          </cell>
        </row>
        <row r="10476">
          <cell r="A10476" t="str">
            <v>Z858</v>
          </cell>
          <cell r="B10476" t="str">
            <v>HISTORIA PERSONAL DE TUMOR MALIGNO DE OTROS ORGANOS Y SISTEMAS</v>
          </cell>
          <cell r="C10476" t="str">
            <v>00</v>
          </cell>
        </row>
        <row r="10477">
          <cell r="A10477" t="str">
            <v>Z859</v>
          </cell>
          <cell r="B10477" t="str">
            <v>HISTORIA PERSONAL DE TUMOR MALIGNO, DE SITIO NO ESPECIFICADO</v>
          </cell>
          <cell r="C10477" t="str">
            <v>00</v>
          </cell>
        </row>
        <row r="10478">
          <cell r="A10478" t="str">
            <v>Z86</v>
          </cell>
          <cell r="B10478" t="str">
            <v>HISTORIA PERSONAL DE ALGUNAS OTRAS ENFERMEDADES</v>
          </cell>
          <cell r="C10478" t="str">
            <v>00</v>
          </cell>
        </row>
        <row r="10479">
          <cell r="A10479" t="str">
            <v>Z860</v>
          </cell>
          <cell r="B10479" t="str">
            <v>HISTORIA PERSONAL DE OTROS TUMORES</v>
          </cell>
          <cell r="C10479" t="str">
            <v>00</v>
          </cell>
        </row>
        <row r="10480">
          <cell r="A10480" t="str">
            <v>Z861</v>
          </cell>
          <cell r="B10480" t="str">
            <v>HISTORIA PERSONAL DE ENFERMEDADES INFECCIOSAS Y PARASITARIAS</v>
          </cell>
          <cell r="C10480" t="str">
            <v>00</v>
          </cell>
        </row>
        <row r="10481">
          <cell r="A10481" t="str">
            <v>Z862</v>
          </cell>
          <cell r="B10481" t="str">
            <v>HISTORIA PERSONAL DE ENFERM. DE LA SANGRE Y DE LOS ORGANOS HEMTPOY</v>
          </cell>
          <cell r="C10481" t="str">
            <v>00</v>
          </cell>
        </row>
        <row r="10482">
          <cell r="A10482" t="str">
            <v>Z863</v>
          </cell>
          <cell r="B10482" t="str">
            <v>HISTORIA PERSONAL DE ENFERM. ENDOCRINAS, NUTRICIONALES Y METABOLICAS</v>
          </cell>
          <cell r="C10482" t="str">
            <v>00</v>
          </cell>
        </row>
        <row r="10483">
          <cell r="A10483" t="str">
            <v>Z864</v>
          </cell>
          <cell r="B10483" t="str">
            <v>HISTORIA PERSONAL DE ABUSO DE SUSTANCIAS PSICOACTIVAS</v>
          </cell>
          <cell r="C10483" t="str">
            <v>00</v>
          </cell>
        </row>
        <row r="10484">
          <cell r="A10484" t="str">
            <v>Z865</v>
          </cell>
          <cell r="B10484" t="str">
            <v>HISTORIA PERSONAL DE OTROS TRASTORNOS MENTALES O DEL COMPORTAMIENTO</v>
          </cell>
          <cell r="C10484" t="str">
            <v>00</v>
          </cell>
        </row>
        <row r="10485">
          <cell r="A10485" t="str">
            <v>Z866</v>
          </cell>
          <cell r="B10485" t="str">
            <v>HISTORIA PERSONAL DE ENFERM. DEL SISTEMA NERVIOSO Y DE LOS ORGAN. DE L</v>
          </cell>
          <cell r="C10485" t="str">
            <v>00</v>
          </cell>
        </row>
        <row r="10486">
          <cell r="A10486" t="str">
            <v>Z867</v>
          </cell>
          <cell r="B10486" t="str">
            <v>HISTORIA PERSONAL DE ENFERMEDADES DEL SISTEMA CIRCULATORIO</v>
          </cell>
          <cell r="C10486" t="str">
            <v>00</v>
          </cell>
        </row>
        <row r="10487">
          <cell r="A10487" t="str">
            <v>Z87</v>
          </cell>
          <cell r="B10487" t="str">
            <v>HISTORIA PERSONAL DE OTRAS ENFERMEDADES Y AFECCIONES</v>
          </cell>
          <cell r="C10487" t="str">
            <v>00</v>
          </cell>
        </row>
        <row r="10488">
          <cell r="A10488" t="str">
            <v>Z870</v>
          </cell>
          <cell r="B10488" t="str">
            <v>HISTORIA PERSONAL DE ENFERMEDADES DEL SISTEMA RESPIRATORIO</v>
          </cell>
          <cell r="C10488" t="str">
            <v>00</v>
          </cell>
        </row>
        <row r="10489">
          <cell r="A10489" t="str">
            <v>Z871</v>
          </cell>
          <cell r="B10489" t="str">
            <v>HISTORIA PERSONAL DE ENFERMEDADES DEL SISTEMA DIGESTIVO</v>
          </cell>
          <cell r="C10489" t="str">
            <v>00</v>
          </cell>
        </row>
        <row r="10490">
          <cell r="A10490" t="str">
            <v>Z872</v>
          </cell>
          <cell r="B10490" t="str">
            <v>HISTORIA PERSONAL DE ENFERMEDADES DE LA PIEL Y DEL TEJIDO SUBCUTANEO</v>
          </cell>
          <cell r="C10490" t="str">
            <v>00</v>
          </cell>
        </row>
        <row r="10491">
          <cell r="A10491" t="str">
            <v>Z873</v>
          </cell>
          <cell r="B10491" t="str">
            <v>HISTORIA PERSONAL DE ENFERM. DEL SISTEMA OSTEOMUSCULAR Y DEL TEJ. CONJ</v>
          </cell>
          <cell r="C10491" t="str">
            <v>00</v>
          </cell>
        </row>
        <row r="10492">
          <cell r="A10492" t="str">
            <v>Z874</v>
          </cell>
          <cell r="B10492" t="str">
            <v>HISTORIA PERSONAL DE ENFERMEDADES DEL SISTEMA GENITOURINARIO</v>
          </cell>
          <cell r="C10492" t="str">
            <v>00</v>
          </cell>
        </row>
        <row r="10493">
          <cell r="A10493" t="str">
            <v>Z875</v>
          </cell>
          <cell r="B10493" t="str">
            <v>HISTORIA PERSONAL DE COMPLICACIONES DEL EMBARAZO, DEL PARTO Y DEL PUER</v>
          </cell>
          <cell r="C10493" t="str">
            <v>00</v>
          </cell>
        </row>
        <row r="10494">
          <cell r="A10494" t="str">
            <v>Z876</v>
          </cell>
          <cell r="B10494" t="str">
            <v>HISTORIA PERSONAL DE CIERTAS AFECCIONES ORIGINADAS EN EL PERIODO PERIN</v>
          </cell>
          <cell r="C10494" t="str">
            <v>00</v>
          </cell>
        </row>
        <row r="10495">
          <cell r="A10495" t="str">
            <v>Z877</v>
          </cell>
          <cell r="B10495" t="str">
            <v>HISTORIA PERSONAL DE MALFORM. CONG. DEFORM. Y ANOMALIAS CROMOSOMICAS</v>
          </cell>
          <cell r="C10495" t="str">
            <v>00</v>
          </cell>
        </row>
        <row r="10496">
          <cell r="A10496" t="str">
            <v>Z878</v>
          </cell>
          <cell r="B10496" t="str">
            <v>HISTORIA PERSONAL DE OTRAS AFECCIONES ESPECIFICADAS</v>
          </cell>
          <cell r="C10496" t="str">
            <v>00</v>
          </cell>
        </row>
        <row r="10497">
          <cell r="A10497" t="str">
            <v>Z88</v>
          </cell>
          <cell r="B10497" t="str">
            <v>HISTORIA PERSONAL DE ALERGIA A DROGAS, MEDICAMENTOS Y SUSTANCIAS BIOLO</v>
          </cell>
          <cell r="C10497" t="str">
            <v>00</v>
          </cell>
        </row>
        <row r="10498">
          <cell r="A10498" t="str">
            <v>Z880</v>
          </cell>
          <cell r="B10498" t="str">
            <v>HISTORIA PERSONAL DE ALERGIA A PENICILINA</v>
          </cell>
          <cell r="C10498" t="str">
            <v>00</v>
          </cell>
        </row>
        <row r="10499">
          <cell r="A10499" t="str">
            <v>Z881</v>
          </cell>
          <cell r="B10499" t="str">
            <v>HISTORIA PERSONAL DE ALERGIA A OTROS AGENTES ANTIBIOTICOS</v>
          </cell>
          <cell r="C10499" t="str">
            <v>00</v>
          </cell>
        </row>
        <row r="10500">
          <cell r="A10500" t="str">
            <v>Z882</v>
          </cell>
          <cell r="B10500" t="str">
            <v>HISTORIA PERSONAL DE ALERGIA A SULFONAMIDAS</v>
          </cell>
          <cell r="C10500" t="str">
            <v>00</v>
          </cell>
        </row>
        <row r="10501">
          <cell r="A10501" t="str">
            <v>Z883</v>
          </cell>
          <cell r="B10501" t="str">
            <v>HISTORIA PERSONAL DE ALERGIA A OTROS AGENTES ANTIINFECCIOSOS</v>
          </cell>
          <cell r="C10501" t="str">
            <v>00</v>
          </cell>
        </row>
        <row r="10502">
          <cell r="A10502" t="str">
            <v>Z884</v>
          </cell>
          <cell r="B10502" t="str">
            <v>HISTORIA PERSONAL DE ALERGIA A AGENTE ANESTESICO</v>
          </cell>
          <cell r="C10502" t="str">
            <v>00</v>
          </cell>
        </row>
        <row r="10503">
          <cell r="A10503" t="str">
            <v>Z885</v>
          </cell>
          <cell r="B10503" t="str">
            <v>HISTORIA PERSONAL DE ALERGIA A AGENTE NARCOTICO</v>
          </cell>
          <cell r="C10503" t="str">
            <v>00</v>
          </cell>
        </row>
        <row r="10504">
          <cell r="A10504" t="str">
            <v>Z886</v>
          </cell>
          <cell r="B10504" t="str">
            <v>HISTORIA PERSONAL DE ALERGIA A AGENTE ANALGESICO</v>
          </cell>
          <cell r="C10504" t="str">
            <v>00</v>
          </cell>
        </row>
        <row r="10505">
          <cell r="A10505" t="str">
            <v>Z887</v>
          </cell>
          <cell r="B10505" t="str">
            <v>HISTORIA PERSONAL DE ALERGIA A  SUERO O VACUNA</v>
          </cell>
          <cell r="C10505" t="str">
            <v>00</v>
          </cell>
        </row>
        <row r="10506">
          <cell r="A10506" t="str">
            <v>Z888</v>
          </cell>
          <cell r="B10506" t="str">
            <v>HISTORIA PERSONAL DE ALERGIA A OTRAS DROGAS, MEDICAM. Y SUSTANC. BIOLO</v>
          </cell>
          <cell r="C10506" t="str">
            <v>00</v>
          </cell>
        </row>
        <row r="10507">
          <cell r="A10507" t="str">
            <v>Z889</v>
          </cell>
          <cell r="B10507" t="str">
            <v>HISTORIA PERSONAL DE ALERGIA A DROGAS, MEDIC. Y SUST. BIOLOG. NO ESPEC</v>
          </cell>
          <cell r="C10507" t="str">
            <v>00</v>
          </cell>
        </row>
        <row r="10508">
          <cell r="A10508" t="str">
            <v>Z89</v>
          </cell>
          <cell r="B10508" t="str">
            <v>AUSENCIA ADQUIRIDA DE MIEMBROS</v>
          </cell>
          <cell r="C10508" t="str">
            <v>00</v>
          </cell>
        </row>
        <row r="10509">
          <cell r="A10509" t="str">
            <v>Z890</v>
          </cell>
          <cell r="B10509" t="str">
            <v>AUSENCIA ADQUIRIDA DE DEDO(S), (INCLUSO EL PUGAR) UNILATERAL</v>
          </cell>
          <cell r="C10509" t="str">
            <v>00</v>
          </cell>
        </row>
        <row r="10510">
          <cell r="A10510" t="str">
            <v>Z891</v>
          </cell>
          <cell r="B10510" t="str">
            <v>AUSENCIA ADQUIRIDA DE MANO Y MUÑECA</v>
          </cell>
          <cell r="C10510" t="str">
            <v>00</v>
          </cell>
        </row>
        <row r="10511">
          <cell r="A10511" t="str">
            <v>Z892</v>
          </cell>
          <cell r="B10511" t="str">
            <v>AUSENCIA ADQUIRIDA DE MIEMBRO SUPERIOR POR ARRIBA DE LA MUÑECA</v>
          </cell>
          <cell r="C10511" t="str">
            <v>00</v>
          </cell>
        </row>
        <row r="10512">
          <cell r="A10512" t="str">
            <v>Z893</v>
          </cell>
          <cell r="B10512" t="str">
            <v>AUSENCIA ADQUIRIDA DE AMBOS MIEMBROS SUPERIORES (CUALQUIER NIVEL)</v>
          </cell>
          <cell r="C10512" t="str">
            <v>00</v>
          </cell>
        </row>
        <row r="10513">
          <cell r="A10513" t="str">
            <v>Z894</v>
          </cell>
          <cell r="B10513" t="str">
            <v>AUSENCIA ADQUIRIDA DE PIE Y TOBILLO</v>
          </cell>
          <cell r="C10513" t="str">
            <v>00</v>
          </cell>
        </row>
        <row r="10514">
          <cell r="A10514" t="str">
            <v>Z895</v>
          </cell>
          <cell r="B10514" t="str">
            <v>AUESNCIA ADQUIRIDA DE PIERNA A NIVEL DE O DEBAJO DE LA RODILLA</v>
          </cell>
          <cell r="C10514" t="str">
            <v>00</v>
          </cell>
        </row>
        <row r="10515">
          <cell r="A10515" t="str">
            <v>Z896</v>
          </cell>
          <cell r="B10515" t="str">
            <v>AUSENCIA ADQUIRIDA DE PIERNA POR ARRIBA DE LA RODILLA</v>
          </cell>
          <cell r="C10515" t="str">
            <v>00</v>
          </cell>
        </row>
        <row r="10516">
          <cell r="A10516" t="str">
            <v>Z897</v>
          </cell>
          <cell r="B10516" t="str">
            <v>AUSENCIA ADQUIRIDA DE AMBOS MIEMBROS INFERIORES (CUALQUIER NIVEL, EXCE</v>
          </cell>
          <cell r="C10516" t="str">
            <v>00</v>
          </cell>
        </row>
        <row r="10517">
          <cell r="A10517" t="str">
            <v>Z898</v>
          </cell>
          <cell r="B10517" t="str">
            <v>AUSENCIA ADQUIRIDA DE MIEMBROS SUPERIORES E INFERIORES (CUALQ. NIVEL)</v>
          </cell>
          <cell r="C10517" t="str">
            <v>00</v>
          </cell>
        </row>
        <row r="10518">
          <cell r="A10518" t="str">
            <v>Z899</v>
          </cell>
          <cell r="B10518" t="str">
            <v>AUSENCIA ADQUIRIDA DE MIEMBROS NO ESPECIFICADOS</v>
          </cell>
          <cell r="C10518" t="str">
            <v>00</v>
          </cell>
        </row>
        <row r="10519">
          <cell r="A10519" t="str">
            <v>Z90</v>
          </cell>
          <cell r="B10519" t="str">
            <v>AUSENCIA ADQUIRIDA DE ORGANOS, NO CLASIFICADA EN OTRA PARTE</v>
          </cell>
          <cell r="C10519" t="str">
            <v>00</v>
          </cell>
        </row>
        <row r="10520">
          <cell r="A10520" t="str">
            <v>Z900</v>
          </cell>
          <cell r="B10520" t="str">
            <v>AUSENCIA ADQUIRIDA DE PARTE DE LA CABEZA Y DEL CUELLO</v>
          </cell>
          <cell r="C10520" t="str">
            <v>00</v>
          </cell>
        </row>
        <row r="10521">
          <cell r="A10521" t="str">
            <v>Z901</v>
          </cell>
          <cell r="B10521" t="str">
            <v>AUSENCIA ADQUIRIDA DE MAMA(S)</v>
          </cell>
          <cell r="C10521" t="str">
            <v>00</v>
          </cell>
        </row>
        <row r="10522">
          <cell r="A10522" t="str">
            <v>Z902</v>
          </cell>
          <cell r="B10522" t="str">
            <v>AUSENCIA ADQUIRIDA (DE PARTE) DEL PULMON</v>
          </cell>
          <cell r="C10522" t="str">
            <v>00</v>
          </cell>
        </row>
        <row r="10523">
          <cell r="A10523" t="str">
            <v>Z903</v>
          </cell>
          <cell r="B10523" t="str">
            <v>AUSENCIA ADQUIRIDA DE PARTE DEL ESTOMAGO</v>
          </cell>
          <cell r="C10523" t="str">
            <v>00</v>
          </cell>
        </row>
        <row r="10524">
          <cell r="A10524" t="str">
            <v>Z904</v>
          </cell>
          <cell r="B10524" t="str">
            <v>AUSENCIA ADQUIRIDA DE OTRAS PARTES DEL TUBO DIGESTIVO</v>
          </cell>
          <cell r="C10524" t="str">
            <v>00</v>
          </cell>
        </row>
        <row r="10525">
          <cell r="A10525" t="str">
            <v>Z905</v>
          </cell>
          <cell r="B10525" t="str">
            <v>AUSENCIA ADQUIRIDA DE RIÑON</v>
          </cell>
          <cell r="C10525" t="str">
            <v>00</v>
          </cell>
        </row>
        <row r="10526">
          <cell r="A10526" t="str">
            <v>Z906</v>
          </cell>
          <cell r="B10526" t="str">
            <v>AUSENCIA ADQUIRIDA DE OTRAS PARTES DE LAS VIAS URINARIAS</v>
          </cell>
          <cell r="C10526" t="str">
            <v>00</v>
          </cell>
        </row>
        <row r="10527">
          <cell r="A10527" t="str">
            <v>Z907</v>
          </cell>
          <cell r="B10527" t="str">
            <v>AUSENCIA ADQUIRIDA DE ORGANO(S) GENITAL(ES)</v>
          </cell>
          <cell r="C10527" t="str">
            <v>00</v>
          </cell>
        </row>
        <row r="10528">
          <cell r="A10528" t="str">
            <v>Z908</v>
          </cell>
          <cell r="B10528" t="str">
            <v>AUSENCIA ADQUIRIDA DE OTROS ORGANOS</v>
          </cell>
          <cell r="C10528" t="str">
            <v>00</v>
          </cell>
        </row>
        <row r="10529">
          <cell r="A10529" t="str">
            <v>Z91</v>
          </cell>
          <cell r="B10529" t="str">
            <v>HISTORIA PERSONAL DE FACTORES DE RIESGO, NO CLASIFICADOS EN OTRA PARTE</v>
          </cell>
          <cell r="C10529" t="str">
            <v>00</v>
          </cell>
        </row>
        <row r="10530">
          <cell r="A10530" t="str">
            <v>Z910</v>
          </cell>
          <cell r="B10530" t="str">
            <v>HISTORIA PERSONAL DE ALERGIA, NO DEBIDA A DROGAS Y A SUSTANCIAS BIOLOG</v>
          </cell>
          <cell r="C10530" t="str">
            <v>00</v>
          </cell>
        </row>
        <row r="10531">
          <cell r="A10531" t="str">
            <v>Z911</v>
          </cell>
          <cell r="B10531" t="str">
            <v>HISTORIA PERSONAL DE INCUMPLIMIENTO DEL REGIMEN O TRATAMIENTO MEDICO</v>
          </cell>
          <cell r="C10531" t="str">
            <v>00</v>
          </cell>
        </row>
        <row r="10532">
          <cell r="A10532" t="str">
            <v>Z912</v>
          </cell>
          <cell r="B10532" t="str">
            <v>HISTORIA PERSONAL DE HIGIENE PERSONAL DEFICIENTE</v>
          </cell>
          <cell r="C10532" t="str">
            <v>00</v>
          </cell>
        </row>
        <row r="10533">
          <cell r="A10533" t="str">
            <v>Z913</v>
          </cell>
          <cell r="B10533" t="str">
            <v>HISTORIA PERSONAL DE CICLO SUEÑO-VIGILIA NO SALUDABLE</v>
          </cell>
          <cell r="C10533" t="str">
            <v>00</v>
          </cell>
        </row>
        <row r="10534">
          <cell r="A10534" t="str">
            <v>Z914</v>
          </cell>
          <cell r="B10534" t="str">
            <v>HISTORIA PERSONAL DE TRAUMA PSICOLOGICO, NO CLASIFICADO EN OTRA PARTE</v>
          </cell>
          <cell r="C10534" t="str">
            <v>00</v>
          </cell>
        </row>
        <row r="10535">
          <cell r="A10535" t="str">
            <v>Z915</v>
          </cell>
          <cell r="B10535" t="str">
            <v>HISTORIA PERSONAL DE LESION AUTOINFLIGIDA INTENCIONALMENTE</v>
          </cell>
          <cell r="C10535" t="str">
            <v>00</v>
          </cell>
        </row>
        <row r="10536">
          <cell r="A10536" t="str">
            <v>Z916</v>
          </cell>
          <cell r="B10536" t="str">
            <v>HISTORIA PERSONAL DE OTRO TRAUMA FISICO</v>
          </cell>
          <cell r="C10536" t="str">
            <v>00</v>
          </cell>
        </row>
        <row r="10537">
          <cell r="A10537" t="str">
            <v>Z918</v>
          </cell>
          <cell r="B10537" t="str">
            <v>HISTORIA PERSONAL DE OTROS FACTORES DE RIESGO, NO CLASIFICADOS EN OTRA</v>
          </cell>
          <cell r="C10537" t="str">
            <v>00</v>
          </cell>
        </row>
        <row r="10538">
          <cell r="A10538" t="str">
            <v>Z92</v>
          </cell>
          <cell r="B10538" t="str">
            <v>HISTORIA PERSONAL DE TRATAMIENTO MEDICO</v>
          </cell>
          <cell r="C10538" t="str">
            <v>00</v>
          </cell>
        </row>
        <row r="10539">
          <cell r="A10539" t="str">
            <v>Z920</v>
          </cell>
          <cell r="B10539" t="str">
            <v>HISTORIA PERSONAL DE ANTICONCEPCION</v>
          </cell>
          <cell r="C10539" t="str">
            <v>00</v>
          </cell>
        </row>
        <row r="10540">
          <cell r="A10540" t="str">
            <v>Z921</v>
          </cell>
          <cell r="B10540" t="str">
            <v>HISTORIA PERSONAL DE USO (PRESENTE) DE ANTICOAGULANTES POR LARGO TIEMP</v>
          </cell>
          <cell r="C10540" t="str">
            <v>00</v>
          </cell>
        </row>
        <row r="10541">
          <cell r="A10541" t="str">
            <v>Z922</v>
          </cell>
          <cell r="B10541" t="str">
            <v>HISTORIA PERSONAL DE USO (PRESENTE) DE OTROS MEDICAM. POR LARGO TIEMPO</v>
          </cell>
          <cell r="C10541" t="str">
            <v>00</v>
          </cell>
        </row>
        <row r="10542">
          <cell r="A10542" t="str">
            <v>Z923</v>
          </cell>
          <cell r="B10542" t="str">
            <v>HISTORIA PERSONAL DE IRRADIACION</v>
          </cell>
          <cell r="C10542" t="str">
            <v>00</v>
          </cell>
        </row>
        <row r="10543">
          <cell r="A10543" t="str">
            <v>Z924</v>
          </cell>
          <cell r="B10543" t="str">
            <v>HISTORIA PERSONAL DE CIRUGIA MAYOR, NO CLASIFICADA EN OTRA PARTE</v>
          </cell>
          <cell r="C10543" t="str">
            <v>00</v>
          </cell>
        </row>
        <row r="10544">
          <cell r="A10544" t="str">
            <v>Z925</v>
          </cell>
          <cell r="B10544" t="str">
            <v>HISTORIA PERSONAL DE MEDIDAS DE REHABILITACION</v>
          </cell>
          <cell r="C10544" t="str">
            <v>00</v>
          </cell>
        </row>
        <row r="10545">
          <cell r="A10545" t="str">
            <v>Z928</v>
          </cell>
          <cell r="B10545" t="str">
            <v>HISTORIA PERSONAL DE OTROS TRATAMIENTOS MEDICOS</v>
          </cell>
          <cell r="C10545" t="str">
            <v>00</v>
          </cell>
        </row>
        <row r="10546">
          <cell r="A10546" t="str">
            <v>Z929</v>
          </cell>
          <cell r="B10546" t="str">
            <v>HISTORIA PERSONAL DE TRATAMIENTO MEDICO NO ESPECIFICADO</v>
          </cell>
          <cell r="C10546" t="str">
            <v>00</v>
          </cell>
        </row>
        <row r="10547">
          <cell r="A10547" t="str">
            <v>Z93</v>
          </cell>
          <cell r="B10547" t="str">
            <v>ABERTURAS ARTIFICIALES</v>
          </cell>
          <cell r="C10547" t="str">
            <v>00</v>
          </cell>
        </row>
        <row r="10548">
          <cell r="A10548" t="str">
            <v>Z930</v>
          </cell>
          <cell r="B10548" t="str">
            <v>TRAQUEOSTOMIA</v>
          </cell>
          <cell r="C10548" t="str">
            <v>00</v>
          </cell>
        </row>
        <row r="10549">
          <cell r="A10549" t="str">
            <v>Z931</v>
          </cell>
          <cell r="B10549" t="str">
            <v>GASTROSTOMIA</v>
          </cell>
          <cell r="C10549" t="str">
            <v>00</v>
          </cell>
        </row>
        <row r="10550">
          <cell r="A10550" t="str">
            <v>Z932</v>
          </cell>
          <cell r="B10550" t="str">
            <v>ILEOSTOMIA</v>
          </cell>
          <cell r="C10550" t="str">
            <v>00</v>
          </cell>
        </row>
        <row r="10551">
          <cell r="A10551" t="str">
            <v>Z933</v>
          </cell>
          <cell r="B10551" t="str">
            <v>COLOSTOMIA</v>
          </cell>
          <cell r="C10551" t="str">
            <v>00</v>
          </cell>
        </row>
        <row r="10552">
          <cell r="A10552" t="str">
            <v>Z934</v>
          </cell>
          <cell r="B10552" t="str">
            <v>OTROS ORIFICIOS ARTIFICIALES DEL TUBO GASTROINTESTINAL</v>
          </cell>
          <cell r="C10552" t="str">
            <v>00</v>
          </cell>
        </row>
        <row r="10553">
          <cell r="A10553" t="str">
            <v>Z935</v>
          </cell>
          <cell r="B10553" t="str">
            <v>CISTOSTOMIA</v>
          </cell>
          <cell r="C10553" t="str">
            <v>00</v>
          </cell>
        </row>
        <row r="10554">
          <cell r="A10554" t="str">
            <v>Z936</v>
          </cell>
          <cell r="B10554" t="str">
            <v>OTROS ORIFICIOS ARTIFICIALES DE LAS VIAS URINARIAS</v>
          </cell>
          <cell r="C10554" t="str">
            <v>00</v>
          </cell>
        </row>
        <row r="10555">
          <cell r="A10555" t="str">
            <v>Z938</v>
          </cell>
          <cell r="B10555" t="str">
            <v>OTRAS ABERTURAS ARTIFICIALES</v>
          </cell>
          <cell r="C10555" t="str">
            <v>00</v>
          </cell>
        </row>
        <row r="10556">
          <cell r="A10556" t="str">
            <v>Z939</v>
          </cell>
          <cell r="B10556" t="str">
            <v>ABERTURA ARTIFICIAL, NO ESPECIFICADA</v>
          </cell>
          <cell r="C10556" t="str">
            <v>00</v>
          </cell>
        </row>
        <row r="10557">
          <cell r="A10557" t="str">
            <v>Z94</v>
          </cell>
          <cell r="B10557" t="str">
            <v>ORGANOS Y TEJIDOS TRASPLANTADOS</v>
          </cell>
          <cell r="C10557" t="str">
            <v>00</v>
          </cell>
        </row>
        <row r="10558">
          <cell r="A10558" t="str">
            <v>Z940</v>
          </cell>
          <cell r="B10558" t="str">
            <v>TRASPLANTE DE RIÑON</v>
          </cell>
          <cell r="C10558" t="str">
            <v>00</v>
          </cell>
        </row>
        <row r="10559">
          <cell r="A10559" t="str">
            <v>Z941</v>
          </cell>
          <cell r="B10559" t="str">
            <v>TRASPLANTE DE CORAZON</v>
          </cell>
          <cell r="C10559" t="str">
            <v>00</v>
          </cell>
        </row>
        <row r="10560">
          <cell r="A10560" t="str">
            <v>Z942</v>
          </cell>
          <cell r="B10560" t="str">
            <v>TRASPLANTE DE PULMON</v>
          </cell>
          <cell r="C10560" t="str">
            <v>00</v>
          </cell>
        </row>
        <row r="10561">
          <cell r="A10561" t="str">
            <v>Z943</v>
          </cell>
          <cell r="B10561" t="str">
            <v>TRASPLANTE DE CORAZON Y PULMONES</v>
          </cell>
          <cell r="C10561" t="str">
            <v>00</v>
          </cell>
        </row>
        <row r="10562">
          <cell r="A10562" t="str">
            <v>Z944</v>
          </cell>
          <cell r="B10562" t="str">
            <v>TRASPLANTE DE HIGADO</v>
          </cell>
          <cell r="C10562" t="str">
            <v>00</v>
          </cell>
        </row>
        <row r="10563">
          <cell r="A10563" t="str">
            <v>Z945</v>
          </cell>
          <cell r="B10563" t="str">
            <v>TRASPLANTE DE PIEL</v>
          </cell>
          <cell r="C10563" t="str">
            <v>00</v>
          </cell>
        </row>
        <row r="10564">
          <cell r="A10564" t="str">
            <v>Z946</v>
          </cell>
          <cell r="B10564" t="str">
            <v>TRASPLANTE DE HUESO</v>
          </cell>
          <cell r="C10564" t="str">
            <v>00</v>
          </cell>
        </row>
        <row r="10565">
          <cell r="A10565" t="str">
            <v>Z947</v>
          </cell>
          <cell r="B10565" t="str">
            <v>TRASPLANTE DE CORNEA</v>
          </cell>
          <cell r="C10565" t="str">
            <v>00</v>
          </cell>
        </row>
        <row r="10566">
          <cell r="A10566" t="str">
            <v>Z948</v>
          </cell>
          <cell r="B10566" t="str">
            <v>OTROS ORGANOS Y TEJIDOS TRASPLANTADOS</v>
          </cell>
          <cell r="C10566" t="str">
            <v>00</v>
          </cell>
        </row>
        <row r="10567">
          <cell r="A10567" t="str">
            <v>Z949</v>
          </cell>
          <cell r="B10567" t="str">
            <v>ORGANO O TEJIDO TRASPLANTADO NO ESPECIFICADO</v>
          </cell>
          <cell r="C10567" t="str">
            <v>00</v>
          </cell>
        </row>
        <row r="10568">
          <cell r="A10568" t="str">
            <v>Z95</v>
          </cell>
          <cell r="B10568" t="str">
            <v>PRESENCIA DE IMPLANTES E INJERTOS CARDIOVASCULARES</v>
          </cell>
          <cell r="C10568" t="str">
            <v>00</v>
          </cell>
        </row>
        <row r="10569">
          <cell r="A10569" t="str">
            <v>Z950</v>
          </cell>
          <cell r="B10569" t="str">
            <v>PRESENCIA DE MARCAPASO CARDIACO</v>
          </cell>
          <cell r="C10569" t="str">
            <v>00</v>
          </cell>
        </row>
        <row r="10570">
          <cell r="A10570" t="str">
            <v>Z951</v>
          </cell>
          <cell r="B10570" t="str">
            <v>PRESENCIA DE DERIVACION AORTOCORONARIA</v>
          </cell>
          <cell r="C10570" t="str">
            <v>00</v>
          </cell>
        </row>
        <row r="10571">
          <cell r="A10571" t="str">
            <v>Z952</v>
          </cell>
          <cell r="B10571" t="str">
            <v>PRESENCIA DE VALVULA CARDIACA PROTESICA</v>
          </cell>
          <cell r="C10571" t="str">
            <v>00</v>
          </cell>
        </row>
        <row r="10572">
          <cell r="A10572" t="str">
            <v>Z953</v>
          </cell>
          <cell r="B10572" t="str">
            <v>PRESENCIA DE VALVULA CARDIACA XENOGENICA</v>
          </cell>
          <cell r="C10572" t="str">
            <v>00</v>
          </cell>
        </row>
        <row r="10573">
          <cell r="A10573" t="str">
            <v>Z954</v>
          </cell>
          <cell r="B10573" t="str">
            <v>PRESENCIA DE OTROS REEMPLAZOS DE VALVULA CARDIACA</v>
          </cell>
          <cell r="C10573" t="str">
            <v>00</v>
          </cell>
        </row>
        <row r="10574">
          <cell r="A10574" t="str">
            <v>Z955</v>
          </cell>
          <cell r="B10574" t="str">
            <v>PRESENCIA DE ANGIOPLASTIA, INJERTO Y PROTESIS CORONARIAS</v>
          </cell>
          <cell r="C10574" t="str">
            <v>00</v>
          </cell>
        </row>
        <row r="10575">
          <cell r="A10575" t="str">
            <v>Z958</v>
          </cell>
          <cell r="B10575" t="str">
            <v>PRESENCIA DE OTROS INJERTOS Y PROTESIS CARDIOVASCULARES</v>
          </cell>
          <cell r="C10575" t="str">
            <v>00</v>
          </cell>
        </row>
        <row r="10576">
          <cell r="A10576" t="str">
            <v>Z959</v>
          </cell>
          <cell r="B10576" t="str">
            <v>PRESENCIA DE INJERTOS E IMPLANTES CARDIOVASCULARES NO ESPECIFICADOS</v>
          </cell>
          <cell r="C10576" t="str">
            <v>00</v>
          </cell>
        </row>
        <row r="10577">
          <cell r="A10577" t="str">
            <v>Z96</v>
          </cell>
          <cell r="B10577" t="str">
            <v>PRESENCIA DE OTROS IMPLANTES FUNCIONALES</v>
          </cell>
          <cell r="C10577" t="str">
            <v>00</v>
          </cell>
        </row>
        <row r="10578">
          <cell r="A10578" t="str">
            <v>Z960</v>
          </cell>
          <cell r="B10578" t="str">
            <v>PRESENCIA DE IMPLANTE UROGENITAL</v>
          </cell>
          <cell r="C10578" t="str">
            <v>00</v>
          </cell>
        </row>
        <row r="10579">
          <cell r="A10579" t="str">
            <v>Z961</v>
          </cell>
          <cell r="B10579" t="str">
            <v>PRESENCIA DE LENTES INTRAOCULARES</v>
          </cell>
          <cell r="C10579" t="str">
            <v>00</v>
          </cell>
        </row>
        <row r="10580">
          <cell r="A10580" t="str">
            <v>Z962</v>
          </cell>
          <cell r="B10580" t="str">
            <v>PRESENCIA DE IMPLANTES OTICOS Y AUDITIVOS</v>
          </cell>
          <cell r="C10580" t="str">
            <v>00</v>
          </cell>
        </row>
        <row r="10581">
          <cell r="A10581" t="str">
            <v>Z963</v>
          </cell>
          <cell r="B10581" t="str">
            <v>PRESENCIA DE LARINGE ARTIFICIAL</v>
          </cell>
          <cell r="C10581" t="str">
            <v>00</v>
          </cell>
        </row>
        <row r="10582">
          <cell r="A10582" t="str">
            <v>Z964</v>
          </cell>
          <cell r="B10582" t="str">
            <v>PRESENCIA DE IMPLANTES ENDOCRINOS</v>
          </cell>
          <cell r="C10582" t="str">
            <v>00</v>
          </cell>
        </row>
        <row r="10583">
          <cell r="A10583" t="str">
            <v>Z965</v>
          </cell>
          <cell r="B10583" t="str">
            <v>PRESENCIA DE IMPLANTES DE RAIZ DE DIENTE Y DE MANDIBULA</v>
          </cell>
          <cell r="C10583" t="str">
            <v>00</v>
          </cell>
        </row>
        <row r="10584">
          <cell r="A10584" t="str">
            <v>Z966</v>
          </cell>
          <cell r="B10584" t="str">
            <v>PRESENCIA DE IMPLANTE ORTOPEDICO ARTICULAR</v>
          </cell>
          <cell r="C10584" t="str">
            <v>00</v>
          </cell>
        </row>
        <row r="10585">
          <cell r="A10585" t="str">
            <v>Z967</v>
          </cell>
          <cell r="B10585" t="str">
            <v>PRESENCIA DE OTROS IMPLANTES DE TENDONES Y HUESO</v>
          </cell>
          <cell r="C10585" t="str">
            <v>00</v>
          </cell>
        </row>
        <row r="10586">
          <cell r="A10586" t="str">
            <v>Z968</v>
          </cell>
          <cell r="B10586" t="str">
            <v>PRESENCIA DE OTROS IMPLANTES FUNCIONALES ESPECIFICADOS</v>
          </cell>
          <cell r="C10586" t="str">
            <v>00</v>
          </cell>
        </row>
        <row r="10587">
          <cell r="A10587" t="str">
            <v>Z969</v>
          </cell>
          <cell r="B10587" t="str">
            <v>PRESENCIA DE IMPLANTES FUNCIONALES NO ESPECIFICADOS</v>
          </cell>
          <cell r="C10587" t="str">
            <v>00</v>
          </cell>
        </row>
        <row r="10588">
          <cell r="A10588" t="str">
            <v>Z97</v>
          </cell>
          <cell r="B10588" t="str">
            <v>PRESENCIA DE OTROS DISPOSITIVOS</v>
          </cell>
          <cell r="C10588" t="str">
            <v>00</v>
          </cell>
        </row>
        <row r="10589">
          <cell r="A10589" t="str">
            <v>Z970</v>
          </cell>
          <cell r="B10589" t="str">
            <v>PRESENCIA DE OJO ARTIFICIAL</v>
          </cell>
          <cell r="C10589" t="str">
            <v>00</v>
          </cell>
        </row>
        <row r="10590">
          <cell r="A10590" t="str">
            <v>Z971</v>
          </cell>
          <cell r="B10590" t="str">
            <v>PRESENCIA DE MIEMBRO ARTIFICIAL (COMPLETO) (PARCIAL)</v>
          </cell>
          <cell r="C10590" t="str">
            <v>00</v>
          </cell>
        </row>
        <row r="10591">
          <cell r="A10591" t="str">
            <v>Z972</v>
          </cell>
          <cell r="B10591" t="str">
            <v>PRESENCIA DE DISPOSITIVO PROTESICO DENTAL (COMPLETO) (PARCIAL)</v>
          </cell>
          <cell r="C10591" t="str">
            <v>00</v>
          </cell>
        </row>
        <row r="10592">
          <cell r="A10592" t="str">
            <v>Z973</v>
          </cell>
          <cell r="B10592" t="str">
            <v>PRESENCIA DE ANTEOJOS Y LENTES DE CONTACTO</v>
          </cell>
          <cell r="C10592" t="str">
            <v>00</v>
          </cell>
        </row>
        <row r="10593">
          <cell r="A10593" t="str">
            <v>Z974</v>
          </cell>
          <cell r="B10593" t="str">
            <v>PRESENCIA DE AUDIFONO EXTERNO</v>
          </cell>
          <cell r="C10593" t="str">
            <v>00</v>
          </cell>
        </row>
        <row r="10594">
          <cell r="A10594" t="str">
            <v>Z975</v>
          </cell>
          <cell r="B10594" t="str">
            <v>PRESENCIA DE DISPOSITIVO ANTICONCEPTIVO (INTRAUTERINO)</v>
          </cell>
          <cell r="C10594" t="str">
            <v>00</v>
          </cell>
        </row>
        <row r="10595">
          <cell r="A10595" t="str">
            <v>Z978</v>
          </cell>
          <cell r="B10595" t="str">
            <v>PRESENCIA DE OTRO DISPOSITIVO ESPECIFICADOS</v>
          </cell>
          <cell r="C10595" t="str">
            <v>00</v>
          </cell>
        </row>
        <row r="10596">
          <cell r="A10596" t="str">
            <v>Z98</v>
          </cell>
          <cell r="B10596" t="str">
            <v>OTROS ESTADOS POSTQUIRURGICOS</v>
          </cell>
          <cell r="C10596" t="str">
            <v>00</v>
          </cell>
        </row>
        <row r="10597">
          <cell r="A10597" t="str">
            <v>Z980</v>
          </cell>
          <cell r="B10597" t="str">
            <v>ESTADO DE DERIVACION INTESTINAL O ANASTOMOSIS</v>
          </cell>
          <cell r="C10597" t="str">
            <v>00</v>
          </cell>
        </row>
        <row r="10598">
          <cell r="A10598" t="str">
            <v>Z981</v>
          </cell>
          <cell r="B10598" t="str">
            <v>ESTADO DE ARTRODESIS</v>
          </cell>
          <cell r="C10598" t="str">
            <v>00</v>
          </cell>
        </row>
        <row r="10599">
          <cell r="A10599" t="str">
            <v>Z982</v>
          </cell>
          <cell r="B10599" t="str">
            <v>PRESENCIA DE DISPOSITIVO PARA DRENAJE DE LIQUIDO CEFALORRAQUIDEO</v>
          </cell>
          <cell r="C10599" t="str">
            <v>00</v>
          </cell>
        </row>
        <row r="10600">
          <cell r="A10600" t="str">
            <v>Z988</v>
          </cell>
          <cell r="B10600" t="str">
            <v>OTROS ESTADOS POSTQUIRUGICOS ESPECIFICADOS</v>
          </cell>
          <cell r="C10600" t="str">
            <v>00</v>
          </cell>
        </row>
        <row r="10601">
          <cell r="A10601" t="str">
            <v>Z99</v>
          </cell>
          <cell r="B10601" t="str">
            <v>DEPENDENCIA DE MAQUINAS Y DISPOSITIVOS CAPACITANTES, NO CLASIF. EN OTR</v>
          </cell>
          <cell r="C10601" t="str">
            <v>00</v>
          </cell>
        </row>
        <row r="10602">
          <cell r="A10602" t="str">
            <v>Z990</v>
          </cell>
          <cell r="B10602" t="str">
            <v>DEPENDENCIA DE ASPIRADOR</v>
          </cell>
          <cell r="C10602" t="str">
            <v>00</v>
          </cell>
        </row>
        <row r="10603">
          <cell r="A10603" t="str">
            <v>Z991</v>
          </cell>
          <cell r="B10603" t="str">
            <v>DEPENDENCIA DE RESPIRADOR</v>
          </cell>
          <cell r="C10603" t="str">
            <v>00</v>
          </cell>
        </row>
        <row r="10604">
          <cell r="A10604" t="str">
            <v>Z992</v>
          </cell>
          <cell r="B10604" t="str">
            <v>DEPENDENCIA DE DIALISIS RENAL</v>
          </cell>
          <cell r="C10604" t="str">
            <v>00</v>
          </cell>
        </row>
        <row r="10605">
          <cell r="A10605" t="str">
            <v>Z993</v>
          </cell>
          <cell r="B10605" t="str">
            <v>DEPENDENCIA DE SILLA DE RUEDAS</v>
          </cell>
          <cell r="C10605" t="str">
            <v>00</v>
          </cell>
        </row>
        <row r="10606">
          <cell r="A10606" t="str">
            <v>Z998</v>
          </cell>
          <cell r="B10606" t="str">
            <v>DEPENDENCIA DE OTRAS MAQUINAS Y DISPOSITIVOS CAPACITANTES</v>
          </cell>
          <cell r="C10606" t="str">
            <v>00</v>
          </cell>
        </row>
        <row r="10607">
          <cell r="A10607" t="str">
            <v>Z999</v>
          </cell>
          <cell r="B10607" t="str">
            <v>DEPENDENCIA DE MAQUINA Y DISPOSITIVOS CAPACITANTE, NO ESPECIFICADA</v>
          </cell>
          <cell r="C10607" t="str">
            <v>00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RTALIDAD MACROPROBLEMA"/>
      <sheetName val="10  CAUSAS MORTALIDAD A 105"/>
      <sheetName val="VALLE DE ABURRÁ"/>
      <sheetName val="MAGDALENA MEDIO"/>
      <sheetName val="BAJO CAUCA"/>
      <sheetName val="URABÁ"/>
      <sheetName val="NORDESTE"/>
      <sheetName val="OCCIDENTE"/>
      <sheetName val="NORTE"/>
      <sheetName val="ORIENTE"/>
      <sheetName val="SUROES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36:DZ426"/>
  <sheetViews>
    <sheetView showGridLines="0" topLeftCell="A235" workbookViewId="0">
      <selection activeCell="E252" sqref="E252"/>
    </sheetView>
  </sheetViews>
  <sheetFormatPr baseColWidth="10" defaultRowHeight="12.75" x14ac:dyDescent="0.2"/>
  <cols>
    <col min="1" max="1" width="17.28515625" customWidth="1"/>
    <col min="2" max="2" width="23.42578125" customWidth="1"/>
    <col min="3" max="7" width="12.85546875" customWidth="1"/>
    <col min="8" max="8" width="13.5703125" customWidth="1"/>
    <col min="9" max="25" width="12.85546875" customWidth="1"/>
    <col min="26" max="26" width="8.5703125" customWidth="1"/>
    <col min="27" max="52" width="12.85546875" customWidth="1"/>
    <col min="53" max="57" width="8.7109375" customWidth="1"/>
  </cols>
  <sheetData>
    <row r="36" spans="2:11" ht="13.5" x14ac:dyDescent="0.25">
      <c r="B36" s="25" t="s">
        <v>174</v>
      </c>
      <c r="C36" s="1"/>
      <c r="D36" s="81"/>
    </row>
    <row r="37" spans="2:11" ht="13.5" x14ac:dyDescent="0.25">
      <c r="B37" s="25" t="s">
        <v>150</v>
      </c>
      <c r="C37" s="1"/>
      <c r="D37" s="81"/>
    </row>
    <row r="38" spans="2:11" ht="14.25" x14ac:dyDescent="0.2">
      <c r="B38" s="27"/>
      <c r="C38" s="27"/>
    </row>
    <row r="42" spans="2:11" ht="18" x14ac:dyDescent="0.25">
      <c r="B42" s="3" t="s">
        <v>120</v>
      </c>
    </row>
    <row r="43" spans="2:11" ht="18" x14ac:dyDescent="0.25">
      <c r="B43" s="3"/>
    </row>
    <row r="44" spans="2:11" ht="18" x14ac:dyDescent="0.25">
      <c r="B44" s="3"/>
    </row>
    <row r="46" spans="2:11" ht="29.25" customHeight="1" thickBot="1" x14ac:dyDescent="0.25">
      <c r="B46" s="597" t="s">
        <v>208</v>
      </c>
      <c r="C46" s="565"/>
      <c r="D46" s="565"/>
      <c r="E46" s="565"/>
      <c r="F46" s="565"/>
      <c r="G46" s="565"/>
      <c r="H46" s="565"/>
      <c r="I46" s="565"/>
      <c r="J46" s="565"/>
      <c r="K46" s="565"/>
    </row>
    <row r="47" spans="2:11" x14ac:dyDescent="0.2">
      <c r="B47" s="584" t="s">
        <v>121</v>
      </c>
      <c r="C47" s="598" t="s">
        <v>122</v>
      </c>
      <c r="D47" s="599"/>
      <c r="E47" s="599"/>
      <c r="F47" s="600"/>
      <c r="G47" s="598" t="s">
        <v>123</v>
      </c>
      <c r="H47" s="599"/>
      <c r="I47" s="598" t="s">
        <v>124</v>
      </c>
      <c r="J47" s="599"/>
      <c r="K47" s="594" t="s">
        <v>125</v>
      </c>
    </row>
    <row r="48" spans="2:11" ht="23.25" customHeight="1" thickBot="1" x14ac:dyDescent="0.25">
      <c r="B48" s="586"/>
      <c r="C48" s="94">
        <v>0</v>
      </c>
      <c r="D48" s="94">
        <v>1</v>
      </c>
      <c r="E48" s="94">
        <v>2</v>
      </c>
      <c r="F48" s="94">
        <v>3</v>
      </c>
      <c r="G48" s="95" t="s">
        <v>126</v>
      </c>
      <c r="H48" s="95" t="s">
        <v>127</v>
      </c>
      <c r="I48" s="95" t="s">
        <v>128</v>
      </c>
      <c r="J48" s="95" t="s">
        <v>129</v>
      </c>
      <c r="K48" s="596"/>
    </row>
    <row r="49" spans="2:12" ht="13.5" thickBot="1" x14ac:dyDescent="0.25">
      <c r="B49" s="96" t="s">
        <v>130</v>
      </c>
      <c r="C49" s="97">
        <v>440453</v>
      </c>
      <c r="D49" s="97">
        <v>1461567</v>
      </c>
      <c r="E49" s="97">
        <v>408091</v>
      </c>
      <c r="F49" s="97">
        <v>25968</v>
      </c>
      <c r="G49" s="97">
        <v>1118171</v>
      </c>
      <c r="H49" s="97">
        <v>1217908</v>
      </c>
      <c r="I49" s="97">
        <v>1582937</v>
      </c>
      <c r="J49" s="97">
        <v>753142</v>
      </c>
      <c r="K49" s="98">
        <v>2336079</v>
      </c>
    </row>
    <row r="50" spans="2:12" x14ac:dyDescent="0.2">
      <c r="B50" s="69" t="s">
        <v>10</v>
      </c>
      <c r="C50" s="72">
        <v>120609</v>
      </c>
      <c r="D50" s="72">
        <v>388530</v>
      </c>
      <c r="E50" s="72">
        <v>83646</v>
      </c>
      <c r="F50" s="72">
        <v>10037</v>
      </c>
      <c r="G50" s="73">
        <v>277564</v>
      </c>
      <c r="H50" s="73">
        <v>325258</v>
      </c>
      <c r="I50" s="73">
        <v>586463</v>
      </c>
      <c r="J50" s="73">
        <v>16359</v>
      </c>
      <c r="K50" s="74">
        <v>602822</v>
      </c>
      <c r="L50" s="123"/>
    </row>
    <row r="51" spans="2:12" x14ac:dyDescent="0.2">
      <c r="B51" s="70" t="s">
        <v>11</v>
      </c>
      <c r="C51" s="72">
        <v>2254</v>
      </c>
      <c r="D51" s="75">
        <v>7503</v>
      </c>
      <c r="E51" s="75">
        <v>7611</v>
      </c>
      <c r="F51" s="75">
        <v>92</v>
      </c>
      <c r="G51" s="76">
        <v>7948</v>
      </c>
      <c r="H51" s="76">
        <v>9512</v>
      </c>
      <c r="I51" s="76">
        <v>7923</v>
      </c>
      <c r="J51" s="76">
        <v>9537</v>
      </c>
      <c r="K51" s="77">
        <v>17460</v>
      </c>
      <c r="L51" s="123"/>
    </row>
    <row r="52" spans="2:12" x14ac:dyDescent="0.2">
      <c r="B52" s="70" t="s">
        <v>12</v>
      </c>
      <c r="C52" s="72">
        <v>11594</v>
      </c>
      <c r="D52" s="75">
        <v>53590</v>
      </c>
      <c r="E52" s="75">
        <v>25675</v>
      </c>
      <c r="F52" s="75">
        <v>732</v>
      </c>
      <c r="G52" s="76">
        <v>40464</v>
      </c>
      <c r="H52" s="76">
        <v>51127</v>
      </c>
      <c r="I52" s="76">
        <v>88332</v>
      </c>
      <c r="J52" s="76">
        <v>3259</v>
      </c>
      <c r="K52" s="77">
        <v>91591</v>
      </c>
      <c r="L52" s="123"/>
    </row>
    <row r="53" spans="2:12" x14ac:dyDescent="0.2">
      <c r="B53" s="70" t="s">
        <v>131</v>
      </c>
      <c r="C53" s="72">
        <v>1098</v>
      </c>
      <c r="D53" s="75">
        <v>7546</v>
      </c>
      <c r="E53" s="75">
        <v>6913</v>
      </c>
      <c r="F53" s="75">
        <v>184</v>
      </c>
      <c r="G53" s="76">
        <v>7159</v>
      </c>
      <c r="H53" s="76">
        <v>8582</v>
      </c>
      <c r="I53" s="76">
        <v>14092</v>
      </c>
      <c r="J53" s="76">
        <v>1649</v>
      </c>
      <c r="K53" s="77">
        <v>15741</v>
      </c>
      <c r="L53" s="123"/>
    </row>
    <row r="54" spans="2:12" x14ac:dyDescent="0.2">
      <c r="B54" s="70" t="s">
        <v>13</v>
      </c>
      <c r="C54" s="72">
        <v>1749</v>
      </c>
      <c r="D54" s="75">
        <v>6815</v>
      </c>
      <c r="E54" s="75">
        <v>7173</v>
      </c>
      <c r="F54" s="75">
        <v>267</v>
      </c>
      <c r="G54" s="76">
        <v>7367</v>
      </c>
      <c r="H54" s="76">
        <v>8637</v>
      </c>
      <c r="I54" s="76">
        <v>12199</v>
      </c>
      <c r="J54" s="76">
        <v>3805</v>
      </c>
      <c r="K54" s="77">
        <v>16004</v>
      </c>
      <c r="L54" s="123"/>
    </row>
    <row r="55" spans="2:12" x14ac:dyDescent="0.2">
      <c r="B55" s="70" t="s">
        <v>14</v>
      </c>
      <c r="C55" s="72">
        <v>2198</v>
      </c>
      <c r="D55" s="75">
        <v>4498</v>
      </c>
      <c r="E55" s="75">
        <v>7965</v>
      </c>
      <c r="F55" s="75">
        <v>1218</v>
      </c>
      <c r="G55" s="76">
        <v>7218</v>
      </c>
      <c r="H55" s="76">
        <v>8661</v>
      </c>
      <c r="I55" s="76">
        <v>15462</v>
      </c>
      <c r="J55" s="76">
        <v>417</v>
      </c>
      <c r="K55" s="77">
        <v>15879</v>
      </c>
      <c r="L55" s="123"/>
    </row>
    <row r="56" spans="2:12" x14ac:dyDescent="0.2">
      <c r="B56" s="70" t="s">
        <v>15</v>
      </c>
      <c r="C56" s="72">
        <v>1217</v>
      </c>
      <c r="D56" s="75">
        <v>6510</v>
      </c>
      <c r="E56" s="75">
        <v>5179</v>
      </c>
      <c r="F56" s="75">
        <v>22</v>
      </c>
      <c r="G56" s="76">
        <v>5938</v>
      </c>
      <c r="H56" s="76">
        <v>6990</v>
      </c>
      <c r="I56" s="76">
        <v>7688</v>
      </c>
      <c r="J56" s="76">
        <v>5240</v>
      </c>
      <c r="K56" s="77">
        <v>12928</v>
      </c>
      <c r="L56" s="123"/>
    </row>
    <row r="57" spans="2:12" x14ac:dyDescent="0.2">
      <c r="B57" s="70" t="s">
        <v>132</v>
      </c>
      <c r="C57" s="72">
        <v>5766</v>
      </c>
      <c r="D57" s="75">
        <v>16500</v>
      </c>
      <c r="E57" s="75">
        <v>16012</v>
      </c>
      <c r="F57" s="75">
        <v>2525</v>
      </c>
      <c r="G57" s="76">
        <v>18511</v>
      </c>
      <c r="H57" s="76">
        <v>22292</v>
      </c>
      <c r="I57" s="76">
        <v>39053</v>
      </c>
      <c r="J57" s="76">
        <v>1750</v>
      </c>
      <c r="K57" s="77">
        <v>40803</v>
      </c>
      <c r="L57" s="123"/>
    </row>
    <row r="58" spans="2:12" x14ac:dyDescent="0.2">
      <c r="B58" s="70" t="s">
        <v>16</v>
      </c>
      <c r="C58" s="72">
        <v>1356</v>
      </c>
      <c r="D58" s="75">
        <v>3770</v>
      </c>
      <c r="E58" s="75">
        <v>3697</v>
      </c>
      <c r="F58" s="75">
        <v>266</v>
      </c>
      <c r="G58" s="76">
        <v>4150</v>
      </c>
      <c r="H58" s="76">
        <v>4939</v>
      </c>
      <c r="I58" s="76">
        <v>8555</v>
      </c>
      <c r="J58" s="76">
        <v>534</v>
      </c>
      <c r="K58" s="77">
        <v>9089</v>
      </c>
      <c r="L58" s="123"/>
    </row>
    <row r="59" spans="2:12" ht="13.5" thickBot="1" x14ac:dyDescent="0.25">
      <c r="B59" s="71" t="s">
        <v>17</v>
      </c>
      <c r="C59" s="78">
        <v>679</v>
      </c>
      <c r="D59" s="78">
        <v>1990</v>
      </c>
      <c r="E59" s="78">
        <v>2720</v>
      </c>
      <c r="F59" s="78">
        <v>130</v>
      </c>
      <c r="G59" s="79">
        <v>2498</v>
      </c>
      <c r="H59" s="79">
        <v>3021</v>
      </c>
      <c r="I59" s="79">
        <v>5357</v>
      </c>
      <c r="J59" s="79">
        <v>162</v>
      </c>
      <c r="K59" s="80">
        <v>5519</v>
      </c>
      <c r="L59" s="123"/>
    </row>
    <row r="60" spans="2:12" ht="13.5" thickBot="1" x14ac:dyDescent="0.25">
      <c r="B60" s="50" t="s">
        <v>133</v>
      </c>
      <c r="C60" s="8">
        <v>148520</v>
      </c>
      <c r="D60" s="8">
        <v>497252</v>
      </c>
      <c r="E60" s="8">
        <v>166591</v>
      </c>
      <c r="F60" s="8">
        <v>15473</v>
      </c>
      <c r="G60" s="8">
        <v>378817</v>
      </c>
      <c r="H60" s="8">
        <v>449019</v>
      </c>
      <c r="I60" s="8">
        <v>785124</v>
      </c>
      <c r="J60" s="8">
        <v>42712</v>
      </c>
      <c r="K60" s="130">
        <v>827836</v>
      </c>
    </row>
    <row r="61" spans="2:12" x14ac:dyDescent="0.2">
      <c r="B61" s="9" t="s">
        <v>206</v>
      </c>
      <c r="C61" s="1"/>
      <c r="D61" s="1"/>
    </row>
    <row r="62" spans="2:12" x14ac:dyDescent="0.2">
      <c r="B62" s="31" t="s">
        <v>207</v>
      </c>
      <c r="C62" s="1"/>
      <c r="D62" s="1"/>
    </row>
    <row r="63" spans="2:12" x14ac:dyDescent="0.2">
      <c r="B63" s="82" t="s">
        <v>201</v>
      </c>
      <c r="C63" s="1"/>
      <c r="D63" s="1"/>
    </row>
    <row r="64" spans="2:12" x14ac:dyDescent="0.2">
      <c r="B64" s="9"/>
    </row>
    <row r="67" spans="2:10" ht="30.75" customHeight="1" thickBot="1" x14ac:dyDescent="0.25">
      <c r="B67" s="582" t="s">
        <v>179</v>
      </c>
      <c r="C67" s="583"/>
      <c r="D67" s="583"/>
      <c r="E67" s="583"/>
      <c r="F67" s="583"/>
      <c r="G67" s="583"/>
      <c r="H67" s="583"/>
      <c r="I67" s="583"/>
      <c r="J67" s="583"/>
    </row>
    <row r="68" spans="2:10" x14ac:dyDescent="0.2">
      <c r="B68" s="584" t="s">
        <v>121</v>
      </c>
      <c r="C68" s="587" t="s">
        <v>8</v>
      </c>
      <c r="D68" s="590" t="s">
        <v>134</v>
      </c>
      <c r="E68" s="591"/>
      <c r="F68" s="591"/>
      <c r="G68" s="591"/>
      <c r="H68" s="591"/>
      <c r="I68" s="591"/>
      <c r="J68" s="594" t="s">
        <v>125</v>
      </c>
    </row>
    <row r="69" spans="2:10" x14ac:dyDescent="0.2">
      <c r="B69" s="585"/>
      <c r="C69" s="588"/>
      <c r="D69" s="592"/>
      <c r="E69" s="593"/>
      <c r="F69" s="593"/>
      <c r="G69" s="593"/>
      <c r="H69" s="593"/>
      <c r="I69" s="593"/>
      <c r="J69" s="595"/>
    </row>
    <row r="70" spans="2:10" ht="13.5" thickBot="1" x14ac:dyDescent="0.25">
      <c r="B70" s="586"/>
      <c r="C70" s="589"/>
      <c r="D70" s="10" t="s">
        <v>135</v>
      </c>
      <c r="E70" s="10" t="s">
        <v>136</v>
      </c>
      <c r="F70" s="10" t="s">
        <v>137</v>
      </c>
      <c r="G70" s="10" t="s">
        <v>138</v>
      </c>
      <c r="H70" s="10" t="s">
        <v>139</v>
      </c>
      <c r="I70" s="10" t="s">
        <v>140</v>
      </c>
      <c r="J70" s="596"/>
    </row>
    <row r="71" spans="2:10" ht="13.5" thickBot="1" x14ac:dyDescent="0.25">
      <c r="B71" s="11" t="s">
        <v>130</v>
      </c>
      <c r="C71" s="62">
        <v>2336079</v>
      </c>
      <c r="D71" s="63">
        <v>27230</v>
      </c>
      <c r="E71" s="63">
        <v>130361</v>
      </c>
      <c r="F71" s="63">
        <v>422126</v>
      </c>
      <c r="G71" s="63">
        <v>1021044</v>
      </c>
      <c r="H71" s="63">
        <v>396895</v>
      </c>
      <c r="I71" s="63">
        <v>338423</v>
      </c>
      <c r="J71" s="93">
        <v>2336079</v>
      </c>
    </row>
    <row r="72" spans="2:10" x14ac:dyDescent="0.2">
      <c r="B72" s="69" t="s">
        <v>10</v>
      </c>
      <c r="C72" s="86">
        <v>602822</v>
      </c>
      <c r="D72" s="87">
        <v>5717</v>
      </c>
      <c r="E72" s="124">
        <v>28276</v>
      </c>
      <c r="F72" s="87">
        <v>89648</v>
      </c>
      <c r="G72" s="87">
        <v>266011</v>
      </c>
      <c r="H72" s="87">
        <v>116425</v>
      </c>
      <c r="I72" s="87">
        <v>96745</v>
      </c>
      <c r="J72" s="74">
        <v>602822</v>
      </c>
    </row>
    <row r="73" spans="2:10" x14ac:dyDescent="0.2">
      <c r="B73" s="70" t="s">
        <v>11</v>
      </c>
      <c r="C73" s="86">
        <v>17460</v>
      </c>
      <c r="D73" s="87">
        <v>169</v>
      </c>
      <c r="E73" s="124">
        <v>713</v>
      </c>
      <c r="F73" s="87">
        <v>2556</v>
      </c>
      <c r="G73" s="87">
        <v>7424</v>
      </c>
      <c r="H73" s="87">
        <v>3512</v>
      </c>
      <c r="I73" s="87">
        <v>3086</v>
      </c>
      <c r="J73" s="74">
        <v>17460</v>
      </c>
    </row>
    <row r="74" spans="2:10" x14ac:dyDescent="0.2">
      <c r="B74" s="70" t="s">
        <v>12</v>
      </c>
      <c r="C74" s="86">
        <v>91591</v>
      </c>
      <c r="D74" s="87">
        <v>877</v>
      </c>
      <c r="E74" s="124">
        <v>4269</v>
      </c>
      <c r="F74" s="87">
        <v>13653</v>
      </c>
      <c r="G74" s="87">
        <v>40423</v>
      </c>
      <c r="H74" s="87">
        <v>17787</v>
      </c>
      <c r="I74" s="87">
        <v>14582</v>
      </c>
      <c r="J74" s="74">
        <v>91591</v>
      </c>
    </row>
    <row r="75" spans="2:10" x14ac:dyDescent="0.2">
      <c r="B75" s="70" t="s">
        <v>131</v>
      </c>
      <c r="C75" s="86">
        <v>15741</v>
      </c>
      <c r="D75" s="87">
        <v>150</v>
      </c>
      <c r="E75" s="124">
        <v>574</v>
      </c>
      <c r="F75" s="87">
        <v>1917</v>
      </c>
      <c r="G75" s="87">
        <v>6142</v>
      </c>
      <c r="H75" s="87">
        <v>3695</v>
      </c>
      <c r="I75" s="87">
        <v>3263</v>
      </c>
      <c r="J75" s="74">
        <v>15741</v>
      </c>
    </row>
    <row r="76" spans="2:10" x14ac:dyDescent="0.2">
      <c r="B76" s="70" t="s">
        <v>13</v>
      </c>
      <c r="C76" s="86">
        <v>16004</v>
      </c>
      <c r="D76" s="87">
        <v>152</v>
      </c>
      <c r="E76" s="124">
        <v>612</v>
      </c>
      <c r="F76" s="87">
        <v>2120</v>
      </c>
      <c r="G76" s="87">
        <v>6763</v>
      </c>
      <c r="H76" s="87">
        <v>3556</v>
      </c>
      <c r="I76" s="87">
        <v>2801</v>
      </c>
      <c r="J76" s="74">
        <v>16004</v>
      </c>
    </row>
    <row r="77" spans="2:10" x14ac:dyDescent="0.2">
      <c r="B77" s="70" t="s">
        <v>14</v>
      </c>
      <c r="C77" s="86">
        <v>15879</v>
      </c>
      <c r="D77" s="87">
        <v>119</v>
      </c>
      <c r="E77" s="124">
        <v>604</v>
      </c>
      <c r="F77" s="87">
        <v>1959</v>
      </c>
      <c r="G77" s="87">
        <v>5714</v>
      </c>
      <c r="H77" s="87">
        <v>3700</v>
      </c>
      <c r="I77" s="87">
        <v>3783</v>
      </c>
      <c r="J77" s="74">
        <v>15879</v>
      </c>
    </row>
    <row r="78" spans="2:10" x14ac:dyDescent="0.2">
      <c r="B78" s="70" t="s">
        <v>15</v>
      </c>
      <c r="C78" s="86">
        <v>12928</v>
      </c>
      <c r="D78" s="87">
        <v>112</v>
      </c>
      <c r="E78" s="124">
        <v>517</v>
      </c>
      <c r="F78" s="87">
        <v>1805</v>
      </c>
      <c r="G78" s="87">
        <v>5543</v>
      </c>
      <c r="H78" s="87">
        <v>2759</v>
      </c>
      <c r="I78" s="87">
        <v>2192</v>
      </c>
      <c r="J78" s="74">
        <v>12928</v>
      </c>
    </row>
    <row r="79" spans="2:10" x14ac:dyDescent="0.2">
      <c r="B79" s="70" t="s">
        <v>132</v>
      </c>
      <c r="C79" s="86">
        <v>40803</v>
      </c>
      <c r="D79" s="87">
        <v>394</v>
      </c>
      <c r="E79" s="124">
        <v>1607</v>
      </c>
      <c r="F79" s="87">
        <v>5106</v>
      </c>
      <c r="G79" s="87">
        <v>16662</v>
      </c>
      <c r="H79" s="87">
        <v>8963</v>
      </c>
      <c r="I79" s="87">
        <v>8071</v>
      </c>
      <c r="J79" s="74">
        <v>40803</v>
      </c>
    </row>
    <row r="80" spans="2:10" x14ac:dyDescent="0.2">
      <c r="B80" s="70" t="s">
        <v>16</v>
      </c>
      <c r="C80" s="86">
        <v>9089</v>
      </c>
      <c r="D80" s="87">
        <v>81</v>
      </c>
      <c r="E80" s="124">
        <v>359</v>
      </c>
      <c r="F80" s="87">
        <v>1112</v>
      </c>
      <c r="G80" s="87">
        <v>3534</v>
      </c>
      <c r="H80" s="87">
        <v>1912</v>
      </c>
      <c r="I80" s="87">
        <v>2091</v>
      </c>
      <c r="J80" s="74">
        <v>9089</v>
      </c>
    </row>
    <row r="81" spans="2:10" ht="13.5" thickBot="1" x14ac:dyDescent="0.25">
      <c r="B81" s="70" t="s">
        <v>17</v>
      </c>
      <c r="C81" s="86">
        <v>5519</v>
      </c>
      <c r="D81" s="87">
        <v>59</v>
      </c>
      <c r="E81" s="124">
        <v>263</v>
      </c>
      <c r="F81" s="87">
        <v>667</v>
      </c>
      <c r="G81" s="87">
        <v>2213</v>
      </c>
      <c r="H81" s="87">
        <v>1219</v>
      </c>
      <c r="I81" s="87">
        <v>1098</v>
      </c>
      <c r="J81" s="74">
        <v>5519</v>
      </c>
    </row>
    <row r="82" spans="2:10" ht="13.5" thickBot="1" x14ac:dyDescent="0.25">
      <c r="B82" s="14" t="s">
        <v>133</v>
      </c>
      <c r="C82" s="99">
        <v>827836</v>
      </c>
      <c r="D82" s="100">
        <v>7830</v>
      </c>
      <c r="E82" s="100">
        <v>37794</v>
      </c>
      <c r="F82" s="100">
        <v>120543</v>
      </c>
      <c r="G82" s="100">
        <v>360429</v>
      </c>
      <c r="H82" s="100">
        <v>163528</v>
      </c>
      <c r="I82" s="100">
        <v>137712</v>
      </c>
      <c r="J82" s="99">
        <v>827836</v>
      </c>
    </row>
    <row r="83" spans="2:10" x14ac:dyDescent="0.2">
      <c r="B83" s="31" t="s">
        <v>207</v>
      </c>
      <c r="C83" s="83"/>
      <c r="D83" s="83"/>
      <c r="E83" s="17"/>
      <c r="F83" s="17"/>
      <c r="G83" s="17"/>
      <c r="H83" s="17"/>
      <c r="I83" s="17"/>
      <c r="J83" s="17"/>
    </row>
    <row r="84" spans="2:10" x14ac:dyDescent="0.2">
      <c r="D84" s="17"/>
      <c r="E84" s="17"/>
      <c r="F84" s="17"/>
      <c r="G84" s="17"/>
      <c r="H84" s="17"/>
      <c r="I84" s="17"/>
      <c r="J84" s="17"/>
    </row>
    <row r="88" spans="2:10" ht="39" customHeight="1" thickBot="1" x14ac:dyDescent="0.25">
      <c r="B88" s="616" t="s">
        <v>209</v>
      </c>
      <c r="C88" s="616"/>
      <c r="D88" s="616"/>
      <c r="E88" s="616"/>
      <c r="F88" s="616"/>
      <c r="G88" s="616"/>
      <c r="H88" s="616"/>
      <c r="I88" s="616"/>
    </row>
    <row r="89" spans="2:10" x14ac:dyDescent="0.2">
      <c r="B89" s="617" t="s">
        <v>141</v>
      </c>
      <c r="C89" s="576" t="s">
        <v>202</v>
      </c>
      <c r="D89" s="576"/>
      <c r="E89" s="576"/>
      <c r="F89" s="577" t="s">
        <v>142</v>
      </c>
      <c r="G89" s="578"/>
      <c r="H89" s="576" t="s">
        <v>143</v>
      </c>
      <c r="I89" s="580" t="s">
        <v>144</v>
      </c>
    </row>
    <row r="90" spans="2:10" ht="60.75" thickBot="1" x14ac:dyDescent="0.25">
      <c r="B90" s="618"/>
      <c r="C90" s="579"/>
      <c r="D90" s="66" t="s">
        <v>176</v>
      </c>
      <c r="E90" s="66" t="s">
        <v>146</v>
      </c>
      <c r="F90" s="66" t="s">
        <v>147</v>
      </c>
      <c r="G90" s="66" t="s">
        <v>148</v>
      </c>
      <c r="H90" s="579"/>
      <c r="I90" s="581"/>
    </row>
    <row r="91" spans="2:10" ht="13.5" thickBot="1" x14ac:dyDescent="0.25">
      <c r="B91" s="152" t="s">
        <v>7</v>
      </c>
      <c r="C91" s="38">
        <v>6613118</v>
      </c>
      <c r="D91" s="38">
        <v>2336079</v>
      </c>
      <c r="E91" s="39">
        <v>0.35324925398276574</v>
      </c>
      <c r="F91" s="40">
        <v>3887363</v>
      </c>
      <c r="G91" s="39">
        <v>0.58782604514239722</v>
      </c>
      <c r="H91" s="41">
        <v>0.94099999999999995</v>
      </c>
      <c r="I91" s="102">
        <v>389676</v>
      </c>
    </row>
    <row r="92" spans="2:10" x14ac:dyDescent="0.2">
      <c r="B92" s="89" t="s">
        <v>10</v>
      </c>
      <c r="C92" s="53">
        <v>2508452</v>
      </c>
      <c r="D92" s="53">
        <v>602822</v>
      </c>
      <c r="E92" s="54">
        <v>24.03163385227224</v>
      </c>
      <c r="F92" s="55">
        <v>2007676</v>
      </c>
      <c r="G92" s="56">
        <v>76.444284363424131</v>
      </c>
      <c r="H92" s="141">
        <v>100</v>
      </c>
      <c r="I92" s="20">
        <v>-58649</v>
      </c>
    </row>
    <row r="93" spans="2:10" x14ac:dyDescent="0.2">
      <c r="B93" s="90" t="s">
        <v>11</v>
      </c>
      <c r="C93" s="53">
        <v>51617</v>
      </c>
      <c r="D93" s="53">
        <v>17460</v>
      </c>
      <c r="E93" s="54">
        <v>33.826065056086172</v>
      </c>
      <c r="F93" s="55">
        <v>22343</v>
      </c>
      <c r="G93" s="56">
        <v>41.747912509444561</v>
      </c>
      <c r="H93" s="141">
        <v>75.57397756553074</v>
      </c>
      <c r="I93" s="20">
        <v>12144</v>
      </c>
    </row>
    <row r="94" spans="2:10" x14ac:dyDescent="0.2">
      <c r="B94" s="90" t="s">
        <v>12</v>
      </c>
      <c r="C94" s="53">
        <v>473423</v>
      </c>
      <c r="D94" s="53">
        <v>91591</v>
      </c>
      <c r="E94" s="54">
        <v>19.346546323266931</v>
      </c>
      <c r="F94" s="55">
        <v>315389</v>
      </c>
      <c r="G94" s="56">
        <v>64.285968362331374</v>
      </c>
      <c r="H94" s="141">
        <v>83.632514685598309</v>
      </c>
      <c r="I94" s="20">
        <v>72882</v>
      </c>
    </row>
    <row r="95" spans="2:10" x14ac:dyDescent="0.2">
      <c r="B95" s="90" t="s">
        <v>131</v>
      </c>
      <c r="C95" s="53">
        <v>79652</v>
      </c>
      <c r="D95" s="53">
        <v>15741</v>
      </c>
      <c r="E95" s="54">
        <v>19.76221563802541</v>
      </c>
      <c r="F95" s="55">
        <v>71281</v>
      </c>
      <c r="G95" s="56">
        <v>88.120850700547379</v>
      </c>
      <c r="H95" s="141">
        <v>100</v>
      </c>
      <c r="I95" s="20">
        <v>-6926</v>
      </c>
    </row>
    <row r="96" spans="2:10" x14ac:dyDescent="0.2">
      <c r="B96" s="90" t="s">
        <v>13</v>
      </c>
      <c r="C96" s="53">
        <v>71885</v>
      </c>
      <c r="D96" s="53">
        <v>16004</v>
      </c>
      <c r="E96" s="54">
        <v>22.263337274813939</v>
      </c>
      <c r="F96" s="55">
        <v>44511</v>
      </c>
      <c r="G96" s="56">
        <v>59.523405439243234</v>
      </c>
      <c r="H96" s="141">
        <v>81.786742714057183</v>
      </c>
      <c r="I96" s="20">
        <v>12049</v>
      </c>
    </row>
    <row r="97" spans="2:9" x14ac:dyDescent="0.2">
      <c r="B97" s="90" t="s">
        <v>14</v>
      </c>
      <c r="C97" s="53">
        <v>232903</v>
      </c>
      <c r="D97" s="53">
        <v>15879</v>
      </c>
      <c r="E97" s="54">
        <v>6.8178597957089426</v>
      </c>
      <c r="F97" s="55">
        <v>157991</v>
      </c>
      <c r="G97" s="56">
        <v>65.937175562358576</v>
      </c>
      <c r="H97" s="141">
        <v>72.755035358067516</v>
      </c>
      <c r="I97" s="20">
        <v>60212</v>
      </c>
    </row>
    <row r="98" spans="2:9" x14ac:dyDescent="0.2">
      <c r="B98" s="90" t="s">
        <v>15</v>
      </c>
      <c r="C98" s="53">
        <v>56755</v>
      </c>
      <c r="D98" s="53">
        <v>12928</v>
      </c>
      <c r="E98" s="54">
        <v>22.778609814113292</v>
      </c>
      <c r="F98" s="55">
        <v>34374</v>
      </c>
      <c r="G98" s="56">
        <v>59.253845476169495</v>
      </c>
      <c r="H98" s="141">
        <v>82.032455290282797</v>
      </c>
      <c r="I98" s="20">
        <v>9779</v>
      </c>
    </row>
    <row r="99" spans="2:9" x14ac:dyDescent="0.2">
      <c r="B99" s="90" t="s">
        <v>118</v>
      </c>
      <c r="C99" s="53">
        <v>273927</v>
      </c>
      <c r="D99" s="53">
        <v>40803</v>
      </c>
      <c r="E99" s="54">
        <v>14.895574368353612</v>
      </c>
      <c r="F99" s="55">
        <v>270930</v>
      </c>
      <c r="G99" s="56">
        <v>96.518798804060935</v>
      </c>
      <c r="H99" s="141">
        <v>100</v>
      </c>
      <c r="I99" s="20">
        <v>-34498</v>
      </c>
    </row>
    <row r="100" spans="2:9" x14ac:dyDescent="0.2">
      <c r="B100" s="90" t="s">
        <v>16</v>
      </c>
      <c r="C100" s="53">
        <v>64315</v>
      </c>
      <c r="D100" s="53">
        <v>9089</v>
      </c>
      <c r="E100" s="54">
        <v>14.132006530358392</v>
      </c>
      <c r="F100" s="55">
        <v>9150</v>
      </c>
      <c r="G100" s="56">
        <v>13.515696182850034</v>
      </c>
      <c r="H100" s="141">
        <v>27.647702713208428</v>
      </c>
      <c r="I100" s="20">
        <v>46179</v>
      </c>
    </row>
    <row r="101" spans="2:9" ht="13.5" thickBot="1" x14ac:dyDescent="0.25">
      <c r="B101" s="91" t="s">
        <v>17</v>
      </c>
      <c r="C101" s="53">
        <v>53236</v>
      </c>
      <c r="D101" s="53">
        <v>5519</v>
      </c>
      <c r="E101" s="54">
        <v>10.367044856863776</v>
      </c>
      <c r="F101" s="55">
        <v>53293</v>
      </c>
      <c r="G101" s="56">
        <v>98.212093320309563</v>
      </c>
      <c r="H101" s="141">
        <v>100</v>
      </c>
      <c r="I101" s="20">
        <v>-5036</v>
      </c>
    </row>
    <row r="102" spans="2:9" ht="13.5" thickBot="1" x14ac:dyDescent="0.25">
      <c r="B102" s="103" t="s">
        <v>149</v>
      </c>
      <c r="C102" s="104">
        <v>3866165</v>
      </c>
      <c r="D102" s="104">
        <v>827836</v>
      </c>
      <c r="E102" s="121">
        <v>21.41</v>
      </c>
      <c r="F102" s="104">
        <v>2986938</v>
      </c>
      <c r="G102" s="121">
        <v>77.260000000000005</v>
      </c>
      <c r="H102" s="121">
        <v>98.67</v>
      </c>
      <c r="I102" s="104">
        <v>108136</v>
      </c>
    </row>
    <row r="103" spans="2:9" x14ac:dyDescent="0.2">
      <c r="B103" s="25" t="s">
        <v>204</v>
      </c>
    </row>
    <row r="109" spans="2:9" x14ac:dyDescent="0.2">
      <c r="B109" s="2"/>
    </row>
    <row r="111" spans="2:9" ht="18" x14ac:dyDescent="0.25">
      <c r="B111" s="154" t="s">
        <v>212</v>
      </c>
    </row>
    <row r="114" spans="2:24" ht="30.75" customHeight="1" thickBot="1" x14ac:dyDescent="0.25">
      <c r="B114" s="601" t="s">
        <v>213</v>
      </c>
      <c r="C114" s="601"/>
      <c r="D114" s="601"/>
      <c r="E114" s="601"/>
      <c r="F114" s="601"/>
      <c r="G114" s="601"/>
      <c r="H114" s="601"/>
      <c r="I114" s="601"/>
      <c r="J114" s="601"/>
      <c r="K114" s="601"/>
      <c r="L114" s="601"/>
      <c r="M114" s="601"/>
      <c r="N114" s="601"/>
      <c r="O114" s="601"/>
      <c r="P114" s="601"/>
      <c r="Q114" s="601"/>
      <c r="R114" s="601"/>
      <c r="S114" s="601"/>
      <c r="T114" s="601"/>
      <c r="U114" s="601"/>
      <c r="V114" s="601"/>
      <c r="W114" s="601"/>
      <c r="X114" s="601"/>
    </row>
    <row r="115" spans="2:24" x14ac:dyDescent="0.2">
      <c r="B115" s="602" t="s">
        <v>214</v>
      </c>
      <c r="C115" s="604" t="s">
        <v>215</v>
      </c>
      <c r="D115" s="607" t="s">
        <v>216</v>
      </c>
      <c r="E115" s="610" t="s">
        <v>217</v>
      </c>
      <c r="F115" s="611"/>
      <c r="G115" s="611"/>
      <c r="H115" s="611"/>
      <c r="I115" s="611"/>
      <c r="J115" s="611"/>
      <c r="K115" s="611"/>
      <c r="L115" s="611"/>
      <c r="M115" s="611"/>
      <c r="N115" s="611"/>
      <c r="O115" s="611"/>
      <c r="P115" s="611"/>
      <c r="Q115" s="611"/>
      <c r="R115" s="611"/>
      <c r="S115" s="611"/>
      <c r="T115" s="611"/>
      <c r="U115" s="611"/>
      <c r="V115" s="611"/>
      <c r="W115" s="611"/>
      <c r="X115" s="612"/>
    </row>
    <row r="116" spans="2:24" x14ac:dyDescent="0.2">
      <c r="B116" s="603"/>
      <c r="C116" s="605"/>
      <c r="D116" s="608"/>
      <c r="E116" s="613" t="s">
        <v>218</v>
      </c>
      <c r="F116" s="614"/>
      <c r="G116" s="614" t="s">
        <v>219</v>
      </c>
      <c r="H116" s="614"/>
      <c r="I116" s="614" t="s">
        <v>220</v>
      </c>
      <c r="J116" s="614"/>
      <c r="K116" s="614" t="s">
        <v>221</v>
      </c>
      <c r="L116" s="614"/>
      <c r="M116" s="614" t="s">
        <v>222</v>
      </c>
      <c r="N116" s="614"/>
      <c r="O116" s="614" t="s">
        <v>223</v>
      </c>
      <c r="P116" s="614"/>
      <c r="Q116" s="614" t="s">
        <v>224</v>
      </c>
      <c r="R116" s="614"/>
      <c r="S116" s="614" t="s">
        <v>225</v>
      </c>
      <c r="T116" s="614"/>
      <c r="U116" s="614" t="s">
        <v>226</v>
      </c>
      <c r="V116" s="614"/>
      <c r="W116" s="614" t="s">
        <v>227</v>
      </c>
      <c r="X116" s="615"/>
    </row>
    <row r="117" spans="2:24" x14ac:dyDescent="0.2">
      <c r="B117" s="603"/>
      <c r="C117" s="606"/>
      <c r="D117" s="609"/>
      <c r="E117" s="155" t="s">
        <v>228</v>
      </c>
      <c r="F117" s="156" t="s">
        <v>229</v>
      </c>
      <c r="G117" s="157" t="s">
        <v>228</v>
      </c>
      <c r="H117" s="156" t="s">
        <v>229</v>
      </c>
      <c r="I117" s="157" t="s">
        <v>228</v>
      </c>
      <c r="J117" s="156" t="s">
        <v>229</v>
      </c>
      <c r="K117" s="157" t="s">
        <v>228</v>
      </c>
      <c r="L117" s="156" t="s">
        <v>229</v>
      </c>
      <c r="M117" s="157" t="s">
        <v>228</v>
      </c>
      <c r="N117" s="156" t="s">
        <v>229</v>
      </c>
      <c r="O117" s="157" t="s">
        <v>228</v>
      </c>
      <c r="P117" s="156" t="s">
        <v>229</v>
      </c>
      <c r="Q117" s="157" t="s">
        <v>228</v>
      </c>
      <c r="R117" s="156" t="s">
        <v>229</v>
      </c>
      <c r="S117" s="157" t="s">
        <v>228</v>
      </c>
      <c r="T117" s="156" t="s">
        <v>229</v>
      </c>
      <c r="U117" s="157" t="s">
        <v>228</v>
      </c>
      <c r="V117" s="156" t="s">
        <v>229</v>
      </c>
      <c r="W117" s="157" t="s">
        <v>228</v>
      </c>
      <c r="X117" s="158" t="s">
        <v>229</v>
      </c>
    </row>
    <row r="118" spans="2:24" ht="13.5" thickBot="1" x14ac:dyDescent="0.25">
      <c r="B118" s="159" t="s">
        <v>7</v>
      </c>
      <c r="C118" s="160">
        <v>76810</v>
      </c>
      <c r="D118" s="161">
        <v>11.614793505877259</v>
      </c>
      <c r="E118" s="160">
        <v>863</v>
      </c>
      <c r="F118" s="161">
        <v>1.1235516208826977</v>
      </c>
      <c r="G118" s="160">
        <v>15377</v>
      </c>
      <c r="H118" s="161">
        <v>20.019528707199584</v>
      </c>
      <c r="I118" s="160">
        <v>22573</v>
      </c>
      <c r="J118" s="161">
        <v>29.38810050774639</v>
      </c>
      <c r="K118" s="160">
        <v>17729</v>
      </c>
      <c r="L118" s="161">
        <v>23.081629996094257</v>
      </c>
      <c r="M118" s="160">
        <v>12215</v>
      </c>
      <c r="N118" s="161">
        <v>15.902877229527403</v>
      </c>
      <c r="O118" s="160">
        <v>6416</v>
      </c>
      <c r="P118" s="161">
        <v>8.3530790261684675</v>
      </c>
      <c r="Q118" s="160">
        <v>1516</v>
      </c>
      <c r="R118" s="161">
        <v>1.9737013409712276</v>
      </c>
      <c r="S118" s="160">
        <v>102</v>
      </c>
      <c r="T118" s="161">
        <v>0.13279520895716704</v>
      </c>
      <c r="U118" s="160">
        <v>19</v>
      </c>
      <c r="V118" s="161">
        <v>2.4736362452805624E-2</v>
      </c>
      <c r="W118" s="160">
        <v>0</v>
      </c>
      <c r="X118" s="162">
        <v>0</v>
      </c>
    </row>
    <row r="119" spans="2:24" x14ac:dyDescent="0.2">
      <c r="B119" s="163" t="s">
        <v>11</v>
      </c>
      <c r="C119" s="164">
        <v>504</v>
      </c>
      <c r="D119" s="165">
        <v>9.7642249646434305</v>
      </c>
      <c r="E119" s="166">
        <v>6</v>
      </c>
      <c r="F119" s="167">
        <v>1.1904761904761905</v>
      </c>
      <c r="G119" s="166">
        <v>94</v>
      </c>
      <c r="H119" s="167">
        <v>18.650793650793652</v>
      </c>
      <c r="I119" s="164">
        <v>175</v>
      </c>
      <c r="J119" s="165">
        <v>34.722222222222221</v>
      </c>
      <c r="K119" s="166">
        <v>123</v>
      </c>
      <c r="L119" s="167">
        <v>24.404761904761905</v>
      </c>
      <c r="M119" s="166">
        <v>76</v>
      </c>
      <c r="N119" s="167">
        <v>15.079365079365079</v>
      </c>
      <c r="O119" s="164">
        <v>23</v>
      </c>
      <c r="P119" s="165">
        <v>4.5634920634920633</v>
      </c>
      <c r="Q119" s="166">
        <v>7</v>
      </c>
      <c r="R119" s="167">
        <v>1.3888888888888888</v>
      </c>
      <c r="S119" s="166">
        <v>0</v>
      </c>
      <c r="T119" s="167">
        <v>0</v>
      </c>
      <c r="U119" s="164">
        <v>0</v>
      </c>
      <c r="V119" s="165">
        <v>0</v>
      </c>
      <c r="W119" s="166">
        <v>0</v>
      </c>
      <c r="X119" s="168">
        <v>0</v>
      </c>
    </row>
    <row r="120" spans="2:24" x14ac:dyDescent="0.2">
      <c r="B120" s="169" t="s">
        <v>12</v>
      </c>
      <c r="C120" s="170">
        <v>5125</v>
      </c>
      <c r="D120" s="171">
        <v>10.825414058886029</v>
      </c>
      <c r="E120" s="170">
        <v>24</v>
      </c>
      <c r="F120" s="171">
        <v>0.46829268292682924</v>
      </c>
      <c r="G120" s="170">
        <v>812</v>
      </c>
      <c r="H120" s="171">
        <v>15.84390243902439</v>
      </c>
      <c r="I120" s="170">
        <v>1530</v>
      </c>
      <c r="J120" s="171">
        <v>29.853658536585364</v>
      </c>
      <c r="K120" s="170">
        <v>1375</v>
      </c>
      <c r="L120" s="171">
        <v>26.829268292682929</v>
      </c>
      <c r="M120" s="170">
        <v>840</v>
      </c>
      <c r="N120" s="171">
        <v>16.390243902439025</v>
      </c>
      <c r="O120" s="170">
        <v>432</v>
      </c>
      <c r="P120" s="171">
        <v>8.4292682926829272</v>
      </c>
      <c r="Q120" s="170">
        <v>105</v>
      </c>
      <c r="R120" s="171">
        <v>2.0487804878048781</v>
      </c>
      <c r="S120" s="170">
        <v>6</v>
      </c>
      <c r="T120" s="171">
        <v>0.11707317073170731</v>
      </c>
      <c r="U120" s="166">
        <v>1</v>
      </c>
      <c r="V120" s="165">
        <v>1.9512195121951219E-2</v>
      </c>
      <c r="W120" s="172">
        <v>0</v>
      </c>
      <c r="X120" s="173">
        <v>0</v>
      </c>
    </row>
    <row r="121" spans="2:24" x14ac:dyDescent="0.2">
      <c r="B121" s="169" t="s">
        <v>230</v>
      </c>
      <c r="C121" s="170">
        <v>870</v>
      </c>
      <c r="D121" s="171">
        <v>10.922512931250942</v>
      </c>
      <c r="E121" s="170">
        <v>8</v>
      </c>
      <c r="F121" s="171">
        <v>0.91954022988505746</v>
      </c>
      <c r="G121" s="170">
        <v>156</v>
      </c>
      <c r="H121" s="171">
        <v>17.931034482758619</v>
      </c>
      <c r="I121" s="170">
        <v>279</v>
      </c>
      <c r="J121" s="171">
        <v>32.068965517241374</v>
      </c>
      <c r="K121" s="170">
        <v>231</v>
      </c>
      <c r="L121" s="171">
        <v>26.551724137931032</v>
      </c>
      <c r="M121" s="170">
        <v>125</v>
      </c>
      <c r="N121" s="171">
        <v>14.367816091954023</v>
      </c>
      <c r="O121" s="170">
        <v>57</v>
      </c>
      <c r="P121" s="171">
        <v>6.5517241379310347</v>
      </c>
      <c r="Q121" s="170">
        <v>12</v>
      </c>
      <c r="R121" s="171">
        <v>1.3793103448275863</v>
      </c>
      <c r="S121" s="170">
        <v>1</v>
      </c>
      <c r="T121" s="171">
        <v>0.11494252873563218</v>
      </c>
      <c r="U121" s="166">
        <v>1</v>
      </c>
      <c r="V121" s="165">
        <v>0.11494252873563218</v>
      </c>
      <c r="W121" s="170">
        <v>0</v>
      </c>
      <c r="X121" s="173">
        <v>0</v>
      </c>
    </row>
    <row r="122" spans="2:24" x14ac:dyDescent="0.2">
      <c r="B122" s="169" t="s">
        <v>13</v>
      </c>
      <c r="C122" s="170">
        <v>678</v>
      </c>
      <c r="D122" s="171">
        <v>9.4317312373930591</v>
      </c>
      <c r="E122" s="170">
        <v>2</v>
      </c>
      <c r="F122" s="171">
        <v>0.29498525073746312</v>
      </c>
      <c r="G122" s="170">
        <v>105</v>
      </c>
      <c r="H122" s="171">
        <v>15.486725663716813</v>
      </c>
      <c r="I122" s="170">
        <v>196</v>
      </c>
      <c r="J122" s="171">
        <v>28.908554572271388</v>
      </c>
      <c r="K122" s="170">
        <v>165</v>
      </c>
      <c r="L122" s="171">
        <v>24.336283185840706</v>
      </c>
      <c r="M122" s="170">
        <v>125</v>
      </c>
      <c r="N122" s="171">
        <v>18.436578171091444</v>
      </c>
      <c r="O122" s="170">
        <v>68</v>
      </c>
      <c r="P122" s="171">
        <v>10.029498525073747</v>
      </c>
      <c r="Q122" s="170">
        <v>16</v>
      </c>
      <c r="R122" s="171">
        <v>2.359882005899705</v>
      </c>
      <c r="S122" s="166">
        <v>1</v>
      </c>
      <c r="T122" s="171">
        <v>0.14749262536873156</v>
      </c>
      <c r="U122" s="166">
        <v>0</v>
      </c>
      <c r="V122" s="165">
        <v>0</v>
      </c>
      <c r="W122" s="172">
        <v>0</v>
      </c>
      <c r="X122" s="173">
        <v>0</v>
      </c>
    </row>
    <row r="123" spans="2:24" x14ac:dyDescent="0.2">
      <c r="B123" s="169" t="s">
        <v>14</v>
      </c>
      <c r="C123" s="170">
        <v>1602</v>
      </c>
      <c r="D123" s="171">
        <v>6.8784000206094387</v>
      </c>
      <c r="E123" s="170">
        <v>1</v>
      </c>
      <c r="F123" s="171">
        <v>6.2421972534332085E-2</v>
      </c>
      <c r="G123" s="170">
        <v>83</v>
      </c>
      <c r="H123" s="171">
        <v>5.1810237203495628</v>
      </c>
      <c r="I123" s="170">
        <v>277</v>
      </c>
      <c r="J123" s="171">
        <v>17.290886392009988</v>
      </c>
      <c r="K123" s="170">
        <v>376</v>
      </c>
      <c r="L123" s="171">
        <v>23.470661672908864</v>
      </c>
      <c r="M123" s="170">
        <v>509</v>
      </c>
      <c r="N123" s="171">
        <v>31.772784019975031</v>
      </c>
      <c r="O123" s="170">
        <v>289</v>
      </c>
      <c r="P123" s="171">
        <v>18.039950062421973</v>
      </c>
      <c r="Q123" s="170">
        <v>64</v>
      </c>
      <c r="R123" s="171">
        <v>3.9950062421972534</v>
      </c>
      <c r="S123" s="166">
        <v>2</v>
      </c>
      <c r="T123" s="171">
        <v>0.12484394506866417</v>
      </c>
      <c r="U123" s="166">
        <v>1</v>
      </c>
      <c r="V123" s="165">
        <v>6.2421972534332085E-2</v>
      </c>
      <c r="W123" s="172">
        <v>0</v>
      </c>
      <c r="X123" s="173">
        <v>0</v>
      </c>
    </row>
    <row r="124" spans="2:24" x14ac:dyDescent="0.2">
      <c r="B124" s="169" t="s">
        <v>15</v>
      </c>
      <c r="C124" s="170">
        <v>428</v>
      </c>
      <c r="D124" s="171">
        <v>7.5411857986080522</v>
      </c>
      <c r="E124" s="170">
        <v>2</v>
      </c>
      <c r="F124" s="171">
        <v>0.46728971962616817</v>
      </c>
      <c r="G124" s="170">
        <v>67</v>
      </c>
      <c r="H124" s="171">
        <v>15.654205607476634</v>
      </c>
      <c r="I124" s="170">
        <v>121</v>
      </c>
      <c r="J124" s="171">
        <v>28.271028037383179</v>
      </c>
      <c r="K124" s="170">
        <v>116</v>
      </c>
      <c r="L124" s="171">
        <v>27.102803738317753</v>
      </c>
      <c r="M124" s="170">
        <v>78</v>
      </c>
      <c r="N124" s="171">
        <v>18.22429906542056</v>
      </c>
      <c r="O124" s="170">
        <v>38</v>
      </c>
      <c r="P124" s="171">
        <v>8.8785046728971952</v>
      </c>
      <c r="Q124" s="170">
        <v>6</v>
      </c>
      <c r="R124" s="171">
        <v>1.4018691588785046</v>
      </c>
      <c r="S124" s="170">
        <v>0</v>
      </c>
      <c r="T124" s="171">
        <v>0</v>
      </c>
      <c r="U124" s="166">
        <v>0</v>
      </c>
      <c r="V124" s="165">
        <v>0</v>
      </c>
      <c r="W124" s="170">
        <v>0</v>
      </c>
      <c r="X124" s="173">
        <v>0</v>
      </c>
    </row>
    <row r="125" spans="2:24" x14ac:dyDescent="0.2">
      <c r="B125" s="169" t="s">
        <v>118</v>
      </c>
      <c r="C125" s="170">
        <v>2604</v>
      </c>
      <c r="D125" s="171">
        <v>9.5061823040445077</v>
      </c>
      <c r="E125" s="170">
        <v>17</v>
      </c>
      <c r="F125" s="171">
        <v>0.65284178187403996</v>
      </c>
      <c r="G125" s="170">
        <v>370</v>
      </c>
      <c r="H125" s="171">
        <v>14.208909370199693</v>
      </c>
      <c r="I125" s="170">
        <v>729</v>
      </c>
      <c r="J125" s="171">
        <v>27.995391705069121</v>
      </c>
      <c r="K125" s="170">
        <v>704</v>
      </c>
      <c r="L125" s="171">
        <v>27.035330261136714</v>
      </c>
      <c r="M125" s="170">
        <v>485</v>
      </c>
      <c r="N125" s="171">
        <v>18.625192012288785</v>
      </c>
      <c r="O125" s="170">
        <v>243</v>
      </c>
      <c r="P125" s="171">
        <v>9.3317972350230409</v>
      </c>
      <c r="Q125" s="170">
        <v>55</v>
      </c>
      <c r="R125" s="171">
        <v>2.1121351766513059</v>
      </c>
      <c r="S125" s="166">
        <v>1</v>
      </c>
      <c r="T125" s="171">
        <v>3.840245775729647E-2</v>
      </c>
      <c r="U125" s="166">
        <v>0</v>
      </c>
      <c r="V125" s="165">
        <v>0</v>
      </c>
      <c r="W125" s="172">
        <v>0</v>
      </c>
      <c r="X125" s="173">
        <v>0</v>
      </c>
    </row>
    <row r="126" spans="2:24" x14ac:dyDescent="0.2">
      <c r="B126" s="169" t="s">
        <v>16</v>
      </c>
      <c r="C126" s="170">
        <v>558</v>
      </c>
      <c r="D126" s="171">
        <v>8.6760475783254307</v>
      </c>
      <c r="E126" s="170">
        <v>2</v>
      </c>
      <c r="F126" s="171">
        <v>0.35842293906810035</v>
      </c>
      <c r="G126" s="170">
        <v>74</v>
      </c>
      <c r="H126" s="171">
        <v>13.261648745519713</v>
      </c>
      <c r="I126" s="170">
        <v>157</v>
      </c>
      <c r="J126" s="171">
        <v>28.136200716845877</v>
      </c>
      <c r="K126" s="170">
        <v>146</v>
      </c>
      <c r="L126" s="171">
        <v>26.16487455197133</v>
      </c>
      <c r="M126" s="170">
        <v>103</v>
      </c>
      <c r="N126" s="171">
        <v>18.458781362007169</v>
      </c>
      <c r="O126" s="170">
        <v>64</v>
      </c>
      <c r="P126" s="171">
        <v>11.469534050179211</v>
      </c>
      <c r="Q126" s="170">
        <v>12</v>
      </c>
      <c r="R126" s="171">
        <v>2.1505376344086025</v>
      </c>
      <c r="S126" s="170">
        <v>0</v>
      </c>
      <c r="T126" s="171">
        <v>0</v>
      </c>
      <c r="U126" s="166">
        <v>0</v>
      </c>
      <c r="V126" s="165">
        <v>0</v>
      </c>
      <c r="W126" s="170">
        <v>0</v>
      </c>
      <c r="X126" s="173">
        <v>0</v>
      </c>
    </row>
    <row r="127" spans="2:24" x14ac:dyDescent="0.2">
      <c r="B127" s="169" t="s">
        <v>10</v>
      </c>
      <c r="C127" s="170">
        <v>28284</v>
      </c>
      <c r="D127" s="171">
        <v>11.275479857697096</v>
      </c>
      <c r="E127" s="170">
        <v>207</v>
      </c>
      <c r="F127" s="171">
        <v>0.73186253712346194</v>
      </c>
      <c r="G127" s="170">
        <v>4652</v>
      </c>
      <c r="H127" s="171">
        <v>16.447461462310848</v>
      </c>
      <c r="I127" s="170">
        <v>8356</v>
      </c>
      <c r="J127" s="171">
        <v>29.543204638664971</v>
      </c>
      <c r="K127" s="170">
        <v>6861</v>
      </c>
      <c r="L127" s="171">
        <v>24.257530759439966</v>
      </c>
      <c r="M127" s="170">
        <v>5004</v>
      </c>
      <c r="N127" s="171">
        <v>17.691981332201951</v>
      </c>
      <c r="O127" s="170">
        <v>2584</v>
      </c>
      <c r="P127" s="171">
        <v>9.1359072267006081</v>
      </c>
      <c r="Q127" s="170">
        <v>572</v>
      </c>
      <c r="R127" s="171">
        <v>2.022344788573045</v>
      </c>
      <c r="S127" s="170">
        <v>43</v>
      </c>
      <c r="T127" s="171">
        <v>0.15202941592419744</v>
      </c>
      <c r="U127" s="170">
        <v>5</v>
      </c>
      <c r="V127" s="174">
        <v>1.7677839060953188E-2</v>
      </c>
      <c r="W127" s="170">
        <v>0</v>
      </c>
      <c r="X127" s="173">
        <v>0</v>
      </c>
    </row>
    <row r="128" spans="2:24" ht="13.5" thickBot="1" x14ac:dyDescent="0.25">
      <c r="B128" s="169" t="s">
        <v>17</v>
      </c>
      <c r="C128" s="170">
        <v>837</v>
      </c>
      <c r="D128" s="171">
        <v>15.722443459313247</v>
      </c>
      <c r="E128" s="170">
        <v>0</v>
      </c>
      <c r="F128" s="171">
        <v>0</v>
      </c>
      <c r="G128" s="170">
        <v>50</v>
      </c>
      <c r="H128" s="171">
        <v>5.9737156511350058</v>
      </c>
      <c r="I128" s="170">
        <v>145</v>
      </c>
      <c r="J128" s="171">
        <v>17.323775388291519</v>
      </c>
      <c r="K128" s="170">
        <v>226</v>
      </c>
      <c r="L128" s="171">
        <v>27.001194743130224</v>
      </c>
      <c r="M128" s="170">
        <v>247</v>
      </c>
      <c r="N128" s="171">
        <v>29.51015531660693</v>
      </c>
      <c r="O128" s="170">
        <v>147</v>
      </c>
      <c r="P128" s="171">
        <v>17.562724014336915</v>
      </c>
      <c r="Q128" s="170">
        <v>20</v>
      </c>
      <c r="R128" s="171">
        <v>2.3894862604540026</v>
      </c>
      <c r="S128" s="170">
        <v>2</v>
      </c>
      <c r="T128" s="171">
        <v>0.23894862604540024</v>
      </c>
      <c r="U128" s="170">
        <v>0</v>
      </c>
      <c r="V128" s="174">
        <v>0</v>
      </c>
      <c r="W128" s="170">
        <v>0</v>
      </c>
      <c r="X128" s="173">
        <v>0</v>
      </c>
    </row>
    <row r="129" spans="2:24" ht="13.5" thickBot="1" x14ac:dyDescent="0.25">
      <c r="B129" s="175" t="s">
        <v>231</v>
      </c>
      <c r="C129" s="176">
        <v>41490</v>
      </c>
      <c r="D129" s="177">
        <v>10.731564741804863</v>
      </c>
      <c r="E129" s="176">
        <v>269</v>
      </c>
      <c r="F129" s="178">
        <v>0.64834899975897808</v>
      </c>
      <c r="G129" s="176">
        <v>6463</v>
      </c>
      <c r="H129" s="178">
        <v>15.577247529525188</v>
      </c>
      <c r="I129" s="176">
        <v>11965</v>
      </c>
      <c r="J129" s="177">
        <v>28.838274282959748</v>
      </c>
      <c r="K129" s="176">
        <v>10323</v>
      </c>
      <c r="L129" s="178">
        <v>24.88069414316703</v>
      </c>
      <c r="M129" s="176">
        <v>7592</v>
      </c>
      <c r="N129" s="178">
        <v>18.298385153048926</v>
      </c>
      <c r="O129" s="176">
        <v>3945</v>
      </c>
      <c r="P129" s="177">
        <v>9.5083152566883591</v>
      </c>
      <c r="Q129" s="176">
        <v>869</v>
      </c>
      <c r="R129" s="178">
        <v>2.0944805977343939</v>
      </c>
      <c r="S129" s="176">
        <v>56</v>
      </c>
      <c r="T129" s="178">
        <v>0.13497228247770546</v>
      </c>
      <c r="U129" s="176">
        <v>8</v>
      </c>
      <c r="V129" s="177">
        <v>1.9281754639672209E-2</v>
      </c>
      <c r="W129" s="176">
        <v>0</v>
      </c>
      <c r="X129" s="179">
        <v>0</v>
      </c>
    </row>
    <row r="130" spans="2:24" x14ac:dyDescent="0.2">
      <c r="B130" s="180" t="s">
        <v>232</v>
      </c>
    </row>
    <row r="137" spans="2:24" ht="21.75" customHeight="1" thickBot="1" x14ac:dyDescent="0.25">
      <c r="B137" s="619" t="s">
        <v>233</v>
      </c>
      <c r="C137" s="619"/>
      <c r="D137" s="619"/>
      <c r="E137" s="619"/>
      <c r="F137" s="619"/>
      <c r="G137" s="619"/>
      <c r="H137" s="619"/>
      <c r="I137" s="619"/>
      <c r="J137" s="619"/>
      <c r="K137" s="619"/>
      <c r="L137" s="619"/>
      <c r="M137" s="619"/>
      <c r="N137" s="619"/>
      <c r="O137" s="619"/>
      <c r="P137" s="619"/>
      <c r="Q137" s="619"/>
      <c r="R137" s="619"/>
      <c r="S137" s="619"/>
      <c r="T137" s="619"/>
      <c r="U137" s="619"/>
      <c r="V137" s="619"/>
      <c r="W137" s="619"/>
      <c r="X137" s="619"/>
    </row>
    <row r="138" spans="2:24" x14ac:dyDescent="0.2">
      <c r="B138" s="620" t="s">
        <v>234</v>
      </c>
      <c r="C138" s="623" t="s">
        <v>235</v>
      </c>
      <c r="D138" s="623" t="s">
        <v>236</v>
      </c>
      <c r="E138" s="626" t="s">
        <v>215</v>
      </c>
      <c r="F138" s="629" t="s">
        <v>217</v>
      </c>
      <c r="G138" s="630"/>
      <c r="H138" s="630"/>
      <c r="I138" s="630"/>
      <c r="J138" s="630"/>
      <c r="K138" s="630"/>
      <c r="L138" s="630"/>
      <c r="M138" s="630"/>
      <c r="N138" s="630"/>
      <c r="O138" s="630"/>
      <c r="P138" s="630"/>
      <c r="Q138" s="630"/>
      <c r="R138" s="630"/>
      <c r="S138" s="630"/>
      <c r="T138" s="630"/>
      <c r="U138" s="630"/>
      <c r="V138" s="630"/>
      <c r="W138" s="630"/>
      <c r="X138" s="631"/>
    </row>
    <row r="139" spans="2:24" x14ac:dyDescent="0.2">
      <c r="B139" s="621"/>
      <c r="C139" s="624"/>
      <c r="D139" s="624"/>
      <c r="E139" s="627"/>
      <c r="F139" s="632" t="s">
        <v>218</v>
      </c>
      <c r="G139" s="613"/>
      <c r="H139" s="632" t="s">
        <v>219</v>
      </c>
      <c r="I139" s="613"/>
      <c r="J139" s="632" t="s">
        <v>220</v>
      </c>
      <c r="K139" s="613"/>
      <c r="L139" s="632" t="s">
        <v>221</v>
      </c>
      <c r="M139" s="613"/>
      <c r="N139" s="632" t="s">
        <v>222</v>
      </c>
      <c r="O139" s="613"/>
      <c r="P139" s="632" t="s">
        <v>223</v>
      </c>
      <c r="Q139" s="613"/>
      <c r="R139" s="632" t="s">
        <v>224</v>
      </c>
      <c r="S139" s="613"/>
      <c r="T139" s="632" t="s">
        <v>225</v>
      </c>
      <c r="U139" s="613"/>
      <c r="V139" s="632" t="s">
        <v>226</v>
      </c>
      <c r="W139" s="613"/>
      <c r="X139" s="181" t="s">
        <v>227</v>
      </c>
    </row>
    <row r="140" spans="2:24" ht="23.25" thickBot="1" x14ac:dyDescent="0.25">
      <c r="B140" s="622"/>
      <c r="C140" s="625"/>
      <c r="D140" s="625"/>
      <c r="E140" s="628"/>
      <c r="F140" s="182" t="s">
        <v>228</v>
      </c>
      <c r="G140" s="183" t="s">
        <v>237</v>
      </c>
      <c r="H140" s="182" t="s">
        <v>228</v>
      </c>
      <c r="I140" s="183" t="s">
        <v>237</v>
      </c>
      <c r="J140" s="182" t="s">
        <v>228</v>
      </c>
      <c r="K140" s="183" t="s">
        <v>237</v>
      </c>
      <c r="L140" s="182" t="s">
        <v>228</v>
      </c>
      <c r="M140" s="183" t="s">
        <v>237</v>
      </c>
      <c r="N140" s="182" t="s">
        <v>228</v>
      </c>
      <c r="O140" s="183" t="s">
        <v>237</v>
      </c>
      <c r="P140" s="182" t="s">
        <v>228</v>
      </c>
      <c r="Q140" s="183" t="s">
        <v>237</v>
      </c>
      <c r="R140" s="182" t="s">
        <v>228</v>
      </c>
      <c r="S140" s="183" t="s">
        <v>237</v>
      </c>
      <c r="T140" s="182" t="s">
        <v>228</v>
      </c>
      <c r="U140" s="183" t="s">
        <v>237</v>
      </c>
      <c r="V140" s="182" t="s">
        <v>228</v>
      </c>
      <c r="W140" s="183" t="s">
        <v>237</v>
      </c>
      <c r="X140" s="184" t="s">
        <v>228</v>
      </c>
    </row>
    <row r="141" spans="2:24" ht="13.5" thickBot="1" x14ac:dyDescent="0.25">
      <c r="B141" s="185" t="s">
        <v>7</v>
      </c>
      <c r="C141" s="177">
        <v>1.5488864040673216</v>
      </c>
      <c r="D141" s="177">
        <v>47.556707258655315</v>
      </c>
      <c r="E141" s="176">
        <v>82897</v>
      </c>
      <c r="F141" s="176">
        <v>935</v>
      </c>
      <c r="G141" s="177">
        <v>3.6341305099831707</v>
      </c>
      <c r="H141" s="176">
        <v>16308</v>
      </c>
      <c r="I141" s="177">
        <v>61.446409597516215</v>
      </c>
      <c r="J141" s="186">
        <v>24141</v>
      </c>
      <c r="K141" s="177">
        <v>86.019398102948202</v>
      </c>
      <c r="L141" s="176">
        <v>19086</v>
      </c>
      <c r="M141" s="177">
        <v>67.9159075381462</v>
      </c>
      <c r="N141" s="176">
        <v>13294</v>
      </c>
      <c r="O141" s="177">
        <v>51.077530727587785</v>
      </c>
      <c r="P141" s="186">
        <v>7149</v>
      </c>
      <c r="Q141" s="177">
        <v>30.239198020430177</v>
      </c>
      <c r="R141" s="176">
        <v>1811</v>
      </c>
      <c r="S141" s="177">
        <v>8.6250827503107601</v>
      </c>
      <c r="T141" s="176">
        <v>149</v>
      </c>
      <c r="U141" s="177">
        <v>0.71158401467104759</v>
      </c>
      <c r="V141" s="186">
        <v>23</v>
      </c>
      <c r="W141" s="177">
        <v>0.10803955187072833</v>
      </c>
      <c r="X141" s="187">
        <v>1</v>
      </c>
    </row>
    <row r="142" spans="2:24" x14ac:dyDescent="0.2">
      <c r="B142" s="188" t="s">
        <v>11</v>
      </c>
      <c r="C142" s="167">
        <v>8.5107813884831405</v>
      </c>
      <c r="D142" s="167">
        <v>38.345105953582241</v>
      </c>
      <c r="E142" s="164">
        <v>532</v>
      </c>
      <c r="F142" s="166">
        <v>6</v>
      </c>
      <c r="G142" s="167">
        <v>2.5906735751295336</v>
      </c>
      <c r="H142" s="166">
        <v>98</v>
      </c>
      <c r="I142" s="167">
        <v>43.828264758497319</v>
      </c>
      <c r="J142" s="164">
        <v>184</v>
      </c>
      <c r="K142" s="165">
        <v>76.987447698744774</v>
      </c>
      <c r="L142" s="166">
        <v>130</v>
      </c>
      <c r="M142" s="167">
        <v>58.770343580470161</v>
      </c>
      <c r="N142" s="166">
        <v>81</v>
      </c>
      <c r="O142" s="167">
        <v>39.339485186983971</v>
      </c>
      <c r="P142" s="164">
        <v>25</v>
      </c>
      <c r="Q142" s="165">
        <v>13.068478829064295</v>
      </c>
      <c r="R142" s="166">
        <v>8</v>
      </c>
      <c r="S142" s="167">
        <v>4.9474335188620904</v>
      </c>
      <c r="T142" s="166">
        <v>0</v>
      </c>
      <c r="U142" s="167">
        <v>0</v>
      </c>
      <c r="V142" s="164">
        <v>0</v>
      </c>
      <c r="W142" s="165">
        <v>0</v>
      </c>
      <c r="X142" s="166">
        <v>0</v>
      </c>
    </row>
    <row r="143" spans="2:24" x14ac:dyDescent="0.2">
      <c r="B143" s="189" t="s">
        <v>12</v>
      </c>
      <c r="C143" s="171">
        <v>1.2492003495378561</v>
      </c>
      <c r="D143" s="171">
        <v>39.766503315076392</v>
      </c>
      <c r="E143" s="170">
        <v>5518</v>
      </c>
      <c r="F143" s="170">
        <v>29</v>
      </c>
      <c r="G143" s="171">
        <v>1.4904661561391785</v>
      </c>
      <c r="H143" s="170">
        <v>861</v>
      </c>
      <c r="I143" s="171">
        <v>41.194201234390704</v>
      </c>
      <c r="J143" s="170">
        <v>1636</v>
      </c>
      <c r="K143" s="171">
        <v>71.257458948560469</v>
      </c>
      <c r="L143" s="170">
        <v>1477</v>
      </c>
      <c r="M143" s="171">
        <v>66.031831187410589</v>
      </c>
      <c r="N143" s="170">
        <v>911</v>
      </c>
      <c r="O143" s="171">
        <v>44.595653025259445</v>
      </c>
      <c r="P143" s="170">
        <v>471</v>
      </c>
      <c r="Q143" s="171">
        <v>23.79268539098808</v>
      </c>
      <c r="R143" s="170">
        <v>124</v>
      </c>
      <c r="S143" s="171">
        <v>7.1461502996772701</v>
      </c>
      <c r="T143" s="170">
        <v>8</v>
      </c>
      <c r="U143" s="171">
        <v>0.53490238031559234</v>
      </c>
      <c r="V143" s="170">
        <v>1</v>
      </c>
      <c r="W143" s="171">
        <v>7.5318219477291545E-2</v>
      </c>
      <c r="X143" s="170">
        <v>0</v>
      </c>
    </row>
    <row r="144" spans="2:24" x14ac:dyDescent="0.2">
      <c r="B144" s="189" t="s">
        <v>230</v>
      </c>
      <c r="C144" s="171">
        <v>2.3079554955350976</v>
      </c>
      <c r="D144" s="171">
        <v>40.852733922040855</v>
      </c>
      <c r="E144" s="170">
        <v>916</v>
      </c>
      <c r="F144" s="170">
        <v>8</v>
      </c>
      <c r="G144" s="171">
        <v>2.637652489284537</v>
      </c>
      <c r="H144" s="170">
        <v>160</v>
      </c>
      <c r="I144" s="171">
        <v>52.236369572314722</v>
      </c>
      <c r="J144" s="170">
        <v>287</v>
      </c>
      <c r="K144" s="171">
        <v>82.542421627840085</v>
      </c>
      <c r="L144" s="170">
        <v>242</v>
      </c>
      <c r="M144" s="171">
        <v>72.585482903419319</v>
      </c>
      <c r="N144" s="170">
        <v>141</v>
      </c>
      <c r="O144" s="171">
        <v>43.451463790446844</v>
      </c>
      <c r="P144" s="170">
        <v>59</v>
      </c>
      <c r="Q144" s="171">
        <v>17.486662714878484</v>
      </c>
      <c r="R144" s="170">
        <v>15</v>
      </c>
      <c r="S144" s="171">
        <v>4.8123195380173245</v>
      </c>
      <c r="T144" s="170">
        <v>3</v>
      </c>
      <c r="U144" s="171">
        <v>1.0668563300142249</v>
      </c>
      <c r="V144" s="170">
        <v>1</v>
      </c>
      <c r="W144" s="171">
        <v>0.41407867494824019</v>
      </c>
      <c r="X144" s="170">
        <v>0</v>
      </c>
    </row>
    <row r="145" spans="2:27" x14ac:dyDescent="0.2">
      <c r="B145" s="189" t="s">
        <v>13</v>
      </c>
      <c r="C145" s="171">
        <v>1.3093520624455164</v>
      </c>
      <c r="D145" s="171">
        <v>37.681311751103642</v>
      </c>
      <c r="E145" s="170">
        <v>717</v>
      </c>
      <c r="F145" s="170">
        <v>2</v>
      </c>
      <c r="G145" s="171">
        <v>0.82918739635157546</v>
      </c>
      <c r="H145" s="170">
        <v>109</v>
      </c>
      <c r="I145" s="171">
        <v>37.560303239145412</v>
      </c>
      <c r="J145" s="170">
        <v>210</v>
      </c>
      <c r="K145" s="171">
        <v>68.8976377952756</v>
      </c>
      <c r="L145" s="170">
        <v>175</v>
      </c>
      <c r="M145" s="171">
        <v>61.360448807854134</v>
      </c>
      <c r="N145" s="170">
        <v>130</v>
      </c>
      <c r="O145" s="171">
        <v>49.26108374384237</v>
      </c>
      <c r="P145" s="170">
        <v>73</v>
      </c>
      <c r="Q145" s="171">
        <v>28.012279355333842</v>
      </c>
      <c r="R145" s="170">
        <v>17</v>
      </c>
      <c r="S145" s="171">
        <v>7.1219103477167991</v>
      </c>
      <c r="T145" s="170">
        <v>1</v>
      </c>
      <c r="U145" s="171">
        <v>0.38550501156515032</v>
      </c>
      <c r="V145" s="170">
        <v>0</v>
      </c>
      <c r="W145" s="171">
        <v>0</v>
      </c>
      <c r="X145" s="170">
        <v>0</v>
      </c>
    </row>
    <row r="146" spans="2:27" x14ac:dyDescent="0.2">
      <c r="B146" s="189" t="s">
        <v>14</v>
      </c>
      <c r="C146" s="171">
        <v>0.91466493131041249</v>
      </c>
      <c r="D146" s="171">
        <v>27.973261089113674</v>
      </c>
      <c r="E146" s="170">
        <v>1745</v>
      </c>
      <c r="F146" s="170">
        <v>1</v>
      </c>
      <c r="G146" s="171">
        <v>0.11835720203574387</v>
      </c>
      <c r="H146" s="170">
        <v>93</v>
      </c>
      <c r="I146" s="171">
        <v>10.312707917498336</v>
      </c>
      <c r="J146" s="170">
        <v>305</v>
      </c>
      <c r="K146" s="171">
        <v>32.540275258721863</v>
      </c>
      <c r="L146" s="170">
        <v>397</v>
      </c>
      <c r="M146" s="171">
        <v>41.50114990591679</v>
      </c>
      <c r="N146" s="170">
        <v>544</v>
      </c>
      <c r="O146" s="171">
        <v>57.706587461546626</v>
      </c>
      <c r="P146" s="170">
        <v>325</v>
      </c>
      <c r="Q146" s="171">
        <v>36.73146473779385</v>
      </c>
      <c r="R146" s="170">
        <v>77</v>
      </c>
      <c r="S146" s="171">
        <v>9.7926999872822069</v>
      </c>
      <c r="T146" s="170">
        <v>2</v>
      </c>
      <c r="U146" s="171">
        <v>0.24137098720733768</v>
      </c>
      <c r="V146" s="170">
        <v>1</v>
      </c>
      <c r="W146" s="171">
        <v>0.11234692731153803</v>
      </c>
      <c r="X146" s="170">
        <v>0</v>
      </c>
    </row>
    <row r="147" spans="2:27" x14ac:dyDescent="0.2">
      <c r="B147" s="189" t="s">
        <v>15</v>
      </c>
      <c r="C147" s="171">
        <v>1.321278828845482</v>
      </c>
      <c r="D147" s="171">
        <v>29.840210485785793</v>
      </c>
      <c r="E147" s="170">
        <v>465</v>
      </c>
      <c r="F147" s="170">
        <v>2</v>
      </c>
      <c r="G147" s="171">
        <v>0.80710250201775624</v>
      </c>
      <c r="H147" s="170">
        <v>74</v>
      </c>
      <c r="I147" s="171">
        <v>29.766693483507645</v>
      </c>
      <c r="J147" s="170">
        <v>130</v>
      </c>
      <c r="K147" s="171">
        <v>49.865746068277716</v>
      </c>
      <c r="L147" s="170">
        <v>126</v>
      </c>
      <c r="M147" s="171">
        <v>48.894062863795114</v>
      </c>
      <c r="N147" s="170">
        <v>83</v>
      </c>
      <c r="O147" s="171">
        <v>34.46843853820598</v>
      </c>
      <c r="P147" s="170">
        <v>39</v>
      </c>
      <c r="Q147" s="171">
        <v>18.474656560871626</v>
      </c>
      <c r="R147" s="170">
        <v>10</v>
      </c>
      <c r="S147" s="171">
        <v>5.5586436909394106</v>
      </c>
      <c r="T147" s="170">
        <v>1</v>
      </c>
      <c r="U147" s="171">
        <v>0.62695924764890287</v>
      </c>
      <c r="V147" s="170">
        <v>0</v>
      </c>
      <c r="W147" s="171">
        <v>0</v>
      </c>
      <c r="X147" s="170">
        <v>0</v>
      </c>
    </row>
    <row r="148" spans="2:27" x14ac:dyDescent="0.2">
      <c r="B148" s="189" t="s">
        <v>118</v>
      </c>
      <c r="C148" s="171">
        <v>1.1006962390212338</v>
      </c>
      <c r="D148" s="171">
        <v>36.561841671108404</v>
      </c>
      <c r="E148" s="170">
        <v>2881</v>
      </c>
      <c r="F148" s="170">
        <v>17</v>
      </c>
      <c r="G148" s="171">
        <v>1.589825119236884</v>
      </c>
      <c r="H148" s="170">
        <v>404</v>
      </c>
      <c r="I148" s="171">
        <v>35.222319093286842</v>
      </c>
      <c r="J148" s="170">
        <v>794</v>
      </c>
      <c r="K148" s="171">
        <v>64.177174264468164</v>
      </c>
      <c r="L148" s="170">
        <v>773</v>
      </c>
      <c r="M148" s="171">
        <v>64.363030807660294</v>
      </c>
      <c r="N148" s="170">
        <v>542</v>
      </c>
      <c r="O148" s="171">
        <v>44.068623465322389</v>
      </c>
      <c r="P148" s="170">
        <v>280</v>
      </c>
      <c r="Q148" s="171">
        <v>25.39912917271408</v>
      </c>
      <c r="R148" s="170">
        <v>67</v>
      </c>
      <c r="S148" s="171">
        <v>6.5750736015701667</v>
      </c>
      <c r="T148" s="170">
        <v>4</v>
      </c>
      <c r="U148" s="171">
        <v>0.42404325241174601</v>
      </c>
      <c r="V148" s="170">
        <v>0</v>
      </c>
      <c r="W148" s="171">
        <v>0</v>
      </c>
      <c r="X148" s="170">
        <v>0</v>
      </c>
    </row>
    <row r="149" spans="2:27" x14ac:dyDescent="0.2">
      <c r="B149" s="189" t="s">
        <v>16</v>
      </c>
      <c r="C149" s="171">
        <v>1.3788552603906843</v>
      </c>
      <c r="D149" s="171">
        <v>32.812071330589852</v>
      </c>
      <c r="E149" s="170">
        <v>598</v>
      </c>
      <c r="F149" s="170">
        <v>2</v>
      </c>
      <c r="G149" s="171">
        <v>0.75843761850587788</v>
      </c>
      <c r="H149" s="170">
        <v>78</v>
      </c>
      <c r="I149" s="171">
        <v>28.592375366568913</v>
      </c>
      <c r="J149" s="170">
        <v>167</v>
      </c>
      <c r="K149" s="171">
        <v>56.938288441868394</v>
      </c>
      <c r="L149" s="170">
        <v>158</v>
      </c>
      <c r="M149" s="171">
        <v>53.632043448744056</v>
      </c>
      <c r="N149" s="170">
        <v>111</v>
      </c>
      <c r="O149" s="171">
        <v>40.159189580318383</v>
      </c>
      <c r="P149" s="170">
        <v>68</v>
      </c>
      <c r="Q149" s="171">
        <v>25.699168556311417</v>
      </c>
      <c r="R149" s="170">
        <v>14</v>
      </c>
      <c r="S149" s="171">
        <v>6.1215566243987762</v>
      </c>
      <c r="T149" s="170">
        <v>0</v>
      </c>
      <c r="U149" s="171">
        <v>0</v>
      </c>
      <c r="V149" s="170">
        <v>0</v>
      </c>
      <c r="W149" s="171">
        <v>0</v>
      </c>
      <c r="X149" s="170">
        <v>0</v>
      </c>
    </row>
    <row r="150" spans="2:27" x14ac:dyDescent="0.2">
      <c r="B150" s="189" t="s">
        <v>10</v>
      </c>
      <c r="C150" s="171">
        <v>1.5429687195299528</v>
      </c>
      <c r="D150" s="171">
        <v>47.213076825895499</v>
      </c>
      <c r="E150" s="170">
        <v>31018</v>
      </c>
      <c r="F150" s="170">
        <v>229</v>
      </c>
      <c r="G150" s="171">
        <v>3.0315064866296</v>
      </c>
      <c r="H150" s="170">
        <v>4987</v>
      </c>
      <c r="I150" s="171">
        <v>60.513766366140437</v>
      </c>
      <c r="J150" s="170">
        <v>9112</v>
      </c>
      <c r="K150" s="171">
        <v>98.252121499660333</v>
      </c>
      <c r="L150" s="170">
        <v>7486</v>
      </c>
      <c r="M150" s="171">
        <v>72.922450490468265</v>
      </c>
      <c r="N150" s="170">
        <v>5523</v>
      </c>
      <c r="O150" s="171">
        <v>53.475987606506585</v>
      </c>
      <c r="P150" s="170">
        <v>2921</v>
      </c>
      <c r="Q150" s="171">
        <v>30.522147104001</v>
      </c>
      <c r="R150" s="170">
        <v>691</v>
      </c>
      <c r="S150" s="171">
        <v>8.0972134336403485</v>
      </c>
      <c r="T150" s="170">
        <v>62</v>
      </c>
      <c r="U150" s="171">
        <v>0.65365678801488647</v>
      </c>
      <c r="V150" s="170">
        <v>6</v>
      </c>
      <c r="W150" s="171">
        <v>5.5884133563079218E-2</v>
      </c>
      <c r="X150" s="170">
        <v>1</v>
      </c>
    </row>
    <row r="151" spans="2:27" ht="13.5" thickBot="1" x14ac:dyDescent="0.25">
      <c r="B151" s="190" t="s">
        <v>17</v>
      </c>
      <c r="C151" s="191">
        <v>1.8108045759490112</v>
      </c>
      <c r="D151" s="191">
        <v>61.458192166960295</v>
      </c>
      <c r="E151" s="172">
        <v>907</v>
      </c>
      <c r="F151" s="172">
        <v>1</v>
      </c>
      <c r="G151" s="191">
        <v>0.67934782608695654</v>
      </c>
      <c r="H151" s="172">
        <v>54</v>
      </c>
      <c r="I151" s="191">
        <v>27.536970933197345</v>
      </c>
      <c r="J151" s="172">
        <v>161</v>
      </c>
      <c r="K151" s="191">
        <v>68.832834544677212</v>
      </c>
      <c r="L151" s="172">
        <v>245</v>
      </c>
      <c r="M151" s="191">
        <v>101.44927536231884</v>
      </c>
      <c r="N151" s="172">
        <v>261</v>
      </c>
      <c r="O151" s="191">
        <v>117.19802424786708</v>
      </c>
      <c r="P151" s="172">
        <v>155</v>
      </c>
      <c r="Q151" s="191">
        <v>75.794621026894873</v>
      </c>
      <c r="R151" s="172">
        <v>28</v>
      </c>
      <c r="S151" s="191">
        <v>15.625</v>
      </c>
      <c r="T151" s="172">
        <v>2</v>
      </c>
      <c r="U151" s="191">
        <v>1.010611419909045</v>
      </c>
      <c r="V151" s="172">
        <v>0</v>
      </c>
      <c r="W151" s="191">
        <v>0</v>
      </c>
      <c r="X151" s="172">
        <v>0</v>
      </c>
    </row>
    <row r="152" spans="2:27" ht="13.5" thickBot="1" x14ac:dyDescent="0.25">
      <c r="B152" s="175" t="s">
        <v>231</v>
      </c>
      <c r="C152" s="177">
        <v>1.5205738219934508</v>
      </c>
      <c r="D152" s="177">
        <v>43.520995226785338</v>
      </c>
      <c r="E152" s="176">
        <v>45297</v>
      </c>
      <c r="F152" s="176">
        <v>297</v>
      </c>
      <c r="G152" s="178">
        <v>2.3115178967522008</v>
      </c>
      <c r="H152" s="176">
        <v>6918</v>
      </c>
      <c r="I152" s="178">
        <v>49.706846007932405</v>
      </c>
      <c r="J152" s="176">
        <v>12986</v>
      </c>
      <c r="K152" s="177">
        <v>84.194010593948349</v>
      </c>
      <c r="L152" s="176">
        <v>11209</v>
      </c>
      <c r="M152" s="178">
        <v>68.793460048975987</v>
      </c>
      <c r="N152" s="176">
        <v>8327</v>
      </c>
      <c r="O152" s="178">
        <v>51.792556102900924</v>
      </c>
      <c r="P152" s="176">
        <v>4416</v>
      </c>
      <c r="Q152" s="177">
        <v>29.427444290436082</v>
      </c>
      <c r="R152" s="176">
        <v>1051</v>
      </c>
      <c r="S152" s="178">
        <v>7.8584139612088952</v>
      </c>
      <c r="T152" s="176">
        <v>83</v>
      </c>
      <c r="U152" s="178">
        <v>0.59339119493258219</v>
      </c>
      <c r="V152" s="176">
        <v>9</v>
      </c>
      <c r="W152" s="177">
        <v>6.0146758089738961E-2</v>
      </c>
      <c r="X152" s="187">
        <v>1</v>
      </c>
    </row>
    <row r="153" spans="2:27" ht="15" x14ac:dyDescent="0.25">
      <c r="B153" s="180" t="s">
        <v>238</v>
      </c>
      <c r="C153" s="192"/>
      <c r="D153" s="192"/>
      <c r="E153" s="193"/>
      <c r="F153" s="193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</row>
    <row r="154" spans="2:27" ht="15" x14ac:dyDescent="0.25">
      <c r="B154" s="194" t="s">
        <v>239</v>
      </c>
      <c r="C154" s="192"/>
    </row>
    <row r="155" spans="2:27" ht="15" x14ac:dyDescent="0.25">
      <c r="B155" s="194"/>
      <c r="C155" s="192"/>
    </row>
    <row r="156" spans="2:27" ht="15" x14ac:dyDescent="0.25">
      <c r="B156" s="194"/>
      <c r="C156" s="192"/>
    </row>
    <row r="157" spans="2:27" ht="15" x14ac:dyDescent="0.25">
      <c r="B157" s="194"/>
      <c r="C157" s="192"/>
    </row>
    <row r="158" spans="2:27" ht="15" x14ac:dyDescent="0.25">
      <c r="B158" s="194"/>
      <c r="C158" s="192"/>
    </row>
    <row r="159" spans="2:27" ht="33" customHeight="1" thickBot="1" x14ac:dyDescent="0.25">
      <c r="B159" s="633" t="s">
        <v>751</v>
      </c>
      <c r="C159" s="633"/>
      <c r="D159" s="633"/>
      <c r="E159" s="633"/>
      <c r="F159" s="633"/>
      <c r="G159" s="633"/>
      <c r="H159" s="633"/>
      <c r="I159" s="633"/>
      <c r="J159" s="633"/>
      <c r="K159" s="633"/>
      <c r="L159" s="633"/>
      <c r="M159" s="633"/>
      <c r="N159" s="633"/>
      <c r="O159" s="633"/>
      <c r="P159" s="633"/>
      <c r="Q159" s="633"/>
      <c r="R159" s="633"/>
      <c r="S159" s="633"/>
      <c r="T159" s="633"/>
      <c r="U159" s="633"/>
      <c r="V159" s="633"/>
      <c r="W159" s="633"/>
      <c r="X159" s="633"/>
      <c r="Y159" s="633"/>
      <c r="Z159" s="633"/>
      <c r="AA159" s="633"/>
    </row>
    <row r="160" spans="2:27" x14ac:dyDescent="0.2">
      <c r="B160" s="634" t="s">
        <v>240</v>
      </c>
      <c r="C160" s="637" t="s">
        <v>8</v>
      </c>
      <c r="D160" s="640" t="s">
        <v>241</v>
      </c>
      <c r="E160" s="641"/>
      <c r="F160" s="641"/>
      <c r="G160" s="641"/>
      <c r="H160" s="641"/>
      <c r="I160" s="641"/>
      <c r="J160" s="641"/>
      <c r="K160" s="641"/>
      <c r="L160" s="641"/>
      <c r="M160" s="641"/>
      <c r="N160" s="641"/>
      <c r="O160" s="641"/>
      <c r="P160" s="641"/>
      <c r="Q160" s="641"/>
      <c r="R160" s="641"/>
      <c r="S160" s="641"/>
      <c r="T160" s="641"/>
      <c r="U160" s="641"/>
      <c r="V160" s="641"/>
      <c r="W160" s="641"/>
      <c r="X160" s="641"/>
      <c r="Y160" s="641"/>
      <c r="Z160" s="641"/>
      <c r="AA160" s="642"/>
    </row>
    <row r="161" spans="2:27" x14ac:dyDescent="0.2">
      <c r="B161" s="635"/>
      <c r="C161" s="638"/>
      <c r="D161" s="643" t="s">
        <v>242</v>
      </c>
      <c r="E161" s="644"/>
      <c r="F161" s="647" t="s">
        <v>243</v>
      </c>
      <c r="G161" s="648"/>
      <c r="H161" s="648"/>
      <c r="I161" s="649"/>
      <c r="J161" s="647" t="s">
        <v>244</v>
      </c>
      <c r="K161" s="648"/>
      <c r="L161" s="648"/>
      <c r="M161" s="649"/>
      <c r="N161" s="643" t="s">
        <v>245</v>
      </c>
      <c r="O161" s="644"/>
      <c r="P161" s="643" t="s">
        <v>246</v>
      </c>
      <c r="Q161" s="644"/>
      <c r="R161" s="643" t="s">
        <v>247</v>
      </c>
      <c r="S161" s="644"/>
      <c r="T161" s="643" t="s">
        <v>248</v>
      </c>
      <c r="U161" s="644"/>
      <c r="V161" s="643" t="s">
        <v>249</v>
      </c>
      <c r="W161" s="644"/>
      <c r="X161" s="643" t="s">
        <v>250</v>
      </c>
      <c r="Y161" s="644"/>
      <c r="Z161" s="643" t="s">
        <v>251</v>
      </c>
      <c r="AA161" s="650"/>
    </row>
    <row r="162" spans="2:27" x14ac:dyDescent="0.2">
      <c r="B162" s="635"/>
      <c r="C162" s="638"/>
      <c r="D162" s="645"/>
      <c r="E162" s="646"/>
      <c r="F162" s="652" t="s">
        <v>252</v>
      </c>
      <c r="G162" s="653"/>
      <c r="H162" s="652" t="s">
        <v>253</v>
      </c>
      <c r="I162" s="653"/>
      <c r="J162" s="652" t="s">
        <v>254</v>
      </c>
      <c r="K162" s="653"/>
      <c r="L162" s="652" t="s">
        <v>255</v>
      </c>
      <c r="M162" s="653"/>
      <c r="N162" s="645"/>
      <c r="O162" s="646"/>
      <c r="P162" s="645"/>
      <c r="Q162" s="646"/>
      <c r="R162" s="645"/>
      <c r="S162" s="646"/>
      <c r="T162" s="645"/>
      <c r="U162" s="646"/>
      <c r="V162" s="645"/>
      <c r="W162" s="646"/>
      <c r="X162" s="645"/>
      <c r="Y162" s="646"/>
      <c r="Z162" s="645"/>
      <c r="AA162" s="651"/>
    </row>
    <row r="163" spans="2:27" ht="13.5" thickBot="1" x14ac:dyDescent="0.25">
      <c r="B163" s="636"/>
      <c r="C163" s="639"/>
      <c r="D163" s="195" t="s">
        <v>256</v>
      </c>
      <c r="E163" s="196" t="s">
        <v>229</v>
      </c>
      <c r="F163" s="197" t="s">
        <v>256</v>
      </c>
      <c r="G163" s="196" t="s">
        <v>229</v>
      </c>
      <c r="H163" s="197" t="s">
        <v>256</v>
      </c>
      <c r="I163" s="196" t="s">
        <v>229</v>
      </c>
      <c r="J163" s="197" t="s">
        <v>256</v>
      </c>
      <c r="K163" s="196" t="s">
        <v>229</v>
      </c>
      <c r="L163" s="197" t="s">
        <v>256</v>
      </c>
      <c r="M163" s="196" t="s">
        <v>229</v>
      </c>
      <c r="N163" s="197" t="s">
        <v>256</v>
      </c>
      <c r="O163" s="196" t="s">
        <v>229</v>
      </c>
      <c r="P163" s="197" t="s">
        <v>256</v>
      </c>
      <c r="Q163" s="196" t="s">
        <v>229</v>
      </c>
      <c r="R163" s="197" t="s">
        <v>256</v>
      </c>
      <c r="S163" s="196" t="s">
        <v>229</v>
      </c>
      <c r="T163" s="197" t="s">
        <v>256</v>
      </c>
      <c r="U163" s="196" t="s">
        <v>229</v>
      </c>
      <c r="V163" s="198" t="s">
        <v>256</v>
      </c>
      <c r="W163" s="196" t="s">
        <v>229</v>
      </c>
      <c r="X163" s="197" t="s">
        <v>256</v>
      </c>
      <c r="Y163" s="196" t="s">
        <v>229</v>
      </c>
      <c r="Z163" s="197" t="s">
        <v>256</v>
      </c>
      <c r="AA163" s="199" t="s">
        <v>229</v>
      </c>
    </row>
    <row r="164" spans="2:27" ht="13.5" thickBot="1" x14ac:dyDescent="0.25">
      <c r="B164" s="185" t="s">
        <v>7</v>
      </c>
      <c r="C164" s="176">
        <v>76810</v>
      </c>
      <c r="D164" s="176">
        <v>224</v>
      </c>
      <c r="E164" s="177">
        <v>0.29162869418044529</v>
      </c>
      <c r="F164" s="176">
        <v>9243</v>
      </c>
      <c r="G164" s="177">
        <v>12.033589376383283</v>
      </c>
      <c r="H164" s="186">
        <v>17463</v>
      </c>
      <c r="I164" s="177">
        <v>22.73532092175498</v>
      </c>
      <c r="J164" s="176">
        <v>26920</v>
      </c>
      <c r="K164" s="177">
        <v>35.047519854185651</v>
      </c>
      <c r="L164" s="176">
        <v>1215</v>
      </c>
      <c r="M164" s="177">
        <v>1.5818252831662543</v>
      </c>
      <c r="N164" s="186">
        <v>66</v>
      </c>
      <c r="O164" s="177">
        <v>8.5926311678166903E-2</v>
      </c>
      <c r="P164" s="176">
        <v>6874</v>
      </c>
      <c r="Q164" s="177">
        <v>8.9493555526624142</v>
      </c>
      <c r="R164" s="176">
        <v>3382</v>
      </c>
      <c r="S164" s="177">
        <v>4.4030725165994014</v>
      </c>
      <c r="T164" s="176">
        <v>8194</v>
      </c>
      <c r="U164" s="177">
        <v>10.667881786225752</v>
      </c>
      <c r="V164" s="186">
        <v>712</v>
      </c>
      <c r="W164" s="176">
        <v>0.92696263507355803</v>
      </c>
      <c r="X164" s="176">
        <v>653</v>
      </c>
      <c r="Y164" s="177">
        <v>0.85014972008853018</v>
      </c>
      <c r="Z164" s="176">
        <v>1864</v>
      </c>
      <c r="AA164" s="200">
        <v>2.4267673480015626</v>
      </c>
    </row>
    <row r="165" spans="2:27" x14ac:dyDescent="0.2">
      <c r="B165" s="201" t="s">
        <v>11</v>
      </c>
      <c r="C165" s="164">
        <v>504</v>
      </c>
      <c r="D165" s="166">
        <v>1</v>
      </c>
      <c r="E165" s="167">
        <v>0.1984126984126984</v>
      </c>
      <c r="F165" s="166">
        <v>50</v>
      </c>
      <c r="G165" s="167">
        <v>9.9206349206349209</v>
      </c>
      <c r="H165" s="164">
        <v>123</v>
      </c>
      <c r="I165" s="165">
        <v>24.404761904761905</v>
      </c>
      <c r="J165" s="166">
        <v>204</v>
      </c>
      <c r="K165" s="167">
        <v>40.476190476190474</v>
      </c>
      <c r="L165" s="166">
        <v>11</v>
      </c>
      <c r="M165" s="167">
        <v>2.1825396825396823</v>
      </c>
      <c r="N165" s="164">
        <v>0</v>
      </c>
      <c r="O165" s="165">
        <v>0</v>
      </c>
      <c r="P165" s="166">
        <v>56</v>
      </c>
      <c r="Q165" s="167">
        <v>11.111111111111111</v>
      </c>
      <c r="R165" s="166">
        <v>27</v>
      </c>
      <c r="S165" s="167">
        <v>5.3571428571428568</v>
      </c>
      <c r="T165" s="166">
        <v>24</v>
      </c>
      <c r="U165" s="167">
        <v>4.7619047619047619</v>
      </c>
      <c r="V165" s="164">
        <v>1</v>
      </c>
      <c r="W165" s="165">
        <v>0.1984126984126984</v>
      </c>
      <c r="X165" s="166">
        <v>0</v>
      </c>
      <c r="Y165" s="167">
        <v>0</v>
      </c>
      <c r="Z165" s="166">
        <v>7</v>
      </c>
      <c r="AA165" s="167">
        <v>1.3888888888888888</v>
      </c>
    </row>
    <row r="166" spans="2:27" x14ac:dyDescent="0.2">
      <c r="B166" s="202" t="s">
        <v>12</v>
      </c>
      <c r="C166" s="170">
        <v>5125</v>
      </c>
      <c r="D166" s="166">
        <v>5</v>
      </c>
      <c r="E166" s="171">
        <v>9.7560975609756101E-2</v>
      </c>
      <c r="F166" s="170">
        <v>289</v>
      </c>
      <c r="G166" s="171">
        <v>5.639024390243903</v>
      </c>
      <c r="H166" s="170">
        <v>843</v>
      </c>
      <c r="I166" s="171">
        <v>16.448780487804878</v>
      </c>
      <c r="J166" s="170">
        <v>2087</v>
      </c>
      <c r="K166" s="171">
        <v>40.721951219512192</v>
      </c>
      <c r="L166" s="170">
        <v>89</v>
      </c>
      <c r="M166" s="171">
        <v>1.7365853658536587</v>
      </c>
      <c r="N166" s="170">
        <v>1</v>
      </c>
      <c r="O166" s="171">
        <v>1.9512195121951219E-2</v>
      </c>
      <c r="P166" s="170">
        <v>766</v>
      </c>
      <c r="Q166" s="171">
        <v>14.946341463414633</v>
      </c>
      <c r="R166" s="170">
        <v>338</v>
      </c>
      <c r="S166" s="171">
        <v>6.5951219512195127</v>
      </c>
      <c r="T166" s="170">
        <v>613</v>
      </c>
      <c r="U166" s="171">
        <v>11.960975609756098</v>
      </c>
      <c r="V166" s="170">
        <v>45</v>
      </c>
      <c r="W166" s="171">
        <v>0.87804878048780499</v>
      </c>
      <c r="X166" s="166">
        <v>10</v>
      </c>
      <c r="Y166" s="171">
        <v>0.1951219512195122</v>
      </c>
      <c r="Z166" s="166">
        <v>39</v>
      </c>
      <c r="AA166" s="171">
        <v>0.76097560975609757</v>
      </c>
    </row>
    <row r="167" spans="2:27" x14ac:dyDescent="0.2">
      <c r="B167" s="202" t="s">
        <v>230</v>
      </c>
      <c r="C167" s="170">
        <v>870</v>
      </c>
      <c r="D167" s="166">
        <v>1</v>
      </c>
      <c r="E167" s="171">
        <v>0.11494252873563218</v>
      </c>
      <c r="F167" s="170">
        <v>57</v>
      </c>
      <c r="G167" s="171">
        <v>6.5517241379310347</v>
      </c>
      <c r="H167" s="170">
        <v>164</v>
      </c>
      <c r="I167" s="171">
        <v>18.850574712643677</v>
      </c>
      <c r="J167" s="170">
        <v>364</v>
      </c>
      <c r="K167" s="171">
        <v>41.839080459770116</v>
      </c>
      <c r="L167" s="170">
        <v>12</v>
      </c>
      <c r="M167" s="171">
        <v>1.3793103448275863</v>
      </c>
      <c r="N167" s="166">
        <v>0</v>
      </c>
      <c r="O167" s="171">
        <v>0</v>
      </c>
      <c r="P167" s="170">
        <v>76</v>
      </c>
      <c r="Q167" s="171">
        <v>8.7356321839080451</v>
      </c>
      <c r="R167" s="170">
        <v>50</v>
      </c>
      <c r="S167" s="171">
        <v>5.7471264367816088</v>
      </c>
      <c r="T167" s="170">
        <v>75</v>
      </c>
      <c r="U167" s="171">
        <v>8.6206896551724146</v>
      </c>
      <c r="V167" s="170">
        <v>4</v>
      </c>
      <c r="W167" s="171">
        <v>0.45977011494252873</v>
      </c>
      <c r="X167" s="170">
        <v>4</v>
      </c>
      <c r="Y167" s="171">
        <v>0.45977011494252873</v>
      </c>
      <c r="Z167" s="166">
        <v>63</v>
      </c>
      <c r="AA167" s="171">
        <v>7.2413793103448283</v>
      </c>
    </row>
    <row r="168" spans="2:27" x14ac:dyDescent="0.2">
      <c r="B168" s="202" t="s">
        <v>13</v>
      </c>
      <c r="C168" s="170">
        <v>678</v>
      </c>
      <c r="D168" s="166">
        <v>0</v>
      </c>
      <c r="E168" s="171">
        <v>0</v>
      </c>
      <c r="F168" s="170">
        <v>39</v>
      </c>
      <c r="G168" s="171">
        <v>5.7522123893805306</v>
      </c>
      <c r="H168" s="170">
        <v>97</v>
      </c>
      <c r="I168" s="171">
        <v>14.306784660766962</v>
      </c>
      <c r="J168" s="170">
        <v>299</v>
      </c>
      <c r="K168" s="171">
        <v>44.100294985250734</v>
      </c>
      <c r="L168" s="170">
        <v>13</v>
      </c>
      <c r="M168" s="171">
        <v>1.9174041297935103</v>
      </c>
      <c r="N168" s="166">
        <v>0</v>
      </c>
      <c r="O168" s="171">
        <v>0</v>
      </c>
      <c r="P168" s="170">
        <v>76</v>
      </c>
      <c r="Q168" s="171">
        <v>11.209439528023598</v>
      </c>
      <c r="R168" s="170">
        <v>45</v>
      </c>
      <c r="S168" s="171">
        <v>6.6371681415929213</v>
      </c>
      <c r="T168" s="170">
        <v>95</v>
      </c>
      <c r="U168" s="171">
        <v>14.011799410029498</v>
      </c>
      <c r="V168" s="170">
        <v>5</v>
      </c>
      <c r="W168" s="171">
        <v>0.73746312684365778</v>
      </c>
      <c r="X168" s="166">
        <v>3</v>
      </c>
      <c r="Y168" s="171">
        <v>0.44247787610619471</v>
      </c>
      <c r="Z168" s="166">
        <v>6</v>
      </c>
      <c r="AA168" s="171">
        <v>0.88495575221238942</v>
      </c>
    </row>
    <row r="169" spans="2:27" x14ac:dyDescent="0.2">
      <c r="B169" s="202" t="s">
        <v>14</v>
      </c>
      <c r="C169" s="170">
        <v>1602</v>
      </c>
      <c r="D169" s="166">
        <v>1</v>
      </c>
      <c r="E169" s="171">
        <v>6.2421972534332085E-2</v>
      </c>
      <c r="F169" s="170">
        <v>32</v>
      </c>
      <c r="G169" s="171">
        <v>1.9975031210986267</v>
      </c>
      <c r="H169" s="170">
        <v>69</v>
      </c>
      <c r="I169" s="171">
        <v>4.3071161048689142</v>
      </c>
      <c r="J169" s="170">
        <v>397</v>
      </c>
      <c r="K169" s="171">
        <v>24.781523096129838</v>
      </c>
      <c r="L169" s="170">
        <v>8</v>
      </c>
      <c r="M169" s="171">
        <v>0.49937578027465668</v>
      </c>
      <c r="N169" s="166">
        <v>0</v>
      </c>
      <c r="O169" s="171">
        <v>0</v>
      </c>
      <c r="P169" s="170">
        <v>186</v>
      </c>
      <c r="Q169" s="171">
        <v>11.610486891385769</v>
      </c>
      <c r="R169" s="170">
        <v>105</v>
      </c>
      <c r="S169" s="171">
        <v>6.5543071161048685</v>
      </c>
      <c r="T169" s="170">
        <v>721</v>
      </c>
      <c r="U169" s="171">
        <v>45.006242197253435</v>
      </c>
      <c r="V169" s="170">
        <v>67</v>
      </c>
      <c r="W169" s="171">
        <v>4.1822721598002497</v>
      </c>
      <c r="X169" s="166">
        <v>1</v>
      </c>
      <c r="Y169" s="171">
        <v>6.2421972534332085E-2</v>
      </c>
      <c r="Z169" s="166">
        <v>15</v>
      </c>
      <c r="AA169" s="171">
        <v>0.93632958801498134</v>
      </c>
    </row>
    <row r="170" spans="2:27" x14ac:dyDescent="0.2">
      <c r="B170" s="202" t="s">
        <v>15</v>
      </c>
      <c r="C170" s="170">
        <v>428</v>
      </c>
      <c r="D170" s="166">
        <v>0</v>
      </c>
      <c r="E170" s="171">
        <v>0</v>
      </c>
      <c r="F170" s="170">
        <v>31</v>
      </c>
      <c r="G170" s="171">
        <v>7.2429906542056068</v>
      </c>
      <c r="H170" s="170">
        <v>81</v>
      </c>
      <c r="I170" s="171">
        <v>18.925233644859812</v>
      </c>
      <c r="J170" s="170">
        <v>188</v>
      </c>
      <c r="K170" s="171">
        <v>43.925233644859816</v>
      </c>
      <c r="L170" s="170">
        <v>6</v>
      </c>
      <c r="M170" s="171">
        <v>1.4018691588785046</v>
      </c>
      <c r="N170" s="166">
        <v>0</v>
      </c>
      <c r="O170" s="171">
        <v>0</v>
      </c>
      <c r="P170" s="170">
        <v>53</v>
      </c>
      <c r="Q170" s="171">
        <v>12.383177570093459</v>
      </c>
      <c r="R170" s="170">
        <v>25</v>
      </c>
      <c r="S170" s="171">
        <v>5.8411214953271031</v>
      </c>
      <c r="T170" s="170">
        <v>38</v>
      </c>
      <c r="U170" s="171">
        <v>8.8785046728971952</v>
      </c>
      <c r="V170" s="170">
        <v>4</v>
      </c>
      <c r="W170" s="171">
        <v>0.93457943925233633</v>
      </c>
      <c r="X170" s="170">
        <v>0</v>
      </c>
      <c r="Y170" s="171">
        <v>0</v>
      </c>
      <c r="Z170" s="166">
        <v>2</v>
      </c>
      <c r="AA170" s="171">
        <v>0.46728971962616817</v>
      </c>
    </row>
    <row r="171" spans="2:27" x14ac:dyDescent="0.2">
      <c r="B171" s="202" t="s">
        <v>118</v>
      </c>
      <c r="C171" s="170">
        <v>2604</v>
      </c>
      <c r="D171" s="166">
        <v>0</v>
      </c>
      <c r="E171" s="171">
        <v>0</v>
      </c>
      <c r="F171" s="170">
        <v>130</v>
      </c>
      <c r="G171" s="171">
        <v>4.9923195084485412</v>
      </c>
      <c r="H171" s="170">
        <v>363</v>
      </c>
      <c r="I171" s="171">
        <v>13.940092165898617</v>
      </c>
      <c r="J171" s="170">
        <v>1093</v>
      </c>
      <c r="K171" s="171">
        <v>41.973886328725044</v>
      </c>
      <c r="L171" s="170">
        <v>37</v>
      </c>
      <c r="M171" s="171">
        <v>1.4208909370199692</v>
      </c>
      <c r="N171" s="166">
        <v>3</v>
      </c>
      <c r="O171" s="171">
        <v>0.1152073732718894</v>
      </c>
      <c r="P171" s="170">
        <v>405</v>
      </c>
      <c r="Q171" s="171">
        <v>15.552995391705068</v>
      </c>
      <c r="R171" s="170">
        <v>196</v>
      </c>
      <c r="S171" s="171">
        <v>7.5268817204301079</v>
      </c>
      <c r="T171" s="170">
        <v>331</v>
      </c>
      <c r="U171" s="171">
        <v>12.711213517665129</v>
      </c>
      <c r="V171" s="170">
        <v>29</v>
      </c>
      <c r="W171" s="171">
        <v>1.1136712749615976</v>
      </c>
      <c r="X171" s="166">
        <v>5</v>
      </c>
      <c r="Y171" s="171">
        <v>0.19201228878648233</v>
      </c>
      <c r="Z171" s="166">
        <v>12</v>
      </c>
      <c r="AA171" s="171">
        <v>0.46082949308755761</v>
      </c>
    </row>
    <row r="172" spans="2:27" x14ac:dyDescent="0.2">
      <c r="B172" s="202" t="s">
        <v>16</v>
      </c>
      <c r="C172" s="170">
        <v>558</v>
      </c>
      <c r="D172" s="170">
        <v>1</v>
      </c>
      <c r="E172" s="171">
        <v>0.17921146953405018</v>
      </c>
      <c r="F172" s="170">
        <v>30</v>
      </c>
      <c r="G172" s="171">
        <v>5.376344086021505</v>
      </c>
      <c r="H172" s="170">
        <v>62</v>
      </c>
      <c r="I172" s="171">
        <v>11.111111111111111</v>
      </c>
      <c r="J172" s="170">
        <v>225</v>
      </c>
      <c r="K172" s="171">
        <v>40.322580645161288</v>
      </c>
      <c r="L172" s="170">
        <v>2</v>
      </c>
      <c r="M172" s="171">
        <v>0.35842293906810035</v>
      </c>
      <c r="N172" s="170">
        <v>0</v>
      </c>
      <c r="O172" s="171">
        <v>0</v>
      </c>
      <c r="P172" s="170">
        <v>86</v>
      </c>
      <c r="Q172" s="171">
        <v>15.412186379928317</v>
      </c>
      <c r="R172" s="170">
        <v>37</v>
      </c>
      <c r="S172" s="171">
        <v>6.6308243727598564</v>
      </c>
      <c r="T172" s="170">
        <v>98</v>
      </c>
      <c r="U172" s="171">
        <v>17.562724014336915</v>
      </c>
      <c r="V172" s="170">
        <v>13</v>
      </c>
      <c r="W172" s="171">
        <v>2.3297491039426523</v>
      </c>
      <c r="X172" s="170">
        <v>1</v>
      </c>
      <c r="Y172" s="171">
        <v>0.17921146953405018</v>
      </c>
      <c r="Z172" s="166">
        <v>3</v>
      </c>
      <c r="AA172" s="171">
        <v>0.53763440860215062</v>
      </c>
    </row>
    <row r="173" spans="2:27" x14ac:dyDescent="0.2">
      <c r="B173" s="202" t="s">
        <v>10</v>
      </c>
      <c r="C173" s="170">
        <v>28284</v>
      </c>
      <c r="D173" s="170">
        <v>19</v>
      </c>
      <c r="E173" s="171">
        <v>6.7175788431622113E-2</v>
      </c>
      <c r="F173" s="170">
        <v>1737</v>
      </c>
      <c r="G173" s="171">
        <v>6.1412812897751374</v>
      </c>
      <c r="H173" s="170">
        <v>5124</v>
      </c>
      <c r="I173" s="171">
        <v>18.116249469664826</v>
      </c>
      <c r="J173" s="170">
        <v>11010</v>
      </c>
      <c r="K173" s="171">
        <v>38.926601612218924</v>
      </c>
      <c r="L173" s="170">
        <v>421</v>
      </c>
      <c r="M173" s="171">
        <v>1.4884740489322585</v>
      </c>
      <c r="N173" s="166">
        <v>11</v>
      </c>
      <c r="O173" s="171">
        <v>3.8891245934097013E-2</v>
      </c>
      <c r="P173" s="170">
        <v>3342</v>
      </c>
      <c r="Q173" s="171">
        <v>11.815867628341111</v>
      </c>
      <c r="R173" s="170">
        <v>1415</v>
      </c>
      <c r="S173" s="171">
        <v>5.0028284542497525</v>
      </c>
      <c r="T173" s="170">
        <v>4319</v>
      </c>
      <c r="U173" s="171">
        <v>15.270117380851364</v>
      </c>
      <c r="V173" s="170">
        <v>445</v>
      </c>
      <c r="W173" s="171">
        <v>1.5733276764248338</v>
      </c>
      <c r="X173" s="166">
        <v>72</v>
      </c>
      <c r="Y173" s="171">
        <v>0.2545608824777259</v>
      </c>
      <c r="Z173" s="166">
        <v>369</v>
      </c>
      <c r="AA173" s="171">
        <v>1.3046245226983455</v>
      </c>
    </row>
    <row r="174" spans="2:27" ht="13.5" thickBot="1" x14ac:dyDescent="0.25">
      <c r="B174" s="203" t="s">
        <v>17</v>
      </c>
      <c r="C174" s="170">
        <v>837</v>
      </c>
      <c r="D174" s="170">
        <v>0</v>
      </c>
      <c r="E174" s="171">
        <v>0</v>
      </c>
      <c r="F174" s="170">
        <v>12</v>
      </c>
      <c r="G174" s="171">
        <v>1.4336917562724014</v>
      </c>
      <c r="H174" s="170">
        <v>54</v>
      </c>
      <c r="I174" s="171">
        <v>6.4516129032258061</v>
      </c>
      <c r="J174" s="170">
        <v>206</v>
      </c>
      <c r="K174" s="171">
        <v>24.611708482676224</v>
      </c>
      <c r="L174" s="170">
        <v>3</v>
      </c>
      <c r="M174" s="171">
        <v>0.35842293906810035</v>
      </c>
      <c r="N174" s="170">
        <v>0</v>
      </c>
      <c r="O174" s="174">
        <v>0</v>
      </c>
      <c r="P174" s="170">
        <v>89</v>
      </c>
      <c r="Q174" s="171">
        <v>10.63321385902031</v>
      </c>
      <c r="R174" s="170">
        <v>60</v>
      </c>
      <c r="S174" s="171">
        <v>7.1684587813620064</v>
      </c>
      <c r="T174" s="170">
        <v>379</v>
      </c>
      <c r="U174" s="171">
        <v>45.28076463560334</v>
      </c>
      <c r="V174" s="170">
        <v>30</v>
      </c>
      <c r="W174" s="171">
        <v>3.5842293906810032</v>
      </c>
      <c r="X174" s="170">
        <v>1</v>
      </c>
      <c r="Y174" s="171">
        <v>0.11947431302270012</v>
      </c>
      <c r="Z174" s="170">
        <v>3</v>
      </c>
      <c r="AA174" s="171">
        <v>0.35842293906810035</v>
      </c>
    </row>
    <row r="175" spans="2:27" ht="13.5" thickBot="1" x14ac:dyDescent="0.25">
      <c r="B175" s="175" t="s">
        <v>231</v>
      </c>
      <c r="C175" s="176">
        <v>41490</v>
      </c>
      <c r="D175" s="204">
        <v>28</v>
      </c>
      <c r="E175" s="178">
        <v>6.7486141238852729E-2</v>
      </c>
      <c r="F175" s="204">
        <v>2407</v>
      </c>
      <c r="G175" s="178">
        <v>5.8013979272113758</v>
      </c>
      <c r="H175" s="205">
        <v>6980</v>
      </c>
      <c r="I175" s="177">
        <v>16.823330923114003</v>
      </c>
      <c r="J175" s="204">
        <v>16073</v>
      </c>
      <c r="K175" s="178">
        <v>38.73945529043143</v>
      </c>
      <c r="L175" s="204">
        <v>602</v>
      </c>
      <c r="M175" s="178">
        <v>1.4509520366353339</v>
      </c>
      <c r="N175" s="205">
        <v>15</v>
      </c>
      <c r="O175" s="177">
        <v>3.6153289949385395E-2</v>
      </c>
      <c r="P175" s="204">
        <v>5135</v>
      </c>
      <c r="Q175" s="178">
        <v>12.376476259339601</v>
      </c>
      <c r="R175" s="204">
        <v>2298</v>
      </c>
      <c r="S175" s="178">
        <v>5.5386840202458423</v>
      </c>
      <c r="T175" s="206">
        <v>6693</v>
      </c>
      <c r="U175" s="178">
        <v>16.131597975415762</v>
      </c>
      <c r="V175" s="205">
        <v>643</v>
      </c>
      <c r="W175" s="178">
        <v>1.5497710291636539</v>
      </c>
      <c r="X175" s="204">
        <v>97</v>
      </c>
      <c r="Y175" s="178">
        <v>0.23379127500602553</v>
      </c>
      <c r="Z175" s="204">
        <v>519</v>
      </c>
      <c r="AA175" s="178">
        <v>1.2509038322487347</v>
      </c>
    </row>
    <row r="176" spans="2:27" ht="15" x14ac:dyDescent="0.25">
      <c r="B176" s="180" t="s">
        <v>257</v>
      </c>
      <c r="C176" s="192"/>
    </row>
    <row r="182" spans="2:15" ht="33" customHeight="1" thickBot="1" x14ac:dyDescent="0.25">
      <c r="B182" s="654" t="s">
        <v>752</v>
      </c>
      <c r="C182" s="654"/>
      <c r="D182" s="654"/>
      <c r="E182" s="654"/>
      <c r="F182" s="654"/>
      <c r="G182" s="654"/>
      <c r="H182" s="654"/>
      <c r="I182" s="654"/>
      <c r="J182" s="654"/>
      <c r="K182" s="654"/>
      <c r="L182" s="654"/>
      <c r="M182" s="654"/>
      <c r="N182" s="207"/>
      <c r="O182" s="207"/>
    </row>
    <row r="183" spans="2:15" x14ac:dyDescent="0.2">
      <c r="B183" s="655" t="s">
        <v>258</v>
      </c>
      <c r="C183" s="657" t="s">
        <v>8</v>
      </c>
      <c r="D183" s="658" t="s">
        <v>259</v>
      </c>
      <c r="E183" s="659"/>
      <c r="F183" s="658" t="s">
        <v>260</v>
      </c>
      <c r="G183" s="659"/>
      <c r="H183" s="658" t="s">
        <v>261</v>
      </c>
      <c r="I183" s="659"/>
      <c r="J183" s="658" t="s">
        <v>262</v>
      </c>
      <c r="K183" s="659"/>
      <c r="L183" s="658" t="s">
        <v>263</v>
      </c>
      <c r="M183" s="660"/>
      <c r="N183" s="37"/>
      <c r="O183" s="37"/>
    </row>
    <row r="184" spans="2:15" x14ac:dyDescent="0.2">
      <c r="B184" s="656"/>
      <c r="C184" s="614"/>
      <c r="D184" s="157" t="s">
        <v>264</v>
      </c>
      <c r="E184" s="156" t="s">
        <v>229</v>
      </c>
      <c r="F184" s="157" t="s">
        <v>264</v>
      </c>
      <c r="G184" s="156" t="s">
        <v>229</v>
      </c>
      <c r="H184" s="157" t="s">
        <v>264</v>
      </c>
      <c r="I184" s="156" t="s">
        <v>229</v>
      </c>
      <c r="J184" s="157" t="s">
        <v>264</v>
      </c>
      <c r="K184" s="156" t="s">
        <v>229</v>
      </c>
      <c r="L184" s="157" t="s">
        <v>264</v>
      </c>
      <c r="M184" s="158" t="s">
        <v>229</v>
      </c>
    </row>
    <row r="185" spans="2:15" ht="13.5" thickBot="1" x14ac:dyDescent="0.25">
      <c r="B185" s="208" t="s">
        <v>7</v>
      </c>
      <c r="C185" s="209">
        <v>76810</v>
      </c>
      <c r="D185" s="209">
        <v>39300</v>
      </c>
      <c r="E185" s="210">
        <v>51.165212862908469</v>
      </c>
      <c r="F185" s="209">
        <v>34748</v>
      </c>
      <c r="G185" s="210">
        <v>45.238901184741572</v>
      </c>
      <c r="H185" s="211">
        <v>1504</v>
      </c>
      <c r="I185" s="210">
        <v>1.9580783752115609</v>
      </c>
      <c r="J185" s="209">
        <v>41</v>
      </c>
      <c r="K185" s="210">
        <v>5.3378466345527925E-2</v>
      </c>
      <c r="L185" s="209">
        <v>1217</v>
      </c>
      <c r="M185" s="212">
        <v>1.5844291107928656</v>
      </c>
    </row>
    <row r="186" spans="2:15" x14ac:dyDescent="0.2">
      <c r="B186" s="201" t="s">
        <v>11</v>
      </c>
      <c r="C186" s="164">
        <v>504</v>
      </c>
      <c r="D186" s="166">
        <v>266</v>
      </c>
      <c r="E186" s="167">
        <v>52.777777777777779</v>
      </c>
      <c r="F186" s="166">
        <v>225</v>
      </c>
      <c r="G186" s="167">
        <v>44.642857142857146</v>
      </c>
      <c r="H186" s="213">
        <v>12</v>
      </c>
      <c r="I186" s="165">
        <v>2.3809523809523809</v>
      </c>
      <c r="J186" s="166">
        <v>0</v>
      </c>
      <c r="K186" s="167">
        <v>0</v>
      </c>
      <c r="L186" s="166">
        <v>1</v>
      </c>
      <c r="M186" s="168">
        <v>0.1984126984126984</v>
      </c>
    </row>
    <row r="187" spans="2:15" x14ac:dyDescent="0.2">
      <c r="B187" s="202" t="s">
        <v>12</v>
      </c>
      <c r="C187" s="170">
        <v>5125</v>
      </c>
      <c r="D187" s="170">
        <v>3588</v>
      </c>
      <c r="E187" s="171">
        <v>70.009756097560967</v>
      </c>
      <c r="F187" s="170">
        <v>1268</v>
      </c>
      <c r="G187" s="171">
        <v>24.741463414634147</v>
      </c>
      <c r="H187" s="214">
        <v>161</v>
      </c>
      <c r="I187" s="171">
        <v>3.1414634146341465</v>
      </c>
      <c r="J187" s="170">
        <v>3</v>
      </c>
      <c r="K187" s="171">
        <v>5.8536585365853655E-2</v>
      </c>
      <c r="L187" s="170">
        <v>105</v>
      </c>
      <c r="M187" s="173">
        <v>2.0487804878048781</v>
      </c>
    </row>
    <row r="188" spans="2:15" x14ac:dyDescent="0.2">
      <c r="B188" s="202" t="s">
        <v>230</v>
      </c>
      <c r="C188" s="170">
        <v>870</v>
      </c>
      <c r="D188" s="170">
        <v>550</v>
      </c>
      <c r="E188" s="171">
        <v>63.218390804597703</v>
      </c>
      <c r="F188" s="170">
        <v>296</v>
      </c>
      <c r="G188" s="171">
        <v>34.022988505747129</v>
      </c>
      <c r="H188" s="214">
        <v>9</v>
      </c>
      <c r="I188" s="171">
        <v>1.0344827586206897</v>
      </c>
      <c r="J188" s="170">
        <v>1</v>
      </c>
      <c r="K188" s="171">
        <v>0.11494252873563218</v>
      </c>
      <c r="L188" s="170">
        <v>14</v>
      </c>
      <c r="M188" s="173">
        <v>1.6091954022988506</v>
      </c>
    </row>
    <row r="189" spans="2:15" x14ac:dyDescent="0.2">
      <c r="B189" s="202" t="s">
        <v>13</v>
      </c>
      <c r="C189" s="170">
        <v>678</v>
      </c>
      <c r="D189" s="170">
        <v>465</v>
      </c>
      <c r="E189" s="171">
        <v>68.584070796460168</v>
      </c>
      <c r="F189" s="170">
        <v>191</v>
      </c>
      <c r="G189" s="171">
        <v>28.171091445427727</v>
      </c>
      <c r="H189" s="214">
        <v>12</v>
      </c>
      <c r="I189" s="171">
        <v>1.7699115044247788</v>
      </c>
      <c r="J189" s="170">
        <v>2</v>
      </c>
      <c r="K189" s="171">
        <v>0.29498525073746312</v>
      </c>
      <c r="L189" s="170">
        <v>8</v>
      </c>
      <c r="M189" s="173">
        <v>1.1799410029498525</v>
      </c>
    </row>
    <row r="190" spans="2:15" x14ac:dyDescent="0.2">
      <c r="B190" s="202" t="s">
        <v>14</v>
      </c>
      <c r="C190" s="170">
        <v>1602</v>
      </c>
      <c r="D190" s="170">
        <v>1384</v>
      </c>
      <c r="E190" s="171">
        <v>86.392009987515607</v>
      </c>
      <c r="F190" s="170">
        <v>133</v>
      </c>
      <c r="G190" s="171">
        <v>8.3021223470661667</v>
      </c>
      <c r="H190" s="214">
        <v>19</v>
      </c>
      <c r="I190" s="171">
        <v>1.1860174781523096</v>
      </c>
      <c r="J190" s="170">
        <v>0</v>
      </c>
      <c r="K190" s="171">
        <v>0</v>
      </c>
      <c r="L190" s="170">
        <v>66</v>
      </c>
      <c r="M190" s="173">
        <v>4.119850187265917</v>
      </c>
    </row>
    <row r="191" spans="2:15" x14ac:dyDescent="0.2">
      <c r="B191" s="202" t="s">
        <v>15</v>
      </c>
      <c r="C191" s="170">
        <v>428</v>
      </c>
      <c r="D191" s="170">
        <v>298</v>
      </c>
      <c r="E191" s="171">
        <v>69.626168224299064</v>
      </c>
      <c r="F191" s="170">
        <v>115</v>
      </c>
      <c r="G191" s="171">
        <v>26.869158878504674</v>
      </c>
      <c r="H191" s="214">
        <v>11</v>
      </c>
      <c r="I191" s="171">
        <v>2.570093457943925</v>
      </c>
      <c r="J191" s="170">
        <v>0</v>
      </c>
      <c r="K191" s="171">
        <v>0</v>
      </c>
      <c r="L191" s="170">
        <v>4</v>
      </c>
      <c r="M191" s="173">
        <v>0.93457943925233633</v>
      </c>
    </row>
    <row r="192" spans="2:15" x14ac:dyDescent="0.2">
      <c r="B192" s="202" t="s">
        <v>118</v>
      </c>
      <c r="C192" s="170">
        <v>2604</v>
      </c>
      <c r="D192" s="170">
        <v>1936</v>
      </c>
      <c r="E192" s="171">
        <v>74.347158218125969</v>
      </c>
      <c r="F192" s="170">
        <v>530</v>
      </c>
      <c r="G192" s="171">
        <v>20.353302611367127</v>
      </c>
      <c r="H192" s="214">
        <v>51</v>
      </c>
      <c r="I192" s="171">
        <v>1.9585253456221197</v>
      </c>
      <c r="J192" s="170">
        <v>0</v>
      </c>
      <c r="K192" s="171">
        <v>0</v>
      </c>
      <c r="L192" s="170">
        <v>87</v>
      </c>
      <c r="M192" s="173">
        <v>3.3410138248847927</v>
      </c>
    </row>
    <row r="193" spans="2:13" x14ac:dyDescent="0.2">
      <c r="B193" s="202" t="s">
        <v>16</v>
      </c>
      <c r="C193" s="170">
        <v>558</v>
      </c>
      <c r="D193" s="170">
        <v>447</v>
      </c>
      <c r="E193" s="171">
        <v>80.107526881720432</v>
      </c>
      <c r="F193" s="170">
        <v>91</v>
      </c>
      <c r="G193" s="171">
        <v>16.308243727598569</v>
      </c>
      <c r="H193" s="214">
        <v>9</v>
      </c>
      <c r="I193" s="171">
        <v>1.6129032258064515</v>
      </c>
      <c r="J193" s="170">
        <v>1</v>
      </c>
      <c r="K193" s="171">
        <v>0.17921146953405018</v>
      </c>
      <c r="L193" s="170">
        <v>10</v>
      </c>
      <c r="M193" s="173">
        <v>1.7921146953405016</v>
      </c>
    </row>
    <row r="194" spans="2:13" x14ac:dyDescent="0.2">
      <c r="B194" s="202" t="s">
        <v>10</v>
      </c>
      <c r="C194" s="170">
        <v>28284</v>
      </c>
      <c r="D194" s="170">
        <v>18946</v>
      </c>
      <c r="E194" s="171">
        <v>66.984867769763824</v>
      </c>
      <c r="F194" s="170">
        <v>8225</v>
      </c>
      <c r="G194" s="171">
        <v>29.080045255267994</v>
      </c>
      <c r="H194" s="214">
        <v>574</v>
      </c>
      <c r="I194" s="171">
        <v>2.0294159241974263</v>
      </c>
      <c r="J194" s="170">
        <v>20</v>
      </c>
      <c r="K194" s="171">
        <v>7.0711356243812751E-2</v>
      </c>
      <c r="L194" s="170">
        <v>519</v>
      </c>
      <c r="M194" s="173">
        <v>1.8349596945269411</v>
      </c>
    </row>
    <row r="195" spans="2:13" ht="13.5" thickBot="1" x14ac:dyDescent="0.25">
      <c r="B195" s="202" t="s">
        <v>17</v>
      </c>
      <c r="C195" s="170">
        <v>837</v>
      </c>
      <c r="D195" s="170">
        <v>721</v>
      </c>
      <c r="E195" s="171">
        <v>86.140979689366787</v>
      </c>
      <c r="F195" s="170">
        <v>64</v>
      </c>
      <c r="G195" s="171">
        <v>7.6463560334528076</v>
      </c>
      <c r="H195" s="214">
        <v>15</v>
      </c>
      <c r="I195" s="171">
        <v>1.7921146953405016</v>
      </c>
      <c r="J195" s="170">
        <v>2</v>
      </c>
      <c r="K195" s="171">
        <v>0.23894862604540024</v>
      </c>
      <c r="L195" s="170">
        <v>35</v>
      </c>
      <c r="M195" s="173">
        <v>4.1816009557945035</v>
      </c>
    </row>
    <row r="196" spans="2:13" ht="13.5" thickBot="1" x14ac:dyDescent="0.25">
      <c r="B196" s="175" t="s">
        <v>231</v>
      </c>
      <c r="C196" s="176">
        <v>41490</v>
      </c>
      <c r="D196" s="204">
        <v>28601</v>
      </c>
      <c r="E196" s="178">
        <v>68.934683056158107</v>
      </c>
      <c r="F196" s="204">
        <v>11138</v>
      </c>
      <c r="G196" s="178">
        <v>26.845022897083638</v>
      </c>
      <c r="H196" s="205">
        <v>873</v>
      </c>
      <c r="I196" s="177">
        <v>2.1041214750542303</v>
      </c>
      <c r="J196" s="204">
        <v>29</v>
      </c>
      <c r="K196" s="178">
        <v>6.9896360568811766E-2</v>
      </c>
      <c r="L196" s="204">
        <v>849</v>
      </c>
      <c r="M196" s="179">
        <v>2.0462762111352135</v>
      </c>
    </row>
    <row r="197" spans="2:13" x14ac:dyDescent="0.2">
      <c r="B197" s="180" t="s">
        <v>257</v>
      </c>
    </row>
    <row r="199" spans="2:13" x14ac:dyDescent="0.2">
      <c r="B199" s="215"/>
    </row>
    <row r="201" spans="2:13" ht="33.75" customHeight="1" thickBot="1" x14ac:dyDescent="0.25">
      <c r="B201" s="633" t="s">
        <v>753</v>
      </c>
      <c r="C201" s="633"/>
      <c r="D201" s="633"/>
      <c r="E201" s="633"/>
      <c r="F201" s="633"/>
      <c r="G201" s="633"/>
      <c r="H201" s="633"/>
      <c r="I201" s="633"/>
    </row>
    <row r="202" spans="2:13" x14ac:dyDescent="0.2">
      <c r="B202" s="655" t="s">
        <v>258</v>
      </c>
      <c r="C202" s="657" t="s">
        <v>8</v>
      </c>
      <c r="D202" s="658" t="s">
        <v>265</v>
      </c>
      <c r="E202" s="659"/>
      <c r="F202" s="661" t="s">
        <v>266</v>
      </c>
      <c r="G202" s="663"/>
      <c r="H202" s="658" t="s">
        <v>227</v>
      </c>
      <c r="I202" s="660"/>
    </row>
    <row r="203" spans="2:13" x14ac:dyDescent="0.2">
      <c r="B203" s="656"/>
      <c r="C203" s="614" t="s">
        <v>215</v>
      </c>
      <c r="D203" s="157" t="s">
        <v>264</v>
      </c>
      <c r="E203" s="156" t="s">
        <v>229</v>
      </c>
      <c r="F203" s="157" t="s">
        <v>264</v>
      </c>
      <c r="G203" s="156" t="s">
        <v>229</v>
      </c>
      <c r="H203" s="157" t="s">
        <v>264</v>
      </c>
      <c r="I203" s="158" t="s">
        <v>229</v>
      </c>
    </row>
    <row r="204" spans="2:13" ht="13.5" thickBot="1" x14ac:dyDescent="0.25">
      <c r="B204" s="208" t="s">
        <v>7</v>
      </c>
      <c r="C204" s="209">
        <v>76810</v>
      </c>
      <c r="D204" s="209">
        <v>7355</v>
      </c>
      <c r="E204" s="210">
        <v>9.5755760968623864</v>
      </c>
      <c r="F204" s="209">
        <v>69357</v>
      </c>
      <c r="G204" s="210">
        <v>90.296836349433661</v>
      </c>
      <c r="H204" s="209">
        <v>98</v>
      </c>
      <c r="I204" s="212">
        <v>0.12758755370394478</v>
      </c>
    </row>
    <row r="205" spans="2:13" x14ac:dyDescent="0.2">
      <c r="B205" s="201" t="s">
        <v>11</v>
      </c>
      <c r="C205" s="164">
        <v>504</v>
      </c>
      <c r="D205" s="166">
        <v>50</v>
      </c>
      <c r="E205" s="167">
        <v>9.9206349206349209</v>
      </c>
      <c r="F205" s="166">
        <v>454</v>
      </c>
      <c r="G205" s="167">
        <v>90.079365079365076</v>
      </c>
      <c r="H205" s="166">
        <v>0</v>
      </c>
      <c r="I205" s="168">
        <v>0</v>
      </c>
    </row>
    <row r="206" spans="2:13" x14ac:dyDescent="0.2">
      <c r="B206" s="202" t="s">
        <v>12</v>
      </c>
      <c r="C206" s="170">
        <v>5125</v>
      </c>
      <c r="D206" s="170">
        <v>526</v>
      </c>
      <c r="E206" s="171">
        <v>10.263414634146342</v>
      </c>
      <c r="F206" s="170">
        <v>4599</v>
      </c>
      <c r="G206" s="171">
        <v>89.736585365853657</v>
      </c>
      <c r="H206" s="166">
        <v>0</v>
      </c>
      <c r="I206" s="173">
        <v>0</v>
      </c>
    </row>
    <row r="207" spans="2:13" x14ac:dyDescent="0.2">
      <c r="B207" s="202" t="s">
        <v>230</v>
      </c>
      <c r="C207" s="170">
        <v>870</v>
      </c>
      <c r="D207" s="170">
        <v>98</v>
      </c>
      <c r="E207" s="171">
        <v>11.264367816091953</v>
      </c>
      <c r="F207" s="170">
        <v>772</v>
      </c>
      <c r="G207" s="171">
        <v>88.735632183908038</v>
      </c>
      <c r="H207" s="170">
        <v>0</v>
      </c>
      <c r="I207" s="173">
        <v>0</v>
      </c>
    </row>
    <row r="208" spans="2:13" x14ac:dyDescent="0.2">
      <c r="B208" s="202" t="s">
        <v>13</v>
      </c>
      <c r="C208" s="170">
        <v>678</v>
      </c>
      <c r="D208" s="170">
        <v>72</v>
      </c>
      <c r="E208" s="171">
        <v>10.619469026548673</v>
      </c>
      <c r="F208" s="170">
        <v>606</v>
      </c>
      <c r="G208" s="171">
        <v>89.380530973451329</v>
      </c>
      <c r="H208" s="166">
        <v>0</v>
      </c>
      <c r="I208" s="173">
        <v>0</v>
      </c>
    </row>
    <row r="209" spans="2:9" x14ac:dyDescent="0.2">
      <c r="B209" s="202" t="s">
        <v>14</v>
      </c>
      <c r="C209" s="170">
        <v>1602</v>
      </c>
      <c r="D209" s="170">
        <v>154</v>
      </c>
      <c r="E209" s="171">
        <v>9.6129837702871406</v>
      </c>
      <c r="F209" s="170">
        <v>1448</v>
      </c>
      <c r="G209" s="171">
        <v>90.387016229712856</v>
      </c>
      <c r="H209" s="170">
        <v>0</v>
      </c>
      <c r="I209" s="173">
        <v>0</v>
      </c>
    </row>
    <row r="210" spans="2:9" x14ac:dyDescent="0.2">
      <c r="B210" s="202" t="s">
        <v>15</v>
      </c>
      <c r="C210" s="170">
        <v>428</v>
      </c>
      <c r="D210" s="170">
        <v>45</v>
      </c>
      <c r="E210" s="171">
        <v>10.514018691588785</v>
      </c>
      <c r="F210" s="170">
        <v>383</v>
      </c>
      <c r="G210" s="171">
        <v>89.485981308411212</v>
      </c>
      <c r="H210" s="166">
        <v>0</v>
      </c>
      <c r="I210" s="173">
        <v>0</v>
      </c>
    </row>
    <row r="211" spans="2:9" x14ac:dyDescent="0.2">
      <c r="B211" s="202" t="s">
        <v>118</v>
      </c>
      <c r="C211" s="170">
        <v>2604</v>
      </c>
      <c r="D211" s="170">
        <v>257</v>
      </c>
      <c r="E211" s="171">
        <v>9.869431643625191</v>
      </c>
      <c r="F211" s="170">
        <v>2347</v>
      </c>
      <c r="G211" s="171">
        <v>90.130568356374809</v>
      </c>
      <c r="H211" s="166">
        <v>0</v>
      </c>
      <c r="I211" s="173">
        <v>0</v>
      </c>
    </row>
    <row r="212" spans="2:9" x14ac:dyDescent="0.2">
      <c r="B212" s="202" t="s">
        <v>16</v>
      </c>
      <c r="C212" s="170">
        <v>558</v>
      </c>
      <c r="D212" s="170">
        <v>57</v>
      </c>
      <c r="E212" s="171">
        <v>10.21505376344086</v>
      </c>
      <c r="F212" s="170">
        <v>501</v>
      </c>
      <c r="G212" s="171">
        <v>89.784946236559136</v>
      </c>
      <c r="H212" s="170">
        <v>0</v>
      </c>
      <c r="I212" s="173">
        <v>0</v>
      </c>
    </row>
    <row r="213" spans="2:9" x14ac:dyDescent="0.2">
      <c r="B213" s="202" t="s">
        <v>10</v>
      </c>
      <c r="C213" s="170">
        <v>28284</v>
      </c>
      <c r="D213" s="170">
        <v>2899</v>
      </c>
      <c r="E213" s="171">
        <v>10.249611087540659</v>
      </c>
      <c r="F213" s="170">
        <v>25385</v>
      </c>
      <c r="G213" s="171">
        <v>89.750388912459343</v>
      </c>
      <c r="H213" s="166">
        <v>0</v>
      </c>
      <c r="I213" s="173">
        <v>0</v>
      </c>
    </row>
    <row r="214" spans="2:9" ht="13.5" thickBot="1" x14ac:dyDescent="0.25">
      <c r="B214" s="202" t="s">
        <v>17</v>
      </c>
      <c r="C214" s="170">
        <v>837</v>
      </c>
      <c r="D214" s="170">
        <v>66</v>
      </c>
      <c r="E214" s="171">
        <v>7.8853046594982077</v>
      </c>
      <c r="F214" s="170">
        <v>771</v>
      </c>
      <c r="G214" s="171">
        <v>92.114695340501797</v>
      </c>
      <c r="H214" s="170">
        <v>0</v>
      </c>
      <c r="I214" s="173">
        <v>0</v>
      </c>
    </row>
    <row r="215" spans="2:9" ht="13.5" thickBot="1" x14ac:dyDescent="0.25">
      <c r="B215" s="175" t="s">
        <v>231</v>
      </c>
      <c r="C215" s="176">
        <v>41490</v>
      </c>
      <c r="D215" s="176">
        <v>4224</v>
      </c>
      <c r="E215" s="178">
        <v>10.180766449746926</v>
      </c>
      <c r="F215" s="176">
        <v>37266</v>
      </c>
      <c r="G215" s="178">
        <v>89.819233550253074</v>
      </c>
      <c r="H215" s="176">
        <v>0</v>
      </c>
      <c r="I215" s="179">
        <v>0</v>
      </c>
    </row>
    <row r="216" spans="2:9" x14ac:dyDescent="0.2">
      <c r="B216" s="180" t="s">
        <v>257</v>
      </c>
    </row>
    <row r="220" spans="2:9" ht="45.75" customHeight="1" thickBot="1" x14ac:dyDescent="0.25">
      <c r="B220" s="633" t="s">
        <v>754</v>
      </c>
      <c r="C220" s="633"/>
      <c r="D220" s="633"/>
      <c r="E220" s="633"/>
      <c r="F220" s="633"/>
      <c r="G220" s="633"/>
    </row>
    <row r="221" spans="2:9" x14ac:dyDescent="0.2">
      <c r="B221" s="655" t="s">
        <v>258</v>
      </c>
      <c r="C221" s="657" t="s">
        <v>8</v>
      </c>
      <c r="D221" s="658" t="s">
        <v>267</v>
      </c>
      <c r="E221" s="659"/>
      <c r="F221" s="661" t="s">
        <v>268</v>
      </c>
      <c r="G221" s="662"/>
    </row>
    <row r="222" spans="2:9" x14ac:dyDescent="0.2">
      <c r="B222" s="656"/>
      <c r="C222" s="614" t="s">
        <v>215</v>
      </c>
      <c r="D222" s="157" t="s">
        <v>264</v>
      </c>
      <c r="E222" s="156" t="s">
        <v>229</v>
      </c>
      <c r="F222" s="157" t="s">
        <v>264</v>
      </c>
      <c r="G222" s="158" t="s">
        <v>229</v>
      </c>
    </row>
    <row r="223" spans="2:9" ht="13.5" thickBot="1" x14ac:dyDescent="0.25">
      <c r="B223" s="208" t="s">
        <v>7</v>
      </c>
      <c r="C223" s="209">
        <v>76810</v>
      </c>
      <c r="D223" s="209">
        <v>59635</v>
      </c>
      <c r="E223" s="210">
        <v>77.63963025647702</v>
      </c>
      <c r="F223" s="209">
        <v>17175</v>
      </c>
      <c r="G223" s="212">
        <v>22.36036974352298</v>
      </c>
    </row>
    <row r="224" spans="2:9" x14ac:dyDescent="0.2">
      <c r="B224" s="201" t="s">
        <v>11</v>
      </c>
      <c r="C224" s="164">
        <v>504</v>
      </c>
      <c r="D224" s="166">
        <v>250</v>
      </c>
      <c r="E224" s="167">
        <v>49.603174603174608</v>
      </c>
      <c r="F224" s="166">
        <v>254</v>
      </c>
      <c r="G224" s="168">
        <v>50.396825396825392</v>
      </c>
    </row>
    <row r="225" spans="2:7" x14ac:dyDescent="0.2">
      <c r="B225" s="202" t="s">
        <v>12</v>
      </c>
      <c r="C225" s="170">
        <v>5125</v>
      </c>
      <c r="D225" s="170">
        <v>4936</v>
      </c>
      <c r="E225" s="171">
        <v>96.31219512195122</v>
      </c>
      <c r="F225" s="170">
        <v>189</v>
      </c>
      <c r="G225" s="173">
        <v>3.6878048780487802</v>
      </c>
    </row>
    <row r="226" spans="2:7" x14ac:dyDescent="0.2">
      <c r="B226" s="202" t="s">
        <v>230</v>
      </c>
      <c r="C226" s="170">
        <v>870</v>
      </c>
      <c r="D226" s="170">
        <v>634</v>
      </c>
      <c r="E226" s="171">
        <v>72.8735632183908</v>
      </c>
      <c r="F226" s="170">
        <v>236</v>
      </c>
      <c r="G226" s="173">
        <v>27.126436781609197</v>
      </c>
    </row>
    <row r="227" spans="2:7" x14ac:dyDescent="0.2">
      <c r="B227" s="202" t="s">
        <v>13</v>
      </c>
      <c r="C227" s="170">
        <v>678</v>
      </c>
      <c r="D227" s="170">
        <v>503</v>
      </c>
      <c r="E227" s="171">
        <v>74.188790560471972</v>
      </c>
      <c r="F227" s="170">
        <v>175</v>
      </c>
      <c r="G227" s="173">
        <v>25.811209439528021</v>
      </c>
    </row>
    <row r="228" spans="2:7" x14ac:dyDescent="0.2">
      <c r="B228" s="202" t="s">
        <v>14</v>
      </c>
      <c r="C228" s="170">
        <v>1602</v>
      </c>
      <c r="D228" s="170">
        <v>1568</v>
      </c>
      <c r="E228" s="171">
        <v>97.877652933832707</v>
      </c>
      <c r="F228" s="170">
        <v>34</v>
      </c>
      <c r="G228" s="173">
        <v>2.1223470661672907</v>
      </c>
    </row>
    <row r="229" spans="2:7" x14ac:dyDescent="0.2">
      <c r="B229" s="202" t="s">
        <v>15</v>
      </c>
      <c r="C229" s="170">
        <v>428</v>
      </c>
      <c r="D229" s="170">
        <v>216</v>
      </c>
      <c r="E229" s="171">
        <v>50.467289719626166</v>
      </c>
      <c r="F229" s="170">
        <v>212</v>
      </c>
      <c r="G229" s="173">
        <v>49.532710280373834</v>
      </c>
    </row>
    <row r="230" spans="2:7" x14ac:dyDescent="0.2">
      <c r="B230" s="202" t="s">
        <v>118</v>
      </c>
      <c r="C230" s="170">
        <v>2604</v>
      </c>
      <c r="D230" s="170">
        <v>2362</v>
      </c>
      <c r="E230" s="171">
        <v>90.706605222734254</v>
      </c>
      <c r="F230" s="170">
        <v>242</v>
      </c>
      <c r="G230" s="173">
        <v>9.2933947772657461</v>
      </c>
    </row>
    <row r="231" spans="2:7" x14ac:dyDescent="0.2">
      <c r="B231" s="202" t="s">
        <v>16</v>
      </c>
      <c r="C231" s="170">
        <v>558</v>
      </c>
      <c r="D231" s="170">
        <v>484</v>
      </c>
      <c r="E231" s="171">
        <v>86.738351254480278</v>
      </c>
      <c r="F231" s="170">
        <v>74</v>
      </c>
      <c r="G231" s="173">
        <v>13.261648745519713</v>
      </c>
    </row>
    <row r="232" spans="2:7" x14ac:dyDescent="0.2">
      <c r="B232" s="202" t="s">
        <v>10</v>
      </c>
      <c r="C232" s="170">
        <v>28284</v>
      </c>
      <c r="D232" s="170">
        <v>27781</v>
      </c>
      <c r="E232" s="171">
        <v>98.221609390468117</v>
      </c>
      <c r="F232" s="170">
        <v>503</v>
      </c>
      <c r="G232" s="173">
        <v>1.7783906095318907</v>
      </c>
    </row>
    <row r="233" spans="2:7" ht="13.5" thickBot="1" x14ac:dyDescent="0.25">
      <c r="B233" s="202" t="s">
        <v>17</v>
      </c>
      <c r="C233" s="170">
        <v>837</v>
      </c>
      <c r="D233" s="170">
        <v>797</v>
      </c>
      <c r="E233" s="171">
        <v>95.221027479091987</v>
      </c>
      <c r="F233" s="170">
        <v>40</v>
      </c>
      <c r="G233" s="173">
        <v>4.7789725209080052</v>
      </c>
    </row>
    <row r="234" spans="2:7" ht="13.5" thickBot="1" x14ac:dyDescent="0.25">
      <c r="B234" s="175" t="s">
        <v>231</v>
      </c>
      <c r="C234" s="176">
        <v>41490</v>
      </c>
      <c r="D234" s="204">
        <v>39531</v>
      </c>
      <c r="E234" s="178">
        <v>95.278380332610269</v>
      </c>
      <c r="F234" s="204">
        <v>1959</v>
      </c>
      <c r="G234" s="179">
        <v>4.7216196673897324</v>
      </c>
    </row>
    <row r="235" spans="2:7" x14ac:dyDescent="0.2">
      <c r="B235" s="180" t="s">
        <v>257</v>
      </c>
    </row>
    <row r="236" spans="2:7" x14ac:dyDescent="0.2">
      <c r="B236" s="180"/>
    </row>
    <row r="237" spans="2:7" x14ac:dyDescent="0.2">
      <c r="B237" s="180"/>
    </row>
    <row r="238" spans="2:7" x14ac:dyDescent="0.2">
      <c r="B238" s="180"/>
    </row>
    <row r="239" spans="2:7" x14ac:dyDescent="0.2">
      <c r="B239" s="180"/>
    </row>
    <row r="240" spans="2:7" ht="18" x14ac:dyDescent="0.2">
      <c r="B240" s="453" t="s">
        <v>531</v>
      </c>
    </row>
    <row r="241" spans="1:32" x14ac:dyDescent="0.2">
      <c r="B241" s="180"/>
    </row>
    <row r="242" spans="1:32" x14ac:dyDescent="0.2">
      <c r="B242" s="180"/>
    </row>
    <row r="243" spans="1:32" x14ac:dyDescent="0.2">
      <c r="B243" s="180"/>
    </row>
    <row r="244" spans="1:32" x14ac:dyDescent="0.2">
      <c r="B244" s="216"/>
    </row>
    <row r="245" spans="1:32" ht="33.75" customHeight="1" thickBot="1" x14ac:dyDescent="0.25">
      <c r="B245" s="697" t="s">
        <v>770</v>
      </c>
      <c r="C245" s="697"/>
      <c r="D245" s="697"/>
      <c r="E245" s="697"/>
      <c r="F245" s="697"/>
      <c r="G245" s="697"/>
      <c r="H245" s="697"/>
      <c r="I245" s="697"/>
      <c r="J245" s="697"/>
      <c r="K245" s="697"/>
      <c r="L245" s="697"/>
      <c r="M245" s="697"/>
      <c r="N245" s="697"/>
      <c r="O245" s="697"/>
      <c r="P245" s="697"/>
      <c r="Q245" s="697"/>
      <c r="R245" s="697"/>
      <c r="S245" s="697"/>
      <c r="T245" s="697"/>
      <c r="U245" s="697"/>
      <c r="V245" s="697"/>
      <c r="W245" s="697"/>
      <c r="X245" s="697"/>
      <c r="Y245" s="697"/>
      <c r="Z245" s="697"/>
      <c r="AA245" s="697"/>
      <c r="AB245" s="697"/>
      <c r="AC245" s="697"/>
      <c r="AD245" s="697"/>
    </row>
    <row r="246" spans="1:32" x14ac:dyDescent="0.2">
      <c r="B246" s="698" t="s">
        <v>413</v>
      </c>
      <c r="C246" s="693" t="s">
        <v>414</v>
      </c>
      <c r="D246" s="693" t="s">
        <v>415</v>
      </c>
      <c r="E246" s="693"/>
      <c r="F246" s="693" t="s">
        <v>416</v>
      </c>
      <c r="G246" s="693"/>
      <c r="H246" s="693" t="s">
        <v>417</v>
      </c>
      <c r="I246" s="693"/>
      <c r="J246" s="693" t="s">
        <v>418</v>
      </c>
      <c r="K246" s="693"/>
      <c r="L246" s="693" t="s">
        <v>419</v>
      </c>
      <c r="M246" s="693"/>
      <c r="N246" s="693" t="s">
        <v>420</v>
      </c>
      <c r="O246" s="693"/>
      <c r="P246" s="693" t="s">
        <v>421</v>
      </c>
      <c r="Q246" s="693"/>
      <c r="R246" s="693" t="s">
        <v>422</v>
      </c>
      <c r="S246" s="693"/>
      <c r="T246" s="693" t="s">
        <v>423</v>
      </c>
      <c r="U246" s="693" t="s">
        <v>424</v>
      </c>
      <c r="V246" s="693"/>
      <c r="W246" s="693" t="s">
        <v>425</v>
      </c>
      <c r="X246" s="693"/>
      <c r="Y246" s="693" t="s">
        <v>426</v>
      </c>
      <c r="Z246" s="693"/>
      <c r="AA246" s="693" t="s">
        <v>421</v>
      </c>
      <c r="AB246" s="693"/>
      <c r="AC246" s="693" t="s">
        <v>427</v>
      </c>
      <c r="AD246" s="693"/>
      <c r="AE246" s="693" t="s">
        <v>428</v>
      </c>
      <c r="AF246" s="694"/>
    </row>
    <row r="247" spans="1:32" ht="24" x14ac:dyDescent="0.2">
      <c r="B247" s="699"/>
      <c r="C247" s="700"/>
      <c r="D247" s="396" t="s">
        <v>429</v>
      </c>
      <c r="E247" s="397" t="s">
        <v>229</v>
      </c>
      <c r="F247" s="396" t="s">
        <v>429</v>
      </c>
      <c r="G247" s="397" t="s">
        <v>229</v>
      </c>
      <c r="H247" s="396" t="s">
        <v>430</v>
      </c>
      <c r="I247" s="397" t="s">
        <v>229</v>
      </c>
      <c r="J247" s="396" t="s">
        <v>429</v>
      </c>
      <c r="K247" s="397" t="s">
        <v>229</v>
      </c>
      <c r="L247" s="396" t="s">
        <v>429</v>
      </c>
      <c r="M247" s="397" t="s">
        <v>229</v>
      </c>
      <c r="N247" s="396" t="s">
        <v>429</v>
      </c>
      <c r="O247" s="397" t="s">
        <v>229</v>
      </c>
      <c r="P247" s="396" t="s">
        <v>431</v>
      </c>
      <c r="Q247" s="397" t="s">
        <v>229</v>
      </c>
      <c r="R247" s="396" t="s">
        <v>431</v>
      </c>
      <c r="S247" s="397" t="s">
        <v>229</v>
      </c>
      <c r="T247" s="700"/>
      <c r="U247" s="396" t="s">
        <v>430</v>
      </c>
      <c r="V247" s="397" t="s">
        <v>229</v>
      </c>
      <c r="W247" s="396" t="s">
        <v>430</v>
      </c>
      <c r="X247" s="397" t="s">
        <v>229</v>
      </c>
      <c r="Y247" s="396" t="s">
        <v>430</v>
      </c>
      <c r="Z247" s="397" t="s">
        <v>229</v>
      </c>
      <c r="AA247" s="396" t="s">
        <v>432</v>
      </c>
      <c r="AB247" s="397" t="s">
        <v>229</v>
      </c>
      <c r="AC247" s="396" t="s">
        <v>433</v>
      </c>
      <c r="AD247" s="397" t="s">
        <v>229</v>
      </c>
      <c r="AE247" s="396" t="s">
        <v>430</v>
      </c>
      <c r="AF247" s="398" t="s">
        <v>229</v>
      </c>
    </row>
    <row r="248" spans="1:32" ht="13.5" thickBot="1" x14ac:dyDescent="0.25">
      <c r="A248" s="399"/>
      <c r="B248" s="400" t="s">
        <v>434</v>
      </c>
      <c r="C248" s="401">
        <v>41319</v>
      </c>
      <c r="D248" s="401">
        <v>38482</v>
      </c>
      <c r="E248" s="402">
        <v>0.93133909339529031</v>
      </c>
      <c r="F248" s="401">
        <v>38534</v>
      </c>
      <c r="G248" s="402">
        <v>0.93259759432706502</v>
      </c>
      <c r="H248" s="401">
        <v>47435</v>
      </c>
      <c r="I248" s="402">
        <v>1.1480190711295046</v>
      </c>
      <c r="J248" s="401">
        <v>38485</v>
      </c>
      <c r="K248" s="402">
        <v>0.93141169921827727</v>
      </c>
      <c r="L248" s="401">
        <v>38485</v>
      </c>
      <c r="M248" s="402">
        <v>0.93141169921827727</v>
      </c>
      <c r="N248" s="401">
        <v>37014</v>
      </c>
      <c r="O248" s="402">
        <v>0.89581064401364985</v>
      </c>
      <c r="P248" s="401">
        <v>42817</v>
      </c>
      <c r="Q248" s="402">
        <v>1.0362545076115104</v>
      </c>
      <c r="R248" s="401">
        <v>22035</v>
      </c>
      <c r="S248" s="402">
        <v>0.53328976983954113</v>
      </c>
      <c r="T248" s="401">
        <v>41732</v>
      </c>
      <c r="U248" s="401">
        <v>39726</v>
      </c>
      <c r="V248" s="402">
        <v>0.95193137160931662</v>
      </c>
      <c r="W248" s="401">
        <v>36109</v>
      </c>
      <c r="X248" s="402">
        <v>0.86525927345921594</v>
      </c>
      <c r="Y248" s="401">
        <v>37920</v>
      </c>
      <c r="Z248" s="402">
        <v>0.90865522860155279</v>
      </c>
      <c r="AA248" s="401">
        <v>41032</v>
      </c>
      <c r="AB248" s="402">
        <v>0.98322630115978149</v>
      </c>
      <c r="AC248" s="401">
        <v>30219</v>
      </c>
      <c r="AD248" s="402">
        <v>0.72412057893223425</v>
      </c>
      <c r="AE248" s="401">
        <v>39456</v>
      </c>
      <c r="AF248" s="403">
        <v>0.94546151634237519</v>
      </c>
    </row>
    <row r="249" spans="1:32" x14ac:dyDescent="0.2">
      <c r="A249" s="404"/>
      <c r="B249" s="305" t="s">
        <v>10</v>
      </c>
      <c r="C249" s="405">
        <v>28412</v>
      </c>
      <c r="D249" s="406">
        <v>25721</v>
      </c>
      <c r="E249" s="407">
        <v>0.90528649866253696</v>
      </c>
      <c r="F249" s="406">
        <v>25791</v>
      </c>
      <c r="G249" s="407">
        <v>0.9077502463747712</v>
      </c>
      <c r="H249" s="406">
        <v>42658</v>
      </c>
      <c r="I249" s="407">
        <v>1.5014078558355624</v>
      </c>
      <c r="J249" s="406">
        <v>25755</v>
      </c>
      <c r="K249" s="407">
        <v>0.90648317612276508</v>
      </c>
      <c r="L249" s="406">
        <v>25752</v>
      </c>
      <c r="M249" s="407">
        <v>0.90637758693509785</v>
      </c>
      <c r="N249" s="406">
        <v>24319</v>
      </c>
      <c r="O249" s="407">
        <v>0.85594115162607354</v>
      </c>
      <c r="P249" s="406">
        <v>29174</v>
      </c>
      <c r="Q249" s="407">
        <v>1.0268196536674645</v>
      </c>
      <c r="R249" s="406">
        <v>15371</v>
      </c>
      <c r="S249" s="407">
        <v>0.54100380121075597</v>
      </c>
      <c r="T249" s="405">
        <v>28675</v>
      </c>
      <c r="U249" s="406">
        <v>26642</v>
      </c>
      <c r="V249" s="407">
        <v>0.92910200523103748</v>
      </c>
      <c r="W249" s="406">
        <v>24190</v>
      </c>
      <c r="X249" s="407">
        <v>0.84359197907585004</v>
      </c>
      <c r="Y249" s="406">
        <v>25106</v>
      </c>
      <c r="Z249" s="407">
        <v>0.875536181342633</v>
      </c>
      <c r="AA249" s="406">
        <v>27685</v>
      </c>
      <c r="AB249" s="407">
        <v>0.96547515257192673</v>
      </c>
      <c r="AC249" s="406">
        <v>20306</v>
      </c>
      <c r="AD249" s="407">
        <v>0.7081429816913688</v>
      </c>
      <c r="AE249" s="406">
        <v>26487</v>
      </c>
      <c r="AF249" s="408">
        <v>0.92369659982563213</v>
      </c>
    </row>
    <row r="250" spans="1:32" x14ac:dyDescent="0.2">
      <c r="A250" s="404"/>
      <c r="B250" s="201" t="s">
        <v>11</v>
      </c>
      <c r="C250" s="409">
        <v>450</v>
      </c>
      <c r="D250" s="410">
        <v>438</v>
      </c>
      <c r="E250" s="411">
        <v>0.97333333333333338</v>
      </c>
      <c r="F250" s="410">
        <v>440</v>
      </c>
      <c r="G250" s="411">
        <v>0.97777777777777775</v>
      </c>
      <c r="H250" s="410">
        <v>85</v>
      </c>
      <c r="I250" s="411">
        <v>0.18888888888888888</v>
      </c>
      <c r="J250" s="410">
        <v>440</v>
      </c>
      <c r="K250" s="411">
        <v>0.97777777777777775</v>
      </c>
      <c r="L250" s="410">
        <v>440</v>
      </c>
      <c r="M250" s="411">
        <v>0.97777777777777775</v>
      </c>
      <c r="N250" s="410">
        <v>447</v>
      </c>
      <c r="O250" s="411">
        <v>0.99333333333333329</v>
      </c>
      <c r="P250" s="410">
        <v>458</v>
      </c>
      <c r="Q250" s="411">
        <v>1.0177777777777777</v>
      </c>
      <c r="R250" s="410">
        <v>195</v>
      </c>
      <c r="S250" s="411">
        <v>0.43333333333333335</v>
      </c>
      <c r="T250" s="409">
        <v>451</v>
      </c>
      <c r="U250" s="410">
        <v>450</v>
      </c>
      <c r="V250" s="411">
        <v>0.99778270509977829</v>
      </c>
      <c r="W250" s="410">
        <v>450</v>
      </c>
      <c r="X250" s="411">
        <v>0.99778270509977829</v>
      </c>
      <c r="Y250" s="410">
        <v>445</v>
      </c>
      <c r="Z250" s="411">
        <v>0.98669623059866962</v>
      </c>
      <c r="AA250" s="410">
        <v>456</v>
      </c>
      <c r="AB250" s="411">
        <v>1.0110864745011086</v>
      </c>
      <c r="AC250" s="410">
        <v>359</v>
      </c>
      <c r="AD250" s="411">
        <v>0.7960088691796009</v>
      </c>
      <c r="AE250" s="410">
        <v>350</v>
      </c>
      <c r="AF250" s="412">
        <v>0.77605321507760527</v>
      </c>
    </row>
    <row r="251" spans="1:32" x14ac:dyDescent="0.2">
      <c r="A251" s="404"/>
      <c r="B251" s="202" t="s">
        <v>12</v>
      </c>
      <c r="C251" s="409">
        <v>5052</v>
      </c>
      <c r="D251" s="410">
        <v>5188</v>
      </c>
      <c r="E251" s="411">
        <v>1.0269200316706255</v>
      </c>
      <c r="F251" s="410">
        <v>5146</v>
      </c>
      <c r="G251" s="411">
        <v>1.0186064924782265</v>
      </c>
      <c r="H251" s="410">
        <v>94</v>
      </c>
      <c r="I251" s="411">
        <v>1.8606492478226443E-2</v>
      </c>
      <c r="J251" s="410">
        <v>5141</v>
      </c>
      <c r="K251" s="411">
        <v>1.0176167854315123</v>
      </c>
      <c r="L251" s="410">
        <v>5140</v>
      </c>
      <c r="M251" s="411">
        <v>1.0174188440221694</v>
      </c>
      <c r="N251" s="410">
        <v>5155</v>
      </c>
      <c r="O251" s="411">
        <v>1.020387965162312</v>
      </c>
      <c r="P251" s="410">
        <v>5528</v>
      </c>
      <c r="Q251" s="411">
        <v>1.0942201108471892</v>
      </c>
      <c r="R251" s="410">
        <v>2489</v>
      </c>
      <c r="S251" s="411">
        <v>0.49267616785431512</v>
      </c>
      <c r="T251" s="409">
        <v>5127</v>
      </c>
      <c r="U251" s="410">
        <v>5148</v>
      </c>
      <c r="V251" s="411">
        <v>1.0040959625511996</v>
      </c>
      <c r="W251" s="410">
        <v>4574</v>
      </c>
      <c r="X251" s="411">
        <v>0.89213965281841234</v>
      </c>
      <c r="Y251" s="410">
        <v>4961</v>
      </c>
      <c r="Z251" s="411">
        <v>0.9676223912619466</v>
      </c>
      <c r="AA251" s="410">
        <v>5286</v>
      </c>
      <c r="AB251" s="411">
        <v>1.0310122878876535</v>
      </c>
      <c r="AC251" s="410">
        <v>3409</v>
      </c>
      <c r="AD251" s="411">
        <v>0.66491125414472396</v>
      </c>
      <c r="AE251" s="410">
        <v>5178</v>
      </c>
      <c r="AF251" s="412">
        <v>1.0099473376243417</v>
      </c>
    </row>
    <row r="252" spans="1:32" x14ac:dyDescent="0.2">
      <c r="A252" s="404"/>
      <c r="B252" s="202" t="s">
        <v>230</v>
      </c>
      <c r="C252" s="409">
        <v>850</v>
      </c>
      <c r="D252" s="410">
        <v>802</v>
      </c>
      <c r="E252" s="411">
        <v>0.94352941176470584</v>
      </c>
      <c r="F252" s="410">
        <v>842</v>
      </c>
      <c r="G252" s="411">
        <v>0.99058823529411766</v>
      </c>
      <c r="H252" s="410">
        <v>1509</v>
      </c>
      <c r="I252" s="411">
        <v>1.7752941176470589</v>
      </c>
      <c r="J252" s="410">
        <v>842</v>
      </c>
      <c r="K252" s="411">
        <v>0.99058823529411766</v>
      </c>
      <c r="L252" s="410">
        <v>841</v>
      </c>
      <c r="M252" s="411">
        <v>0.98941176470588232</v>
      </c>
      <c r="N252" s="410">
        <v>842</v>
      </c>
      <c r="O252" s="411">
        <v>0.99058823529411766</v>
      </c>
      <c r="P252" s="410">
        <v>899</v>
      </c>
      <c r="Q252" s="411">
        <v>1.0576470588235294</v>
      </c>
      <c r="R252" s="410">
        <v>412</v>
      </c>
      <c r="S252" s="411">
        <v>0.48470588235294115</v>
      </c>
      <c r="T252" s="409">
        <v>864</v>
      </c>
      <c r="U252" s="410">
        <v>825</v>
      </c>
      <c r="V252" s="411">
        <v>0.95486111111111116</v>
      </c>
      <c r="W252" s="410">
        <v>728</v>
      </c>
      <c r="X252" s="411">
        <v>0.84259259259259256</v>
      </c>
      <c r="Y252" s="410">
        <v>833</v>
      </c>
      <c r="Z252" s="411">
        <v>0.96412037037037035</v>
      </c>
      <c r="AA252" s="410">
        <v>795</v>
      </c>
      <c r="AB252" s="411">
        <v>0.92013888888888884</v>
      </c>
      <c r="AC252" s="410">
        <v>759</v>
      </c>
      <c r="AD252" s="411">
        <v>0.87847222222222221</v>
      </c>
      <c r="AE252" s="410">
        <v>840</v>
      </c>
      <c r="AF252" s="412">
        <v>0.97222222222222221</v>
      </c>
    </row>
    <row r="253" spans="1:32" x14ac:dyDescent="0.2">
      <c r="A253" s="404"/>
      <c r="B253" s="202" t="s">
        <v>13</v>
      </c>
      <c r="C253" s="409">
        <v>677</v>
      </c>
      <c r="D253" s="410">
        <v>605</v>
      </c>
      <c r="E253" s="411">
        <v>0.89364844903988183</v>
      </c>
      <c r="F253" s="410">
        <v>605</v>
      </c>
      <c r="G253" s="411">
        <v>0.89364844903988183</v>
      </c>
      <c r="H253" s="410">
        <v>39</v>
      </c>
      <c r="I253" s="411">
        <v>5.7607090103397339E-2</v>
      </c>
      <c r="J253" s="410">
        <v>605</v>
      </c>
      <c r="K253" s="411">
        <v>0.89364844903988183</v>
      </c>
      <c r="L253" s="410">
        <v>605</v>
      </c>
      <c r="M253" s="411">
        <v>0.89364844903988183</v>
      </c>
      <c r="N253" s="410">
        <v>582</v>
      </c>
      <c r="O253" s="411">
        <v>0.85967503692762182</v>
      </c>
      <c r="P253" s="410">
        <v>640</v>
      </c>
      <c r="Q253" s="411">
        <v>0.94534711964549478</v>
      </c>
      <c r="R253" s="410">
        <v>410</v>
      </c>
      <c r="S253" s="411">
        <v>0.60561299852289507</v>
      </c>
      <c r="T253" s="409">
        <v>692</v>
      </c>
      <c r="U253" s="410">
        <v>686</v>
      </c>
      <c r="V253" s="411">
        <v>0.99132947976878616</v>
      </c>
      <c r="W253" s="410">
        <v>677</v>
      </c>
      <c r="X253" s="411">
        <v>0.97832369942196529</v>
      </c>
      <c r="Y253" s="410">
        <v>688</v>
      </c>
      <c r="Z253" s="411">
        <v>0.9942196531791907</v>
      </c>
      <c r="AA253" s="410">
        <v>700</v>
      </c>
      <c r="AB253" s="411">
        <v>1.0115606936416186</v>
      </c>
      <c r="AC253" s="410">
        <v>696</v>
      </c>
      <c r="AD253" s="411">
        <v>1.0057803468208093</v>
      </c>
      <c r="AE253" s="410">
        <v>675</v>
      </c>
      <c r="AF253" s="412">
        <v>0.97543352601156075</v>
      </c>
    </row>
    <row r="254" spans="1:32" x14ac:dyDescent="0.2">
      <c r="A254" s="404"/>
      <c r="B254" s="202" t="s">
        <v>14</v>
      </c>
      <c r="C254" s="409">
        <v>1510</v>
      </c>
      <c r="D254" s="410">
        <v>1331</v>
      </c>
      <c r="E254" s="411">
        <v>0.88145695364238408</v>
      </c>
      <c r="F254" s="410">
        <v>1327</v>
      </c>
      <c r="G254" s="411">
        <v>0.87880794701986753</v>
      </c>
      <c r="H254" s="410">
        <v>2910</v>
      </c>
      <c r="I254" s="411">
        <v>1.9271523178807948</v>
      </c>
      <c r="J254" s="410">
        <v>1321</v>
      </c>
      <c r="K254" s="411">
        <v>0.87483443708609276</v>
      </c>
      <c r="L254" s="410">
        <v>1327</v>
      </c>
      <c r="M254" s="411">
        <v>0.87880794701986753</v>
      </c>
      <c r="N254" s="410">
        <v>1374</v>
      </c>
      <c r="O254" s="411">
        <v>0.90993377483443705</v>
      </c>
      <c r="P254" s="410">
        <v>1437</v>
      </c>
      <c r="Q254" s="411">
        <v>0.95165562913907287</v>
      </c>
      <c r="R254" s="410">
        <v>812</v>
      </c>
      <c r="S254" s="411">
        <v>0.53774834437086094</v>
      </c>
      <c r="T254" s="409">
        <v>1517</v>
      </c>
      <c r="U254" s="410">
        <v>1500</v>
      </c>
      <c r="V254" s="411">
        <v>0.98879367172050103</v>
      </c>
      <c r="W254" s="410">
        <v>1353</v>
      </c>
      <c r="X254" s="411">
        <v>0.89189189189189189</v>
      </c>
      <c r="Y254" s="410">
        <v>1474</v>
      </c>
      <c r="Z254" s="411">
        <v>0.97165458141067895</v>
      </c>
      <c r="AA254" s="410">
        <v>1538</v>
      </c>
      <c r="AB254" s="411">
        <v>1.0138431114040871</v>
      </c>
      <c r="AC254" s="410">
        <v>1247</v>
      </c>
      <c r="AD254" s="411">
        <v>0.82201713909030982</v>
      </c>
      <c r="AE254" s="410">
        <v>1513</v>
      </c>
      <c r="AF254" s="412">
        <v>0.99736321687541196</v>
      </c>
    </row>
    <row r="255" spans="1:32" x14ac:dyDescent="0.2">
      <c r="A255" s="404"/>
      <c r="B255" s="202" t="s">
        <v>15</v>
      </c>
      <c r="C255" s="409">
        <v>477</v>
      </c>
      <c r="D255" s="410">
        <v>520</v>
      </c>
      <c r="E255" s="411">
        <v>1.0901467505241089</v>
      </c>
      <c r="F255" s="410">
        <v>528</v>
      </c>
      <c r="G255" s="411">
        <v>1.1069182389937107</v>
      </c>
      <c r="H255" s="410">
        <v>42</v>
      </c>
      <c r="I255" s="411">
        <v>8.8050314465408799E-2</v>
      </c>
      <c r="J255" s="410">
        <v>528</v>
      </c>
      <c r="K255" s="411">
        <v>1.1069182389937107</v>
      </c>
      <c r="L255" s="410">
        <v>528</v>
      </c>
      <c r="M255" s="411">
        <v>1.1069182389937107</v>
      </c>
      <c r="N255" s="410">
        <v>485</v>
      </c>
      <c r="O255" s="411">
        <v>1.0167714884696017</v>
      </c>
      <c r="P255" s="410">
        <v>534</v>
      </c>
      <c r="Q255" s="411">
        <v>1.1194968553459119</v>
      </c>
      <c r="R255" s="410">
        <v>360</v>
      </c>
      <c r="S255" s="411">
        <v>0.75471698113207553</v>
      </c>
      <c r="T255" s="409">
        <v>479</v>
      </c>
      <c r="U255" s="410">
        <v>493</v>
      </c>
      <c r="V255" s="411">
        <v>1.0292275574112735</v>
      </c>
      <c r="W255" s="410">
        <v>472</v>
      </c>
      <c r="X255" s="411">
        <v>0.98538622129436326</v>
      </c>
      <c r="Y255" s="410">
        <v>491</v>
      </c>
      <c r="Z255" s="411">
        <v>1.0250521920668059</v>
      </c>
      <c r="AA255" s="410">
        <v>547</v>
      </c>
      <c r="AB255" s="411">
        <v>1.1419624217118998</v>
      </c>
      <c r="AC255" s="410">
        <v>435</v>
      </c>
      <c r="AD255" s="411">
        <v>0.90814196242171186</v>
      </c>
      <c r="AE255" s="410">
        <v>498</v>
      </c>
      <c r="AF255" s="412">
        <v>1.0396659707724425</v>
      </c>
    </row>
    <row r="256" spans="1:32" x14ac:dyDescent="0.2">
      <c r="A256" s="404"/>
      <c r="B256" s="202" t="s">
        <v>118</v>
      </c>
      <c r="C256" s="409">
        <v>3040</v>
      </c>
      <c r="D256" s="410">
        <v>2959</v>
      </c>
      <c r="E256" s="411">
        <v>0.97335526315789478</v>
      </c>
      <c r="F256" s="410">
        <v>2950</v>
      </c>
      <c r="G256" s="411">
        <v>0.97039473684210531</v>
      </c>
      <c r="H256" s="410">
        <v>57</v>
      </c>
      <c r="I256" s="411">
        <v>1.8749999999999999E-2</v>
      </c>
      <c r="J256" s="410">
        <v>2948</v>
      </c>
      <c r="K256" s="411">
        <v>0.96973684210526312</v>
      </c>
      <c r="L256" s="410">
        <v>2947</v>
      </c>
      <c r="M256" s="411">
        <v>0.96940789473684208</v>
      </c>
      <c r="N256" s="410">
        <v>2937</v>
      </c>
      <c r="O256" s="411">
        <v>0.96611842105263157</v>
      </c>
      <c r="P256" s="410">
        <v>3136</v>
      </c>
      <c r="Q256" s="411">
        <v>1.0315789473684212</v>
      </c>
      <c r="R256" s="410">
        <v>1468</v>
      </c>
      <c r="S256" s="411">
        <v>0.48289473684210527</v>
      </c>
      <c r="T256" s="409">
        <v>3054</v>
      </c>
      <c r="U256" s="410">
        <v>2981</v>
      </c>
      <c r="V256" s="411">
        <v>0.97609692206941712</v>
      </c>
      <c r="W256" s="410">
        <v>2723</v>
      </c>
      <c r="X256" s="411">
        <v>0.89161755075311067</v>
      </c>
      <c r="Y256" s="410">
        <v>2919</v>
      </c>
      <c r="Z256" s="411">
        <v>0.95579567779960706</v>
      </c>
      <c r="AA256" s="410">
        <v>3053</v>
      </c>
      <c r="AB256" s="411">
        <v>0.99967256057629339</v>
      </c>
      <c r="AC256" s="410">
        <v>2221</v>
      </c>
      <c r="AD256" s="411">
        <v>0.72724296005239031</v>
      </c>
      <c r="AE256" s="410">
        <v>2941</v>
      </c>
      <c r="AF256" s="412">
        <v>0.96299934512115259</v>
      </c>
    </row>
    <row r="257" spans="1:32" x14ac:dyDescent="0.2">
      <c r="A257" s="404"/>
      <c r="B257" s="202" t="s">
        <v>16</v>
      </c>
      <c r="C257" s="409">
        <v>332</v>
      </c>
      <c r="D257" s="410">
        <v>393</v>
      </c>
      <c r="E257" s="411">
        <v>1.1837349397590362</v>
      </c>
      <c r="F257" s="410">
        <v>384</v>
      </c>
      <c r="G257" s="411">
        <v>1.1566265060240963</v>
      </c>
      <c r="H257" s="410">
        <v>18</v>
      </c>
      <c r="I257" s="411">
        <v>5.4216867469879519E-2</v>
      </c>
      <c r="J257" s="410">
        <v>384</v>
      </c>
      <c r="K257" s="411">
        <v>1.1566265060240963</v>
      </c>
      <c r="L257" s="410">
        <v>384</v>
      </c>
      <c r="M257" s="411">
        <v>1.1566265060240963</v>
      </c>
      <c r="N257" s="410">
        <v>335</v>
      </c>
      <c r="O257" s="411">
        <v>1.0090361445783131</v>
      </c>
      <c r="P257" s="410">
        <v>396</v>
      </c>
      <c r="Q257" s="411">
        <v>1.1927710843373494</v>
      </c>
      <c r="R257" s="410">
        <v>137</v>
      </c>
      <c r="S257" s="411">
        <v>0.41265060240963858</v>
      </c>
      <c r="T257" s="409">
        <v>341</v>
      </c>
      <c r="U257" s="410">
        <v>417</v>
      </c>
      <c r="V257" s="411">
        <v>1.2228739002932552</v>
      </c>
      <c r="W257" s="410">
        <v>401</v>
      </c>
      <c r="X257" s="411">
        <v>1.1759530791788857</v>
      </c>
      <c r="Y257" s="410">
        <v>408</v>
      </c>
      <c r="Z257" s="411">
        <v>1.1964809384164223</v>
      </c>
      <c r="AA257" s="410">
        <v>404</v>
      </c>
      <c r="AB257" s="411">
        <v>1.18475073313783</v>
      </c>
      <c r="AC257" s="410">
        <v>359</v>
      </c>
      <c r="AD257" s="411">
        <v>1.0527859237536656</v>
      </c>
      <c r="AE257" s="410">
        <v>400</v>
      </c>
      <c r="AF257" s="412">
        <v>1.1730205278592376</v>
      </c>
    </row>
    <row r="258" spans="1:32" ht="13.5" thickBot="1" x14ac:dyDescent="0.25">
      <c r="A258" s="404"/>
      <c r="B258" s="306" t="s">
        <v>17</v>
      </c>
      <c r="C258" s="413">
        <v>519</v>
      </c>
      <c r="D258" s="414">
        <v>525</v>
      </c>
      <c r="E258" s="415">
        <v>1.0115606936416186</v>
      </c>
      <c r="F258" s="414">
        <v>521</v>
      </c>
      <c r="G258" s="415">
        <v>1.0038535645472062</v>
      </c>
      <c r="H258" s="414">
        <v>23</v>
      </c>
      <c r="I258" s="415">
        <v>4.4315992292870907E-2</v>
      </c>
      <c r="J258" s="414">
        <v>521</v>
      </c>
      <c r="K258" s="415">
        <v>1.0038535645472062</v>
      </c>
      <c r="L258" s="414">
        <v>521</v>
      </c>
      <c r="M258" s="415">
        <v>1.0038535645472062</v>
      </c>
      <c r="N258" s="414">
        <v>538</v>
      </c>
      <c r="O258" s="415">
        <v>1.0366088631984585</v>
      </c>
      <c r="P258" s="414">
        <v>615</v>
      </c>
      <c r="Q258" s="415">
        <v>1.1849710982658959</v>
      </c>
      <c r="R258" s="414">
        <v>381</v>
      </c>
      <c r="S258" s="415">
        <v>0.73410404624277459</v>
      </c>
      <c r="T258" s="413">
        <v>532</v>
      </c>
      <c r="U258" s="414">
        <v>584</v>
      </c>
      <c r="V258" s="415">
        <v>1.0977443609022557</v>
      </c>
      <c r="W258" s="414">
        <v>541</v>
      </c>
      <c r="X258" s="415">
        <v>1.0169172932330828</v>
      </c>
      <c r="Y258" s="414">
        <v>595</v>
      </c>
      <c r="Z258" s="415">
        <v>1.118421052631579</v>
      </c>
      <c r="AA258" s="414">
        <v>568</v>
      </c>
      <c r="AB258" s="415">
        <v>1.0676691729323309</v>
      </c>
      <c r="AC258" s="414">
        <v>428</v>
      </c>
      <c r="AD258" s="415">
        <v>0.80451127819548873</v>
      </c>
      <c r="AE258" s="414">
        <v>574</v>
      </c>
      <c r="AF258" s="416">
        <v>1.0789473684210527</v>
      </c>
    </row>
    <row r="259" spans="1:32" ht="13.5" thickBot="1" x14ac:dyDescent="0.25">
      <c r="B259" s="417" t="s">
        <v>7</v>
      </c>
      <c r="C259" s="418">
        <v>77985</v>
      </c>
      <c r="D259" s="418">
        <v>72541</v>
      </c>
      <c r="E259" s="419">
        <v>0.93019170353273062</v>
      </c>
      <c r="F259" s="418">
        <v>72662</v>
      </c>
      <c r="G259" s="419">
        <v>0.93174328396486505</v>
      </c>
      <c r="H259" s="418">
        <v>77253</v>
      </c>
      <c r="I259" s="419">
        <v>0.99061357953452589</v>
      </c>
      <c r="J259" s="418">
        <v>72607</v>
      </c>
      <c r="K259" s="419">
        <v>0.9310380201320767</v>
      </c>
      <c r="L259" s="418">
        <v>72588</v>
      </c>
      <c r="M259" s="419">
        <v>0.9307943835352952</v>
      </c>
      <c r="N259" s="418">
        <v>69406</v>
      </c>
      <c r="O259" s="419">
        <v>0.88999166506379435</v>
      </c>
      <c r="P259" s="418">
        <v>78572</v>
      </c>
      <c r="Q259" s="419">
        <v>1.0075270885426684</v>
      </c>
      <c r="R259" s="418">
        <v>43281</v>
      </c>
      <c r="S259" s="419">
        <v>0.55499134448932486</v>
      </c>
      <c r="T259" s="418">
        <v>79524</v>
      </c>
      <c r="U259" s="418">
        <v>75077</v>
      </c>
      <c r="V259" s="419">
        <v>0.94407977465922233</v>
      </c>
      <c r="W259" s="418">
        <v>68955</v>
      </c>
      <c r="X259" s="419">
        <v>0.86709672551682515</v>
      </c>
      <c r="Y259" s="418">
        <v>72005</v>
      </c>
      <c r="Z259" s="419">
        <v>0.90544992706604299</v>
      </c>
      <c r="AA259" s="418">
        <v>76299</v>
      </c>
      <c r="AB259" s="419">
        <v>0.95944620491926969</v>
      </c>
      <c r="AC259" s="418">
        <v>61137</v>
      </c>
      <c r="AD259" s="419">
        <v>0.76878678134902667</v>
      </c>
      <c r="AE259" s="418">
        <v>73825</v>
      </c>
      <c r="AF259" s="420">
        <v>0.92833609979377296</v>
      </c>
    </row>
    <row r="261" spans="1:32" x14ac:dyDescent="0.2">
      <c r="B261" s="695" t="s">
        <v>435</v>
      </c>
      <c r="C261" s="695"/>
      <c r="D261" s="695"/>
      <c r="E261" s="695"/>
      <c r="F261" s="695"/>
      <c r="G261" s="695"/>
      <c r="H261" s="695"/>
      <c r="I261" s="695"/>
      <c r="J261" s="695"/>
      <c r="K261" s="421"/>
      <c r="L261" s="421"/>
      <c r="M261" s="421"/>
      <c r="N261" s="422"/>
      <c r="O261" s="421"/>
      <c r="P261" s="421"/>
      <c r="Q261" s="421"/>
      <c r="R261" s="421"/>
      <c r="S261" s="421"/>
      <c r="T261" s="421"/>
      <c r="U261" s="422"/>
      <c r="V261" s="421"/>
      <c r="W261" s="422"/>
      <c r="X261" s="421"/>
    </row>
    <row r="262" spans="1:32" x14ac:dyDescent="0.2">
      <c r="B262" s="696" t="s">
        <v>436</v>
      </c>
      <c r="C262" s="696"/>
      <c r="D262" s="696"/>
      <c r="E262" s="696"/>
      <c r="F262" s="696"/>
      <c r="G262" s="696"/>
      <c r="H262" s="696"/>
      <c r="I262" s="696"/>
      <c r="J262" s="696"/>
      <c r="K262" s="696"/>
      <c r="L262" s="423"/>
      <c r="M262" s="423"/>
      <c r="N262" s="422"/>
      <c r="O262" s="424"/>
      <c r="P262" s="424"/>
      <c r="Q262" s="424"/>
      <c r="R262" s="424"/>
      <c r="S262" s="424"/>
      <c r="T262" s="424"/>
      <c r="U262" s="422"/>
      <c r="V262" s="424"/>
      <c r="W262" s="422"/>
      <c r="X262" s="424"/>
    </row>
    <row r="263" spans="1:32" x14ac:dyDescent="0.2">
      <c r="B263" s="696" t="s">
        <v>437</v>
      </c>
      <c r="C263" s="696"/>
      <c r="D263" s="696"/>
      <c r="E263" s="696"/>
      <c r="F263" s="696"/>
      <c r="G263" s="696"/>
      <c r="H263" s="696"/>
      <c r="I263" s="696"/>
      <c r="J263" s="696"/>
      <c r="K263" s="696"/>
      <c r="L263" s="696"/>
      <c r="M263" s="696"/>
      <c r="N263" s="696"/>
      <c r="O263" s="696"/>
      <c r="P263" s="696"/>
      <c r="Q263" s="696"/>
      <c r="R263" s="696"/>
      <c r="S263" s="696"/>
      <c r="T263" s="696"/>
      <c r="U263" s="696"/>
      <c r="V263" s="696"/>
      <c r="W263" s="696"/>
      <c r="X263" s="696"/>
    </row>
    <row r="265" spans="1:32" x14ac:dyDescent="0.2">
      <c r="B265" s="425" t="s">
        <v>438</v>
      </c>
    </row>
    <row r="266" spans="1:32" x14ac:dyDescent="0.2">
      <c r="B266" s="348" t="s">
        <v>439</v>
      </c>
    </row>
    <row r="267" spans="1:32" x14ac:dyDescent="0.2">
      <c r="B267" s="348" t="s">
        <v>440</v>
      </c>
    </row>
    <row r="268" spans="1:32" x14ac:dyDescent="0.2">
      <c r="B268" s="348" t="s">
        <v>441</v>
      </c>
    </row>
    <row r="269" spans="1:32" x14ac:dyDescent="0.2">
      <c r="B269" s="348" t="s">
        <v>442</v>
      </c>
    </row>
    <row r="270" spans="1:32" x14ac:dyDescent="0.2">
      <c r="B270" s="348" t="s">
        <v>443</v>
      </c>
    </row>
    <row r="271" spans="1:32" x14ac:dyDescent="0.2">
      <c r="B271" s="348" t="s">
        <v>444</v>
      </c>
    </row>
    <row r="272" spans="1:32" x14ac:dyDescent="0.2">
      <c r="B272" s="348"/>
    </row>
    <row r="273" spans="2:130" x14ac:dyDescent="0.2">
      <c r="B273" s="348"/>
    </row>
    <row r="274" spans="2:130" x14ac:dyDescent="0.2">
      <c r="B274" s="348"/>
    </row>
    <row r="275" spans="2:130" x14ac:dyDescent="0.2">
      <c r="B275" s="348"/>
    </row>
    <row r="276" spans="2:130" ht="18" x14ac:dyDescent="0.2">
      <c r="B276" s="452" t="s">
        <v>530</v>
      </c>
      <c r="C276" s="218"/>
      <c r="D276" s="219"/>
      <c r="E276" s="218"/>
      <c r="F276" s="219"/>
      <c r="G276" s="218"/>
      <c r="H276" s="219"/>
      <c r="I276" s="218"/>
      <c r="J276" s="219"/>
      <c r="K276" s="218"/>
      <c r="L276" s="219"/>
      <c r="M276" s="218"/>
      <c r="N276" s="219"/>
      <c r="O276" s="218"/>
      <c r="P276" s="219"/>
      <c r="Q276" s="218"/>
      <c r="R276" s="219"/>
      <c r="S276" s="218"/>
      <c r="T276" s="219"/>
      <c r="U276" s="218"/>
      <c r="V276" s="219"/>
      <c r="W276" s="218"/>
      <c r="X276" s="219"/>
      <c r="Y276" s="218"/>
      <c r="Z276" s="219"/>
      <c r="AA276" s="218"/>
      <c r="AB276" s="219"/>
      <c r="AC276" s="218"/>
      <c r="AD276" s="219"/>
      <c r="AE276" s="218"/>
      <c r="AF276" s="219"/>
      <c r="AG276" s="218"/>
      <c r="AH276" s="219"/>
      <c r="AI276" s="218"/>
      <c r="AJ276" s="219"/>
      <c r="AK276" s="218"/>
      <c r="AL276" s="219"/>
      <c r="AM276" s="218"/>
      <c r="AN276" s="219"/>
      <c r="AO276" s="218"/>
      <c r="AP276" s="219"/>
      <c r="AQ276" s="220"/>
      <c r="AR276" s="221"/>
      <c r="AS276" s="220"/>
      <c r="AT276" s="221"/>
      <c r="AU276" s="220"/>
      <c r="AV276" s="221"/>
      <c r="AW276" s="220"/>
      <c r="AX276" s="221"/>
      <c r="AY276" s="220"/>
      <c r="AZ276" s="221"/>
      <c r="BA276" s="218"/>
      <c r="BB276" s="219"/>
      <c r="BC276" s="220"/>
      <c r="BD276" s="219"/>
      <c r="BE276" s="222"/>
      <c r="BF276" s="219"/>
      <c r="BG276" s="223"/>
      <c r="BH276" s="219"/>
      <c r="BI276" s="223"/>
      <c r="BJ276" s="219"/>
      <c r="BK276" s="222"/>
      <c r="BL276" s="219"/>
      <c r="BM276" s="222"/>
      <c r="BN276" s="224"/>
      <c r="BO276" s="222"/>
      <c r="BP276" s="224"/>
      <c r="BQ276" s="222"/>
      <c r="BR276" s="224"/>
      <c r="BS276" s="222"/>
      <c r="BT276" s="224"/>
      <c r="BU276" s="222"/>
      <c r="BV276" s="224"/>
      <c r="BW276" s="223"/>
      <c r="BX276" s="224"/>
      <c r="BY276" s="222"/>
      <c r="BZ276" s="224"/>
      <c r="CA276" s="223"/>
      <c r="CB276" s="224"/>
      <c r="CC276" s="223"/>
      <c r="CD276" s="224"/>
      <c r="CE276" s="223"/>
      <c r="CF276" s="224"/>
      <c r="CG276" s="218"/>
      <c r="CH276" s="224"/>
      <c r="CI276" s="223"/>
      <c r="CJ276" s="224"/>
      <c r="CK276" s="223"/>
      <c r="CL276" s="224"/>
      <c r="CM276" s="223"/>
      <c r="CN276" s="224"/>
      <c r="CO276" s="223"/>
      <c r="CP276" s="224"/>
      <c r="CQ276" s="223"/>
      <c r="CR276" s="224"/>
      <c r="CS276" s="223"/>
      <c r="CT276" s="224"/>
      <c r="CU276" s="223"/>
      <c r="CV276" s="224"/>
      <c r="CW276" s="223"/>
      <c r="CX276" s="224"/>
      <c r="CY276" s="218"/>
      <c r="CZ276" s="224"/>
      <c r="DA276" s="218"/>
      <c r="DB276" s="224"/>
      <c r="DC276" s="218"/>
      <c r="DD276" s="224"/>
      <c r="DE276" s="218"/>
      <c r="DF276" s="224"/>
      <c r="DG276" s="218"/>
      <c r="DH276" s="224"/>
      <c r="DI276" s="218"/>
      <c r="DJ276" s="224"/>
      <c r="DK276" s="218"/>
      <c r="DL276" s="224"/>
      <c r="DM276" s="218"/>
      <c r="DN276" s="224"/>
    </row>
    <row r="277" spans="2:130" x14ac:dyDescent="0.2">
      <c r="B277" s="217"/>
      <c r="C277" s="218"/>
      <c r="D277" s="219"/>
      <c r="E277" s="218"/>
      <c r="F277" s="219"/>
      <c r="G277" s="218"/>
      <c r="H277" s="219"/>
      <c r="I277" s="218"/>
      <c r="J277" s="219"/>
      <c r="K277" s="218"/>
      <c r="L277" s="219"/>
      <c r="M277" s="218"/>
      <c r="N277" s="219"/>
      <c r="O277" s="218"/>
      <c r="P277" s="219"/>
      <c r="Q277" s="218"/>
      <c r="R277" s="219"/>
      <c r="S277" s="218"/>
      <c r="T277" s="219"/>
      <c r="U277" s="218"/>
      <c r="V277" s="219"/>
      <c r="W277" s="218"/>
      <c r="X277" s="219"/>
      <c r="Y277" s="218"/>
      <c r="Z277" s="219"/>
      <c r="AA277" s="218"/>
      <c r="AB277" s="219"/>
      <c r="AC277" s="218"/>
      <c r="AD277" s="219"/>
      <c r="AE277" s="218"/>
      <c r="AF277" s="219"/>
      <c r="AG277" s="218"/>
      <c r="AH277" s="219"/>
      <c r="AI277" s="218"/>
      <c r="AJ277" s="219"/>
      <c r="AK277" s="218"/>
      <c r="AL277" s="219"/>
      <c r="AM277" s="218"/>
      <c r="AN277" s="219"/>
      <c r="AO277" s="218"/>
      <c r="AP277" s="219"/>
      <c r="AQ277" s="220"/>
      <c r="AR277" s="221"/>
      <c r="AS277" s="220"/>
      <c r="AT277" s="221"/>
      <c r="AU277" s="220"/>
      <c r="AV277" s="221"/>
      <c r="AW277" s="220"/>
      <c r="AX277" s="221"/>
      <c r="AY277" s="220"/>
      <c r="AZ277" s="221"/>
      <c r="BA277" s="218"/>
      <c r="BB277" s="219"/>
      <c r="BC277" s="220"/>
      <c r="BD277" s="219"/>
      <c r="BE277" s="222"/>
      <c r="BF277" s="219"/>
      <c r="BG277" s="223"/>
      <c r="BH277" s="219"/>
      <c r="BI277" s="223"/>
      <c r="BJ277" s="219"/>
      <c r="BK277" s="222"/>
      <c r="BL277" s="219"/>
      <c r="BM277" s="222"/>
      <c r="BN277" s="224"/>
      <c r="BO277" s="222"/>
      <c r="BP277" s="224"/>
      <c r="BQ277" s="222"/>
      <c r="BR277" s="224"/>
      <c r="BS277" s="222"/>
      <c r="BT277" s="224"/>
      <c r="BU277" s="222"/>
      <c r="BV277" s="224"/>
      <c r="BW277" s="223"/>
      <c r="BX277" s="224"/>
      <c r="BY277" s="222"/>
      <c r="BZ277" s="224"/>
      <c r="CA277" s="223"/>
      <c r="CB277" s="224"/>
      <c r="CC277" s="223"/>
      <c r="CD277" s="224"/>
      <c r="CE277" s="223"/>
      <c r="CF277" s="224"/>
      <c r="CG277" s="218"/>
      <c r="CH277" s="224"/>
      <c r="CI277" s="223"/>
      <c r="CJ277" s="224"/>
      <c r="CK277" s="223"/>
      <c r="CL277" s="224"/>
      <c r="CM277" s="223"/>
      <c r="CN277" s="224"/>
      <c r="CO277" s="223"/>
      <c r="CP277" s="224"/>
      <c r="CQ277" s="223"/>
      <c r="CR277" s="224"/>
      <c r="CS277" s="223"/>
      <c r="CT277" s="224"/>
      <c r="CU277" s="223"/>
      <c r="CV277" s="224"/>
      <c r="CW277" s="223"/>
      <c r="CX277" s="224"/>
      <c r="CY277" s="218"/>
      <c r="CZ277" s="224"/>
      <c r="DA277" s="218"/>
      <c r="DB277" s="224"/>
      <c r="DC277" s="218"/>
      <c r="DD277" s="224"/>
      <c r="DE277" s="218"/>
      <c r="DF277" s="224"/>
      <c r="DG277" s="218"/>
      <c r="DH277" s="224"/>
      <c r="DI277" s="218"/>
      <c r="DJ277" s="224"/>
      <c r="DK277" s="218"/>
      <c r="DL277" s="224"/>
      <c r="DM277" s="218"/>
      <c r="DN277" s="224"/>
    </row>
    <row r="278" spans="2:130" x14ac:dyDescent="0.2">
      <c r="B278" s="217"/>
      <c r="C278" s="218"/>
      <c r="D278" s="219"/>
      <c r="E278" s="218"/>
      <c r="F278" s="219"/>
      <c r="G278" s="218"/>
      <c r="H278" s="219"/>
      <c r="I278" s="218"/>
      <c r="J278" s="219"/>
      <c r="K278" s="218"/>
      <c r="L278" s="219"/>
      <c r="M278" s="218"/>
      <c r="N278" s="219"/>
      <c r="O278" s="218"/>
      <c r="P278" s="219"/>
      <c r="Q278" s="218"/>
      <c r="R278" s="219"/>
      <c r="S278" s="218"/>
      <c r="T278" s="219"/>
      <c r="U278" s="218"/>
      <c r="V278" s="219"/>
      <c r="W278" s="218"/>
      <c r="X278" s="219"/>
      <c r="Y278" s="218"/>
      <c r="Z278" s="219"/>
      <c r="AA278" s="218"/>
      <c r="AB278" s="219"/>
      <c r="AC278" s="218"/>
      <c r="AD278" s="219"/>
      <c r="AE278" s="218"/>
      <c r="AF278" s="219"/>
      <c r="AG278" s="218"/>
      <c r="AH278" s="219"/>
      <c r="AI278" s="218"/>
      <c r="AJ278" s="219"/>
      <c r="AK278" s="218"/>
      <c r="AL278" s="219"/>
      <c r="AM278" s="218"/>
      <c r="AN278" s="219"/>
      <c r="AO278" s="218"/>
      <c r="AP278" s="219"/>
      <c r="AQ278" s="220"/>
      <c r="AR278" s="221"/>
      <c r="AS278" s="220"/>
      <c r="AT278" s="221"/>
      <c r="AU278" s="220"/>
      <c r="AV278" s="221"/>
      <c r="AW278" s="220"/>
      <c r="AX278" s="221"/>
      <c r="AY278" s="220"/>
      <c r="AZ278" s="221"/>
      <c r="BA278" s="218"/>
      <c r="BB278" s="219"/>
      <c r="BC278" s="220"/>
      <c r="BD278" s="219"/>
      <c r="BE278" s="222"/>
      <c r="BF278" s="219"/>
      <c r="BG278" s="223"/>
      <c r="BH278" s="219"/>
      <c r="BI278" s="223"/>
      <c r="BJ278" s="219"/>
      <c r="BK278" s="222"/>
      <c r="BL278" s="219"/>
      <c r="BM278" s="222"/>
      <c r="BN278" s="224"/>
      <c r="BO278" s="222"/>
      <c r="BP278" s="224"/>
      <c r="BQ278" s="222"/>
      <c r="BR278" s="224"/>
      <c r="BS278" s="222"/>
      <c r="BT278" s="224"/>
      <c r="BU278" s="222"/>
      <c r="BV278" s="224"/>
      <c r="BW278" s="223"/>
      <c r="BX278" s="224"/>
      <c r="BY278" s="222"/>
      <c r="BZ278" s="224"/>
      <c r="CA278" s="223"/>
      <c r="CB278" s="224"/>
      <c r="CC278" s="223"/>
      <c r="CD278" s="224"/>
      <c r="CE278" s="223"/>
      <c r="CF278" s="224"/>
      <c r="CG278" s="218"/>
      <c r="CH278" s="224"/>
      <c r="CI278" s="223"/>
      <c r="CJ278" s="224"/>
      <c r="CK278" s="223"/>
      <c r="CL278" s="224"/>
      <c r="CM278" s="223"/>
      <c r="CN278" s="224"/>
      <c r="CO278" s="223"/>
      <c r="CP278" s="224"/>
      <c r="CQ278" s="223"/>
      <c r="CR278" s="224"/>
      <c r="CS278" s="223"/>
      <c r="CT278" s="224"/>
      <c r="CU278" s="223"/>
      <c r="CV278" s="224"/>
      <c r="CW278" s="223"/>
      <c r="CX278" s="224"/>
      <c r="CY278" s="218"/>
      <c r="CZ278" s="224"/>
      <c r="DA278" s="218"/>
      <c r="DB278" s="224"/>
      <c r="DC278" s="218"/>
      <c r="DD278" s="224"/>
      <c r="DE278" s="218"/>
      <c r="DF278" s="224"/>
      <c r="DG278" s="218"/>
      <c r="DH278" s="224"/>
      <c r="DI278" s="218"/>
      <c r="DJ278" s="224"/>
      <c r="DK278" s="218"/>
      <c r="DL278" s="224"/>
      <c r="DM278" s="218"/>
      <c r="DN278" s="224"/>
    </row>
    <row r="279" spans="2:130" x14ac:dyDescent="0.2">
      <c r="B279" s="217"/>
      <c r="C279" s="218"/>
      <c r="D279" s="219"/>
      <c r="E279" s="218"/>
      <c r="F279" s="219"/>
      <c r="G279" s="218"/>
      <c r="H279" s="219"/>
      <c r="I279" s="218"/>
      <c r="J279" s="219"/>
      <c r="K279" s="218"/>
      <c r="L279" s="219"/>
      <c r="M279" s="218"/>
      <c r="N279" s="219"/>
      <c r="O279" s="218"/>
      <c r="P279" s="219"/>
      <c r="Q279" s="218"/>
      <c r="R279" s="219"/>
      <c r="S279" s="218"/>
      <c r="T279" s="219"/>
      <c r="U279" s="218"/>
      <c r="V279" s="219"/>
      <c r="W279" s="218"/>
      <c r="X279" s="219"/>
      <c r="Y279" s="218"/>
      <c r="Z279" s="219"/>
      <c r="AA279" s="218"/>
      <c r="AB279" s="219"/>
      <c r="AC279" s="218"/>
      <c r="AD279" s="219"/>
      <c r="AE279" s="218"/>
      <c r="AF279" s="219"/>
      <c r="AG279" s="218"/>
      <c r="AH279" s="219"/>
      <c r="AI279" s="218"/>
      <c r="AJ279" s="219"/>
      <c r="AK279" s="218"/>
      <c r="AL279" s="219"/>
      <c r="AM279" s="218"/>
      <c r="AN279" s="219"/>
      <c r="AO279" s="218"/>
      <c r="AP279" s="219"/>
      <c r="AQ279" s="220"/>
      <c r="AR279" s="221"/>
      <c r="AS279" s="220"/>
      <c r="AT279" s="221"/>
      <c r="AU279" s="220"/>
      <c r="AV279" s="221"/>
      <c r="AW279" s="220"/>
      <c r="AX279" s="221"/>
      <c r="AY279" s="220"/>
      <c r="AZ279" s="221"/>
      <c r="BA279" s="218"/>
      <c r="BB279" s="219"/>
      <c r="BC279" s="220"/>
      <c r="BD279" s="219"/>
      <c r="BE279" s="222"/>
      <c r="BF279" s="219"/>
      <c r="BG279" s="223"/>
      <c r="BH279" s="219"/>
      <c r="BI279" s="223"/>
      <c r="BJ279" s="219"/>
      <c r="BK279" s="222"/>
      <c r="BL279" s="219"/>
      <c r="BM279" s="222"/>
      <c r="BN279" s="224"/>
      <c r="BO279" s="222"/>
      <c r="BP279" s="224"/>
      <c r="BQ279" s="222"/>
      <c r="BR279" s="224"/>
      <c r="BS279" s="222"/>
      <c r="BT279" s="224"/>
      <c r="BU279" s="222"/>
      <c r="BV279" s="224"/>
      <c r="BW279" s="223"/>
      <c r="BX279" s="224"/>
      <c r="BY279" s="222"/>
      <c r="BZ279" s="224"/>
      <c r="CA279" s="223"/>
      <c r="CB279" s="224"/>
      <c r="CC279" s="223"/>
      <c r="CD279" s="224"/>
      <c r="CE279" s="223"/>
      <c r="CF279" s="224"/>
      <c r="CG279" s="218"/>
      <c r="CH279" s="224"/>
      <c r="CI279" s="223"/>
      <c r="CJ279" s="224"/>
      <c r="CK279" s="223"/>
      <c r="CL279" s="224"/>
      <c r="CM279" s="223"/>
      <c r="CN279" s="224"/>
      <c r="CO279" s="223"/>
      <c r="CP279" s="224"/>
      <c r="CQ279" s="223"/>
      <c r="CR279" s="224"/>
      <c r="CS279" s="223"/>
      <c r="CT279" s="224"/>
      <c r="CU279" s="223"/>
      <c r="CV279" s="224"/>
      <c r="CW279" s="223"/>
      <c r="CX279" s="224"/>
      <c r="CY279" s="218"/>
      <c r="CZ279" s="224"/>
      <c r="DA279" s="218"/>
      <c r="DB279" s="224"/>
      <c r="DC279" s="218"/>
      <c r="DD279" s="224"/>
      <c r="DE279" s="218"/>
      <c r="DF279" s="224"/>
      <c r="DG279" s="218"/>
      <c r="DH279" s="224"/>
      <c r="DI279" s="218"/>
      <c r="DJ279" s="224"/>
      <c r="DK279" s="218"/>
      <c r="DL279" s="224"/>
      <c r="DM279" s="218"/>
      <c r="DN279" s="224"/>
    </row>
    <row r="280" spans="2:130" x14ac:dyDescent="0.2">
      <c r="B280" s="217"/>
      <c r="C280" s="218"/>
      <c r="D280" s="219"/>
      <c r="E280" s="218"/>
      <c r="F280" s="219"/>
      <c r="G280" s="218"/>
      <c r="H280" s="219"/>
      <c r="I280" s="218"/>
      <c r="J280" s="219"/>
      <c r="K280" s="218"/>
      <c r="L280" s="219"/>
      <c r="M280" s="218"/>
      <c r="N280" s="219"/>
      <c r="O280" s="218"/>
      <c r="P280" s="219"/>
      <c r="Q280" s="218"/>
      <c r="R280" s="219"/>
      <c r="S280" s="218"/>
      <c r="T280" s="219"/>
      <c r="U280" s="218"/>
      <c r="V280" s="219"/>
      <c r="W280" s="218"/>
      <c r="X280" s="219"/>
      <c r="Y280" s="218"/>
      <c r="Z280" s="219"/>
      <c r="AA280" s="218"/>
      <c r="AB280" s="219"/>
      <c r="AC280" s="218"/>
      <c r="AD280" s="219"/>
      <c r="AE280" s="218"/>
      <c r="AF280" s="219"/>
      <c r="AG280" s="218"/>
      <c r="AH280" s="219"/>
      <c r="AI280" s="218"/>
      <c r="AJ280" s="219"/>
      <c r="AK280" s="218"/>
      <c r="AL280" s="219"/>
      <c r="AM280" s="218"/>
      <c r="AN280" s="219"/>
      <c r="AO280" s="218"/>
      <c r="AP280" s="219"/>
      <c r="AQ280" s="220"/>
      <c r="AR280" s="221"/>
      <c r="AS280" s="220"/>
      <c r="AT280" s="221"/>
      <c r="AU280" s="220"/>
      <c r="AV280" s="221"/>
      <c r="AW280" s="220"/>
      <c r="AX280" s="221"/>
      <c r="AY280" s="220"/>
      <c r="AZ280" s="221"/>
      <c r="BA280" s="218"/>
      <c r="BB280" s="219"/>
      <c r="BC280" s="220"/>
      <c r="BD280" s="219"/>
      <c r="BE280" s="222"/>
      <c r="BF280" s="219"/>
      <c r="BG280" s="223"/>
      <c r="BH280" s="219"/>
      <c r="BI280" s="223"/>
      <c r="BJ280" s="219"/>
      <c r="BK280" s="222"/>
      <c r="BL280" s="219"/>
      <c r="BM280" s="222"/>
      <c r="BN280" s="224"/>
      <c r="BO280" s="222"/>
      <c r="BP280" s="224"/>
      <c r="BQ280" s="222"/>
      <c r="BR280" s="224"/>
      <c r="BS280" s="222"/>
      <c r="BT280" s="224"/>
      <c r="BU280" s="222"/>
      <c r="BV280" s="224"/>
      <c r="BW280" s="223"/>
      <c r="BX280" s="224"/>
      <c r="BY280" s="222"/>
      <c r="BZ280" s="224"/>
      <c r="CA280" s="223"/>
      <c r="CB280" s="224"/>
      <c r="CC280" s="223"/>
      <c r="CD280" s="224"/>
      <c r="CE280" s="223"/>
      <c r="CF280" s="224"/>
      <c r="CG280" s="218"/>
      <c r="CH280" s="224"/>
      <c r="CI280" s="223"/>
      <c r="CJ280" s="224"/>
      <c r="CK280" s="223"/>
      <c r="CL280" s="224"/>
      <c r="CM280" s="223"/>
      <c r="CN280" s="224"/>
      <c r="CO280" s="223"/>
      <c r="CP280" s="224"/>
      <c r="CQ280" s="223"/>
      <c r="CR280" s="224"/>
      <c r="CS280" s="223"/>
      <c r="CT280" s="224"/>
      <c r="CU280" s="223"/>
      <c r="CV280" s="224"/>
      <c r="CW280" s="223"/>
      <c r="CX280" s="224"/>
      <c r="CY280" s="218"/>
      <c r="CZ280" s="224"/>
      <c r="DA280" s="218"/>
      <c r="DB280" s="224"/>
      <c r="DC280" s="218"/>
      <c r="DD280" s="224"/>
      <c r="DE280" s="218"/>
      <c r="DF280" s="224"/>
      <c r="DG280" s="218"/>
      <c r="DH280" s="224"/>
      <c r="DI280" s="218"/>
      <c r="DJ280" s="224"/>
      <c r="DK280" s="218"/>
      <c r="DL280" s="224"/>
      <c r="DM280" s="218"/>
      <c r="DN280" s="224"/>
    </row>
    <row r="281" spans="2:130" ht="32.25" customHeight="1" x14ac:dyDescent="0.2">
      <c r="B281" s="564" t="s">
        <v>445</v>
      </c>
      <c r="C281" s="565"/>
      <c r="D281" s="565"/>
      <c r="E281" s="565"/>
      <c r="F281" s="565"/>
      <c r="G281" s="565"/>
      <c r="H281" s="565"/>
      <c r="I281" s="565"/>
      <c r="J281" s="565"/>
      <c r="K281" s="565"/>
      <c r="L281" s="565"/>
      <c r="M281" s="565"/>
      <c r="N281" s="565"/>
      <c r="O281" s="428"/>
      <c r="P281" s="428"/>
      <c r="Q281" s="428"/>
      <c r="R281" s="428"/>
      <c r="S281" s="428"/>
      <c r="T281" s="428"/>
      <c r="U281" s="428"/>
      <c r="V281" s="428"/>
      <c r="W281" s="428"/>
      <c r="X281" s="428"/>
      <c r="Y281" s="428"/>
      <c r="Z281" s="428"/>
      <c r="AA281" s="428"/>
      <c r="AB281" s="428"/>
      <c r="AC281" s="428"/>
      <c r="AD281" s="428"/>
      <c r="AE281" s="428"/>
      <c r="AF281" s="428"/>
      <c r="AG281" s="428"/>
      <c r="AH281" s="428"/>
      <c r="AI281" s="428"/>
      <c r="AJ281" s="428"/>
      <c r="AK281" s="428"/>
      <c r="AL281" s="428"/>
      <c r="AM281" s="428"/>
      <c r="AN281" s="428"/>
      <c r="AO281" s="428"/>
      <c r="AP281" s="428"/>
      <c r="AQ281" s="429"/>
      <c r="AR281" s="428"/>
      <c r="AS281" s="428"/>
      <c r="AT281" s="428"/>
      <c r="AU281" s="428"/>
      <c r="AV281" s="428"/>
      <c r="AW281" s="428"/>
      <c r="AX281" s="428"/>
      <c r="AY281" s="428"/>
      <c r="AZ281" s="428"/>
      <c r="BA281" s="428"/>
      <c r="BB281" s="428"/>
      <c r="BC281" s="428"/>
      <c r="BD281" s="428"/>
      <c r="BE281" s="428"/>
      <c r="BF281" s="428"/>
      <c r="BG281" s="428"/>
      <c r="BH281" s="428"/>
      <c r="BI281" s="428"/>
      <c r="BJ281" s="428"/>
      <c r="BK281" s="428"/>
      <c r="BL281" s="428"/>
      <c r="BM281" s="428"/>
      <c r="BN281" s="428"/>
      <c r="BO281" s="428"/>
      <c r="BP281" s="428"/>
      <c r="BQ281" s="428"/>
      <c r="BR281" s="428"/>
      <c r="BS281" s="428"/>
      <c r="BT281" s="430"/>
      <c r="BU281" s="428"/>
      <c r="BV281" s="428"/>
      <c r="BW281" s="428"/>
      <c r="BX281" s="428"/>
      <c r="BY281" s="428"/>
      <c r="BZ281" s="428"/>
      <c r="CA281" s="428"/>
      <c r="CB281" s="428"/>
      <c r="CC281" s="428"/>
      <c r="CD281" s="428"/>
      <c r="CE281" s="428"/>
      <c r="CF281" s="428"/>
      <c r="CG281" s="428"/>
      <c r="CH281" s="428"/>
      <c r="CI281" s="428"/>
      <c r="CJ281" s="428"/>
      <c r="CK281" s="428"/>
      <c r="CL281" s="428"/>
      <c r="CM281" s="428"/>
      <c r="CN281" s="428"/>
      <c r="CO281" s="428"/>
      <c r="CP281" s="428"/>
      <c r="CQ281" s="428"/>
      <c r="CR281" s="428"/>
      <c r="CS281" s="428"/>
      <c r="CT281" s="428"/>
      <c r="CU281" s="428"/>
      <c r="CV281" s="428"/>
      <c r="CW281" s="428"/>
      <c r="CX281" s="428"/>
      <c r="CY281" s="428"/>
      <c r="CZ281" s="428"/>
      <c r="DA281" s="428"/>
      <c r="DB281" s="428"/>
      <c r="DC281" s="428"/>
      <c r="DD281" s="428"/>
      <c r="DE281" s="428"/>
      <c r="DF281" s="428"/>
      <c r="DG281" s="428"/>
      <c r="DH281" s="428"/>
      <c r="DI281" s="431"/>
      <c r="DJ281" s="432"/>
      <c r="DK281" s="428"/>
      <c r="DL281" s="428"/>
      <c r="DM281" s="428"/>
      <c r="DN281" s="428"/>
      <c r="DO281" s="428"/>
      <c r="DP281" s="428"/>
    </row>
    <row r="282" spans="2:130" ht="12.75" customHeight="1" x14ac:dyDescent="0.2">
      <c r="B282" s="566" t="s">
        <v>446</v>
      </c>
      <c r="C282" s="567" t="s">
        <v>447</v>
      </c>
      <c r="D282" s="568"/>
      <c r="E282" s="568"/>
      <c r="F282" s="568"/>
      <c r="G282" s="568"/>
      <c r="H282" s="568"/>
      <c r="I282" s="568"/>
      <c r="J282" s="568"/>
      <c r="K282" s="568"/>
      <c r="L282" s="568"/>
      <c r="M282" s="568"/>
      <c r="N282" s="568"/>
      <c r="O282" s="568"/>
      <c r="P282" s="568"/>
      <c r="Q282" s="568"/>
      <c r="R282" s="568"/>
      <c r="S282" s="568"/>
      <c r="T282" s="568"/>
      <c r="U282" s="568"/>
      <c r="V282" s="568"/>
      <c r="W282" s="568"/>
      <c r="X282" s="568"/>
      <c r="Y282" s="568"/>
      <c r="Z282" s="568"/>
      <c r="AA282" s="568"/>
      <c r="AB282" s="568"/>
      <c r="AC282" s="568"/>
      <c r="AD282" s="568"/>
      <c r="AE282" s="568"/>
      <c r="AF282" s="568"/>
      <c r="AG282" s="568"/>
      <c r="AH282" s="568"/>
      <c r="AI282" s="568"/>
      <c r="AJ282" s="568"/>
      <c r="AK282" s="568"/>
      <c r="AL282" s="569"/>
      <c r="AM282" s="557" t="s">
        <v>448</v>
      </c>
      <c r="AN282" s="557"/>
      <c r="AO282" s="557"/>
      <c r="AP282" s="557"/>
      <c r="AQ282" s="557"/>
      <c r="AR282" s="557"/>
      <c r="AS282" s="554" t="s">
        <v>449</v>
      </c>
      <c r="AT282" s="556"/>
      <c r="AU282" s="567" t="s">
        <v>450</v>
      </c>
      <c r="AV282" s="568"/>
      <c r="AW282" s="568"/>
      <c r="AX282" s="568"/>
      <c r="AY282" s="568"/>
      <c r="AZ282" s="568"/>
      <c r="BA282" s="568"/>
      <c r="BB282" s="568"/>
      <c r="BC282" s="568"/>
      <c r="BD282" s="568"/>
      <c r="BE282" s="568"/>
      <c r="BF282" s="568"/>
      <c r="BG282" s="568"/>
      <c r="BH282" s="568"/>
      <c r="BI282" s="568"/>
      <c r="BJ282" s="568"/>
      <c r="BK282" s="568"/>
      <c r="BL282" s="569"/>
      <c r="BM282" s="567" t="s">
        <v>451</v>
      </c>
      <c r="BN282" s="568"/>
      <c r="BO282" s="568"/>
      <c r="BP282" s="568"/>
      <c r="BQ282" s="568"/>
      <c r="BR282" s="568"/>
      <c r="BS282" s="568"/>
      <c r="BT282" s="568"/>
      <c r="BU282" s="568"/>
      <c r="BV282" s="568"/>
      <c r="BW282" s="568"/>
      <c r="BX282" s="568"/>
      <c r="BY282" s="568"/>
      <c r="BZ282" s="568"/>
      <c r="CA282" s="568"/>
      <c r="CB282" s="568"/>
      <c r="CC282" s="568"/>
      <c r="CD282" s="568"/>
      <c r="CE282" s="568"/>
      <c r="CF282" s="568"/>
      <c r="CG282" s="568"/>
      <c r="CH282" s="568"/>
      <c r="CI282" s="568"/>
      <c r="CJ282" s="568"/>
      <c r="CK282" s="568"/>
      <c r="CL282" s="569"/>
      <c r="CM282" s="554" t="s">
        <v>452</v>
      </c>
      <c r="CN282" s="555"/>
      <c r="CO282" s="555"/>
      <c r="CP282" s="555"/>
      <c r="CQ282" s="555"/>
      <c r="CR282" s="556"/>
      <c r="CS282" s="557" t="s">
        <v>453</v>
      </c>
      <c r="CT282" s="557"/>
      <c r="CU282" s="557"/>
      <c r="CV282" s="557"/>
      <c r="CW282" s="557"/>
      <c r="CX282" s="557"/>
      <c r="CY282" s="554" t="s">
        <v>454</v>
      </c>
      <c r="CZ282" s="555"/>
      <c r="DA282" s="555"/>
      <c r="DB282" s="555"/>
      <c r="DC282" s="555"/>
      <c r="DD282" s="555"/>
      <c r="DE282" s="555"/>
      <c r="DF282" s="555"/>
      <c r="DG282" s="555"/>
      <c r="DH282" s="555"/>
      <c r="DI282" s="555"/>
      <c r="DJ282" s="555"/>
      <c r="DK282" s="555"/>
      <c r="DL282" s="556"/>
      <c r="DM282" s="554" t="s">
        <v>455</v>
      </c>
      <c r="DN282" s="556"/>
      <c r="DO282" s="557" t="s">
        <v>456</v>
      </c>
      <c r="DP282" s="557"/>
      <c r="DQ282" s="557"/>
      <c r="DR282" s="557"/>
      <c r="DS282" s="557"/>
      <c r="DT282" s="557"/>
      <c r="DU282" s="557"/>
      <c r="DV282" s="557"/>
      <c r="DW282" s="557"/>
      <c r="DX282" s="557"/>
      <c r="DY282" s="557"/>
      <c r="DZ282" s="557"/>
    </row>
    <row r="283" spans="2:130" ht="12.75" customHeight="1" x14ac:dyDescent="0.2">
      <c r="B283" s="566"/>
      <c r="C283" s="543" t="s">
        <v>457</v>
      </c>
      <c r="D283" s="543"/>
      <c r="E283" s="543" t="s">
        <v>458</v>
      </c>
      <c r="F283" s="543"/>
      <c r="G283" s="543" t="s">
        <v>428</v>
      </c>
      <c r="H283" s="543"/>
      <c r="I283" s="543" t="s">
        <v>459</v>
      </c>
      <c r="J283" s="543"/>
      <c r="K283" s="543" t="s">
        <v>460</v>
      </c>
      <c r="L283" s="543"/>
      <c r="M283" s="543" t="s">
        <v>461</v>
      </c>
      <c r="N283" s="543"/>
      <c r="O283" s="543" t="s">
        <v>462</v>
      </c>
      <c r="P283" s="543"/>
      <c r="Q283" s="543" t="s">
        <v>463</v>
      </c>
      <c r="R283" s="543"/>
      <c r="S283" s="543" t="s">
        <v>464</v>
      </c>
      <c r="T283" s="543"/>
      <c r="U283" s="543" t="s">
        <v>425</v>
      </c>
      <c r="V283" s="543"/>
      <c r="W283" s="543" t="s">
        <v>465</v>
      </c>
      <c r="X283" s="543"/>
      <c r="Y283" s="553" t="s">
        <v>466</v>
      </c>
      <c r="Z283" s="553"/>
      <c r="AA283" s="543" t="s">
        <v>467</v>
      </c>
      <c r="AB283" s="543"/>
      <c r="AC283" s="543" t="s">
        <v>468</v>
      </c>
      <c r="AD283" s="543"/>
      <c r="AE283" s="558" t="s">
        <v>469</v>
      </c>
      <c r="AF283" s="559"/>
      <c r="AG283" s="559"/>
      <c r="AH283" s="559"/>
      <c r="AI283" s="559"/>
      <c r="AJ283" s="560"/>
      <c r="AK283" s="543" t="s">
        <v>470</v>
      </c>
      <c r="AL283" s="543"/>
      <c r="AM283" s="543" t="s">
        <v>471</v>
      </c>
      <c r="AN283" s="543"/>
      <c r="AO283" s="543" t="s">
        <v>472</v>
      </c>
      <c r="AP283" s="543"/>
      <c r="AQ283" s="543" t="s">
        <v>473</v>
      </c>
      <c r="AR283" s="543"/>
      <c r="AS283" s="543" t="s">
        <v>474</v>
      </c>
      <c r="AT283" s="543"/>
      <c r="AU283" s="543" t="s">
        <v>475</v>
      </c>
      <c r="AV283" s="543"/>
      <c r="AW283" s="543" t="s">
        <v>476</v>
      </c>
      <c r="AX283" s="543"/>
      <c r="AY283" s="543" t="s">
        <v>477</v>
      </c>
      <c r="AZ283" s="543"/>
      <c r="BA283" s="543" t="s">
        <v>478</v>
      </c>
      <c r="BB283" s="543"/>
      <c r="BC283" s="543" t="s">
        <v>479</v>
      </c>
      <c r="BD283" s="543"/>
      <c r="BE283" s="543" t="s">
        <v>480</v>
      </c>
      <c r="BF283" s="543"/>
      <c r="BG283" s="543" t="s">
        <v>481</v>
      </c>
      <c r="BH283" s="543"/>
      <c r="BI283" s="543" t="s">
        <v>482</v>
      </c>
      <c r="BJ283" s="543"/>
      <c r="BK283" s="543" t="s">
        <v>483</v>
      </c>
      <c r="BL283" s="543"/>
      <c r="BM283" s="543" t="s">
        <v>484</v>
      </c>
      <c r="BN283" s="543"/>
      <c r="BO283" s="543"/>
      <c r="BP283" s="543"/>
      <c r="BQ283" s="543"/>
      <c r="BR283" s="543"/>
      <c r="BS283" s="557" t="s">
        <v>485</v>
      </c>
      <c r="BT283" s="557"/>
      <c r="BU283" s="557"/>
      <c r="BV283" s="557"/>
      <c r="BW283" s="557"/>
      <c r="BX283" s="557"/>
      <c r="BY283" s="557"/>
      <c r="BZ283" s="557"/>
      <c r="CA283" s="570" t="s">
        <v>486</v>
      </c>
      <c r="CB283" s="571"/>
      <c r="CC283" s="571"/>
      <c r="CD283" s="571"/>
      <c r="CE283" s="571"/>
      <c r="CF283" s="572"/>
      <c r="CG283" s="557" t="s">
        <v>487</v>
      </c>
      <c r="CH283" s="557"/>
      <c r="CI283" s="557" t="s">
        <v>488</v>
      </c>
      <c r="CJ283" s="557"/>
      <c r="CK283" s="557" t="s">
        <v>489</v>
      </c>
      <c r="CL283" s="557"/>
      <c r="CM283" s="543" t="s">
        <v>426</v>
      </c>
      <c r="CN283" s="543"/>
      <c r="CO283" s="543" t="s">
        <v>490</v>
      </c>
      <c r="CP283" s="543"/>
      <c r="CQ283" s="543" t="s">
        <v>491</v>
      </c>
      <c r="CR283" s="543"/>
      <c r="CS283" s="543" t="s">
        <v>492</v>
      </c>
      <c r="CT283" s="543"/>
      <c r="CU283" s="543" t="s">
        <v>493</v>
      </c>
      <c r="CV283" s="543"/>
      <c r="CW283" s="553" t="s">
        <v>494</v>
      </c>
      <c r="CX283" s="553"/>
      <c r="CY283" s="543" t="s">
        <v>495</v>
      </c>
      <c r="CZ283" s="543"/>
      <c r="DA283" s="574" t="s">
        <v>496</v>
      </c>
      <c r="DB283" s="575"/>
      <c r="DC283" s="543" t="s">
        <v>497</v>
      </c>
      <c r="DD283" s="543"/>
      <c r="DE283" s="553" t="s">
        <v>498</v>
      </c>
      <c r="DF283" s="553"/>
      <c r="DG283" s="543" t="s">
        <v>499</v>
      </c>
      <c r="DH283" s="543"/>
      <c r="DI283" s="543" t="s">
        <v>500</v>
      </c>
      <c r="DJ283" s="543"/>
      <c r="DK283" s="543" t="s">
        <v>501</v>
      </c>
      <c r="DL283" s="543"/>
      <c r="DM283" s="543" t="s">
        <v>502</v>
      </c>
      <c r="DN283" s="543"/>
      <c r="DO283" s="574" t="s">
        <v>503</v>
      </c>
      <c r="DP283" s="575"/>
      <c r="DQ283" s="574" t="s">
        <v>504</v>
      </c>
      <c r="DR283" s="575"/>
      <c r="DS283" s="574" t="s">
        <v>505</v>
      </c>
      <c r="DT283" s="575"/>
      <c r="DU283" s="574" t="s">
        <v>506</v>
      </c>
      <c r="DV283" s="575"/>
      <c r="DW283" s="574" t="s">
        <v>507</v>
      </c>
      <c r="DX283" s="575"/>
      <c r="DY283" s="574" t="s">
        <v>508</v>
      </c>
      <c r="DZ283" s="575"/>
    </row>
    <row r="284" spans="2:130" ht="12.75" customHeight="1" x14ac:dyDescent="0.2">
      <c r="B284" s="566"/>
      <c r="C284" s="543"/>
      <c r="D284" s="543"/>
      <c r="E284" s="543"/>
      <c r="F284" s="543"/>
      <c r="G284" s="543"/>
      <c r="H284" s="543"/>
      <c r="I284" s="543"/>
      <c r="J284" s="543"/>
      <c r="K284" s="543"/>
      <c r="L284" s="543"/>
      <c r="M284" s="543"/>
      <c r="N284" s="543"/>
      <c r="O284" s="543"/>
      <c r="P284" s="543"/>
      <c r="Q284" s="543"/>
      <c r="R284" s="543"/>
      <c r="S284" s="543"/>
      <c r="T284" s="543"/>
      <c r="U284" s="543"/>
      <c r="V284" s="543"/>
      <c r="W284" s="543"/>
      <c r="X284" s="543"/>
      <c r="Y284" s="553"/>
      <c r="Z284" s="553"/>
      <c r="AA284" s="543"/>
      <c r="AB284" s="543"/>
      <c r="AC284" s="543"/>
      <c r="AD284" s="543"/>
      <c r="AE284" s="561"/>
      <c r="AF284" s="562"/>
      <c r="AG284" s="562"/>
      <c r="AH284" s="562"/>
      <c r="AI284" s="562"/>
      <c r="AJ284" s="563"/>
      <c r="AK284" s="543"/>
      <c r="AL284" s="543"/>
      <c r="AM284" s="543"/>
      <c r="AN284" s="543"/>
      <c r="AO284" s="543"/>
      <c r="AP284" s="543"/>
      <c r="AQ284" s="543"/>
      <c r="AR284" s="543"/>
      <c r="AS284" s="543"/>
      <c r="AT284" s="543"/>
      <c r="AU284" s="543"/>
      <c r="AV284" s="543"/>
      <c r="AW284" s="543"/>
      <c r="AX284" s="543"/>
      <c r="AY284" s="543"/>
      <c r="AZ284" s="543"/>
      <c r="BA284" s="543"/>
      <c r="BB284" s="543"/>
      <c r="BC284" s="543"/>
      <c r="BD284" s="543"/>
      <c r="BE284" s="543"/>
      <c r="BF284" s="543"/>
      <c r="BG284" s="543"/>
      <c r="BH284" s="543"/>
      <c r="BI284" s="543"/>
      <c r="BJ284" s="543"/>
      <c r="BK284" s="543"/>
      <c r="BL284" s="543"/>
      <c r="BM284" s="543"/>
      <c r="BN284" s="543"/>
      <c r="BO284" s="543"/>
      <c r="BP284" s="543"/>
      <c r="BQ284" s="543"/>
      <c r="BR284" s="543"/>
      <c r="BS284" s="557"/>
      <c r="BT284" s="557"/>
      <c r="BU284" s="557"/>
      <c r="BV284" s="557"/>
      <c r="BW284" s="557"/>
      <c r="BX284" s="557"/>
      <c r="BY284" s="557"/>
      <c r="BZ284" s="557"/>
      <c r="CA284" s="544"/>
      <c r="CB284" s="573"/>
      <c r="CC284" s="573"/>
      <c r="CD284" s="573"/>
      <c r="CE284" s="573"/>
      <c r="CF284" s="545"/>
      <c r="CG284" s="557"/>
      <c r="CH284" s="557"/>
      <c r="CI284" s="557"/>
      <c r="CJ284" s="557"/>
      <c r="CK284" s="557"/>
      <c r="CL284" s="557"/>
      <c r="CM284" s="543"/>
      <c r="CN284" s="543"/>
      <c r="CO284" s="543"/>
      <c r="CP284" s="543"/>
      <c r="CQ284" s="543"/>
      <c r="CR284" s="543"/>
      <c r="CS284" s="543"/>
      <c r="CT284" s="543"/>
      <c r="CU284" s="543"/>
      <c r="CV284" s="543"/>
      <c r="CW284" s="553"/>
      <c r="CX284" s="553"/>
      <c r="CY284" s="543"/>
      <c r="CZ284" s="543"/>
      <c r="DA284" s="575"/>
      <c r="DB284" s="575"/>
      <c r="DC284" s="543"/>
      <c r="DD284" s="543"/>
      <c r="DE284" s="553"/>
      <c r="DF284" s="553"/>
      <c r="DG284" s="543"/>
      <c r="DH284" s="543"/>
      <c r="DI284" s="543"/>
      <c r="DJ284" s="543"/>
      <c r="DK284" s="543"/>
      <c r="DL284" s="543"/>
      <c r="DM284" s="543"/>
      <c r="DN284" s="543"/>
      <c r="DO284" s="575"/>
      <c r="DP284" s="575"/>
      <c r="DQ284" s="575"/>
      <c r="DR284" s="575"/>
      <c r="DS284" s="575"/>
      <c r="DT284" s="575"/>
      <c r="DU284" s="575"/>
      <c r="DV284" s="575"/>
      <c r="DW284" s="575"/>
      <c r="DX284" s="575"/>
      <c r="DY284" s="575"/>
      <c r="DZ284" s="575"/>
    </row>
    <row r="285" spans="2:130" ht="12.75" customHeight="1" x14ac:dyDescent="0.2">
      <c r="B285" s="566"/>
      <c r="C285" s="543"/>
      <c r="D285" s="543"/>
      <c r="E285" s="543"/>
      <c r="F285" s="543"/>
      <c r="G285" s="543"/>
      <c r="H285" s="543"/>
      <c r="I285" s="543"/>
      <c r="J285" s="543"/>
      <c r="K285" s="543"/>
      <c r="L285" s="543"/>
      <c r="M285" s="543"/>
      <c r="N285" s="543"/>
      <c r="O285" s="543"/>
      <c r="P285" s="543"/>
      <c r="Q285" s="543"/>
      <c r="R285" s="543"/>
      <c r="S285" s="543"/>
      <c r="T285" s="543"/>
      <c r="U285" s="543"/>
      <c r="V285" s="543"/>
      <c r="W285" s="543"/>
      <c r="X285" s="543"/>
      <c r="Y285" s="553"/>
      <c r="Z285" s="553"/>
      <c r="AA285" s="543"/>
      <c r="AB285" s="543"/>
      <c r="AC285" s="543"/>
      <c r="AD285" s="543"/>
      <c r="AE285" s="543" t="s">
        <v>509</v>
      </c>
      <c r="AF285" s="543"/>
      <c r="AG285" s="553" t="s">
        <v>510</v>
      </c>
      <c r="AH285" s="553"/>
      <c r="AI285" s="543" t="s">
        <v>511</v>
      </c>
      <c r="AJ285" s="543"/>
      <c r="AK285" s="543"/>
      <c r="AL285" s="543"/>
      <c r="AM285" s="543"/>
      <c r="AN285" s="543"/>
      <c r="AO285" s="543"/>
      <c r="AP285" s="543"/>
      <c r="AQ285" s="543"/>
      <c r="AR285" s="543"/>
      <c r="AS285" s="543"/>
      <c r="AT285" s="543"/>
      <c r="AU285" s="543"/>
      <c r="AV285" s="543"/>
      <c r="AW285" s="543"/>
      <c r="AX285" s="543"/>
      <c r="AY285" s="543"/>
      <c r="AZ285" s="543"/>
      <c r="BA285" s="543"/>
      <c r="BB285" s="543"/>
      <c r="BC285" s="543"/>
      <c r="BD285" s="543"/>
      <c r="BE285" s="543"/>
      <c r="BF285" s="543"/>
      <c r="BG285" s="543"/>
      <c r="BH285" s="543"/>
      <c r="BI285" s="543"/>
      <c r="BJ285" s="543"/>
      <c r="BK285" s="543"/>
      <c r="BL285" s="543"/>
      <c r="BM285" s="543" t="s">
        <v>484</v>
      </c>
      <c r="BN285" s="543"/>
      <c r="BO285" s="543" t="s">
        <v>512</v>
      </c>
      <c r="BP285" s="543"/>
      <c r="BQ285" s="543" t="s">
        <v>513</v>
      </c>
      <c r="BR285" s="543"/>
      <c r="BS285" s="543" t="s">
        <v>514</v>
      </c>
      <c r="BT285" s="543"/>
      <c r="BU285" s="543" t="s">
        <v>515</v>
      </c>
      <c r="BV285" s="543"/>
      <c r="BW285" s="543" t="s">
        <v>516</v>
      </c>
      <c r="BX285" s="543"/>
      <c r="BY285" s="543" t="s">
        <v>517</v>
      </c>
      <c r="BZ285" s="543"/>
      <c r="CA285" s="544" t="s">
        <v>518</v>
      </c>
      <c r="CB285" s="545"/>
      <c r="CC285" s="544" t="s">
        <v>519</v>
      </c>
      <c r="CD285" s="545"/>
      <c r="CE285" s="546" t="s">
        <v>520</v>
      </c>
      <c r="CF285" s="547"/>
      <c r="CG285" s="557"/>
      <c r="CH285" s="557"/>
      <c r="CI285" s="557"/>
      <c r="CJ285" s="557"/>
      <c r="CK285" s="557"/>
      <c r="CL285" s="557"/>
      <c r="CM285" s="543"/>
      <c r="CN285" s="543"/>
      <c r="CO285" s="543"/>
      <c r="CP285" s="543"/>
      <c r="CQ285" s="543"/>
      <c r="CR285" s="543"/>
      <c r="CS285" s="543"/>
      <c r="CT285" s="543"/>
      <c r="CU285" s="543"/>
      <c r="CV285" s="543"/>
      <c r="CW285" s="553"/>
      <c r="CX285" s="553"/>
      <c r="CY285" s="543"/>
      <c r="CZ285" s="543"/>
      <c r="DA285" s="575"/>
      <c r="DB285" s="575"/>
      <c r="DC285" s="543"/>
      <c r="DD285" s="543"/>
      <c r="DE285" s="553"/>
      <c r="DF285" s="553"/>
      <c r="DG285" s="543"/>
      <c r="DH285" s="543"/>
      <c r="DI285" s="543"/>
      <c r="DJ285" s="543"/>
      <c r="DK285" s="543"/>
      <c r="DL285" s="543"/>
      <c r="DM285" s="543"/>
      <c r="DN285" s="543"/>
      <c r="DO285" s="575"/>
      <c r="DP285" s="575"/>
      <c r="DQ285" s="575"/>
      <c r="DR285" s="575"/>
      <c r="DS285" s="575"/>
      <c r="DT285" s="575"/>
      <c r="DU285" s="575"/>
      <c r="DV285" s="575"/>
      <c r="DW285" s="575"/>
      <c r="DX285" s="575"/>
      <c r="DY285" s="575"/>
      <c r="DZ285" s="575"/>
    </row>
    <row r="286" spans="2:130" ht="48" x14ac:dyDescent="0.2">
      <c r="B286" s="566"/>
      <c r="C286" s="433" t="s">
        <v>521</v>
      </c>
      <c r="D286" s="433" t="s">
        <v>522</v>
      </c>
      <c r="E286" s="434" t="s">
        <v>521</v>
      </c>
      <c r="F286" s="433" t="s">
        <v>523</v>
      </c>
      <c r="G286" s="433" t="s">
        <v>521</v>
      </c>
      <c r="H286" s="433" t="s">
        <v>523</v>
      </c>
      <c r="I286" s="433" t="s">
        <v>521</v>
      </c>
      <c r="J286" s="433" t="s">
        <v>523</v>
      </c>
      <c r="K286" s="433" t="s">
        <v>521</v>
      </c>
      <c r="L286" s="433" t="s">
        <v>523</v>
      </c>
      <c r="M286" s="433" t="s">
        <v>521</v>
      </c>
      <c r="N286" s="433" t="s">
        <v>523</v>
      </c>
      <c r="O286" s="433" t="s">
        <v>521</v>
      </c>
      <c r="P286" s="433" t="s">
        <v>523</v>
      </c>
      <c r="Q286" s="433" t="s">
        <v>521</v>
      </c>
      <c r="R286" s="433" t="s">
        <v>523</v>
      </c>
      <c r="S286" s="433" t="s">
        <v>521</v>
      </c>
      <c r="T286" s="433" t="s">
        <v>523</v>
      </c>
      <c r="U286" s="433" t="s">
        <v>521</v>
      </c>
      <c r="V286" s="433" t="s">
        <v>523</v>
      </c>
      <c r="W286" s="433" t="s">
        <v>521</v>
      </c>
      <c r="X286" s="433" t="s">
        <v>523</v>
      </c>
      <c r="Y286" s="433" t="s">
        <v>521</v>
      </c>
      <c r="Z286" s="433" t="s">
        <v>523</v>
      </c>
      <c r="AA286" s="433" t="s">
        <v>521</v>
      </c>
      <c r="AB286" s="433" t="s">
        <v>523</v>
      </c>
      <c r="AC286" s="433" t="s">
        <v>521</v>
      </c>
      <c r="AD286" s="433" t="s">
        <v>523</v>
      </c>
      <c r="AE286" s="433" t="s">
        <v>521</v>
      </c>
      <c r="AF286" s="433" t="s">
        <v>523</v>
      </c>
      <c r="AG286" s="433" t="s">
        <v>521</v>
      </c>
      <c r="AH286" s="433" t="s">
        <v>523</v>
      </c>
      <c r="AI286" s="433" t="s">
        <v>521</v>
      </c>
      <c r="AJ286" s="433" t="s">
        <v>523</v>
      </c>
      <c r="AK286" s="433" t="s">
        <v>521</v>
      </c>
      <c r="AL286" s="433" t="s">
        <v>523</v>
      </c>
      <c r="AM286" s="433" t="s">
        <v>521</v>
      </c>
      <c r="AN286" s="433" t="s">
        <v>523</v>
      </c>
      <c r="AO286" s="433" t="s">
        <v>521</v>
      </c>
      <c r="AP286" s="433" t="s">
        <v>522</v>
      </c>
      <c r="AQ286" s="433" t="s">
        <v>521</v>
      </c>
      <c r="AR286" s="433" t="s">
        <v>524</v>
      </c>
      <c r="AS286" s="433" t="s">
        <v>521</v>
      </c>
      <c r="AT286" s="433" t="s">
        <v>522</v>
      </c>
      <c r="AU286" s="433" t="s">
        <v>525</v>
      </c>
      <c r="AV286" s="433" t="s">
        <v>526</v>
      </c>
      <c r="AW286" s="433" t="s">
        <v>525</v>
      </c>
      <c r="AX286" s="433" t="s">
        <v>526</v>
      </c>
      <c r="AY286" s="433" t="s">
        <v>525</v>
      </c>
      <c r="AZ286" s="433" t="s">
        <v>526</v>
      </c>
      <c r="BA286" s="433" t="s">
        <v>525</v>
      </c>
      <c r="BB286" s="433" t="s">
        <v>526</v>
      </c>
      <c r="BC286" s="433" t="s">
        <v>525</v>
      </c>
      <c r="BD286" s="433" t="s">
        <v>526</v>
      </c>
      <c r="BE286" s="433" t="s">
        <v>525</v>
      </c>
      <c r="BF286" s="433" t="s">
        <v>526</v>
      </c>
      <c r="BG286" s="433" t="s">
        <v>525</v>
      </c>
      <c r="BH286" s="433" t="s">
        <v>526</v>
      </c>
      <c r="BI286" s="433" t="s">
        <v>525</v>
      </c>
      <c r="BJ286" s="433" t="s">
        <v>526</v>
      </c>
      <c r="BK286" s="433" t="s">
        <v>525</v>
      </c>
      <c r="BL286" s="433" t="s">
        <v>526</v>
      </c>
      <c r="BM286" s="433" t="s">
        <v>521</v>
      </c>
      <c r="BN286" s="433" t="s">
        <v>523</v>
      </c>
      <c r="BO286" s="433" t="s">
        <v>521</v>
      </c>
      <c r="BP286" s="433" t="s">
        <v>523</v>
      </c>
      <c r="BQ286" s="433" t="s">
        <v>521</v>
      </c>
      <c r="BR286" s="433" t="s">
        <v>523</v>
      </c>
      <c r="BS286" s="433" t="s">
        <v>521</v>
      </c>
      <c r="BT286" s="433" t="s">
        <v>523</v>
      </c>
      <c r="BU286" s="433" t="s">
        <v>521</v>
      </c>
      <c r="BV286" s="433" t="s">
        <v>523</v>
      </c>
      <c r="BW286" s="433" t="s">
        <v>521</v>
      </c>
      <c r="BX286" s="433" t="s">
        <v>523</v>
      </c>
      <c r="BY286" s="433" t="s">
        <v>521</v>
      </c>
      <c r="BZ286" s="433" t="s">
        <v>523</v>
      </c>
      <c r="CA286" s="433" t="s">
        <v>521</v>
      </c>
      <c r="CB286" s="433" t="s">
        <v>523</v>
      </c>
      <c r="CC286" s="433" t="s">
        <v>521</v>
      </c>
      <c r="CD286" s="433" t="s">
        <v>523</v>
      </c>
      <c r="CE286" s="433" t="s">
        <v>521</v>
      </c>
      <c r="CF286" s="433" t="s">
        <v>523</v>
      </c>
      <c r="CG286" s="433" t="s">
        <v>521</v>
      </c>
      <c r="CH286" s="433" t="s">
        <v>523</v>
      </c>
      <c r="CI286" s="433" t="s">
        <v>521</v>
      </c>
      <c r="CJ286" s="433" t="s">
        <v>523</v>
      </c>
      <c r="CK286" s="433" t="s">
        <v>521</v>
      </c>
      <c r="CL286" s="433" t="s">
        <v>523</v>
      </c>
      <c r="CM286" s="433" t="s">
        <v>521</v>
      </c>
      <c r="CN286" s="433" t="s">
        <v>523</v>
      </c>
      <c r="CO286" s="433" t="s">
        <v>521</v>
      </c>
      <c r="CP286" s="433" t="s">
        <v>523</v>
      </c>
      <c r="CQ286" s="433" t="s">
        <v>521</v>
      </c>
      <c r="CR286" s="433" t="s">
        <v>523</v>
      </c>
      <c r="CS286" s="433" t="s">
        <v>521</v>
      </c>
      <c r="CT286" s="433" t="s">
        <v>523</v>
      </c>
      <c r="CU286" s="433" t="s">
        <v>521</v>
      </c>
      <c r="CV286" s="433" t="s">
        <v>523</v>
      </c>
      <c r="CW286" s="433" t="s">
        <v>521</v>
      </c>
      <c r="CX286" s="433" t="s">
        <v>523</v>
      </c>
      <c r="CY286" s="433" t="s">
        <v>521</v>
      </c>
      <c r="CZ286" s="433" t="s">
        <v>523</v>
      </c>
      <c r="DA286" s="433" t="s">
        <v>521</v>
      </c>
      <c r="DB286" s="433" t="s">
        <v>523</v>
      </c>
      <c r="DC286" s="433" t="s">
        <v>521</v>
      </c>
      <c r="DD286" s="433" t="s">
        <v>522</v>
      </c>
      <c r="DE286" s="433" t="s">
        <v>521</v>
      </c>
      <c r="DF286" s="433" t="s">
        <v>523</v>
      </c>
      <c r="DG286" s="433" t="s">
        <v>521</v>
      </c>
      <c r="DH286" s="433" t="s">
        <v>527</v>
      </c>
      <c r="DI286" s="433" t="s">
        <v>521</v>
      </c>
      <c r="DJ286" s="433" t="s">
        <v>528</v>
      </c>
      <c r="DK286" s="433" t="s">
        <v>521</v>
      </c>
      <c r="DL286" s="433" t="s">
        <v>528</v>
      </c>
      <c r="DM286" s="433" t="s">
        <v>521</v>
      </c>
      <c r="DN286" s="435" t="s">
        <v>529</v>
      </c>
      <c r="DO286" s="433" t="s">
        <v>521</v>
      </c>
      <c r="DP286" s="433" t="s">
        <v>523</v>
      </c>
      <c r="DQ286" s="433" t="s">
        <v>521</v>
      </c>
      <c r="DR286" s="433" t="s">
        <v>523</v>
      </c>
      <c r="DS286" s="434" t="s">
        <v>521</v>
      </c>
      <c r="DT286" s="436" t="s">
        <v>523</v>
      </c>
      <c r="DU286" s="433" t="s">
        <v>521</v>
      </c>
      <c r="DV286" s="436" t="s">
        <v>523</v>
      </c>
      <c r="DW286" s="433" t="s">
        <v>521</v>
      </c>
      <c r="DX286" s="433" t="s">
        <v>523</v>
      </c>
      <c r="DY286" s="433" t="s">
        <v>521</v>
      </c>
      <c r="DZ286" s="437" t="s">
        <v>523</v>
      </c>
    </row>
    <row r="287" spans="2:130" x14ac:dyDescent="0.2">
      <c r="B287" s="438" t="s">
        <v>231</v>
      </c>
      <c r="C287" s="439">
        <v>0</v>
      </c>
      <c r="D287" s="440">
        <v>0</v>
      </c>
      <c r="E287" s="439">
        <v>0</v>
      </c>
      <c r="F287" s="440">
        <v>0</v>
      </c>
      <c r="G287" s="439">
        <v>7315</v>
      </c>
      <c r="H287" s="440">
        <v>189.20558227597633</v>
      </c>
      <c r="I287" s="439">
        <v>100</v>
      </c>
      <c r="J287" s="440">
        <v>2.5865424781404829</v>
      </c>
      <c r="K287" s="439">
        <v>0</v>
      </c>
      <c r="L287" s="440">
        <v>0</v>
      </c>
      <c r="M287" s="439">
        <v>1857</v>
      </c>
      <c r="N287" s="440">
        <v>48.03209381906877</v>
      </c>
      <c r="O287" s="439">
        <v>358</v>
      </c>
      <c r="P287" s="440">
        <v>9.2598220717429296</v>
      </c>
      <c r="Q287" s="439">
        <v>0</v>
      </c>
      <c r="R287" s="440">
        <v>0</v>
      </c>
      <c r="S287" s="439">
        <v>0</v>
      </c>
      <c r="T287" s="440">
        <v>0</v>
      </c>
      <c r="U287" s="439">
        <v>0</v>
      </c>
      <c r="V287" s="440">
        <v>0</v>
      </c>
      <c r="W287" s="439">
        <v>0</v>
      </c>
      <c r="X287" s="440">
        <v>0</v>
      </c>
      <c r="Y287" s="439">
        <v>20</v>
      </c>
      <c r="Z287" s="440">
        <v>0.51730849562809655</v>
      </c>
      <c r="AA287" s="439">
        <v>9</v>
      </c>
      <c r="AB287" s="440">
        <v>0.23278882303264348</v>
      </c>
      <c r="AC287" s="439">
        <v>23</v>
      </c>
      <c r="AD287" s="440">
        <v>0.59490476997231112</v>
      </c>
      <c r="AE287" s="439">
        <v>1693</v>
      </c>
      <c r="AF287" s="440">
        <v>43.790164154918379</v>
      </c>
      <c r="AG287" s="439">
        <v>401</v>
      </c>
      <c r="AH287" s="440">
        <v>10.372035337343338</v>
      </c>
      <c r="AI287" s="439">
        <v>2094</v>
      </c>
      <c r="AJ287" s="440">
        <v>54.162199492261713</v>
      </c>
      <c r="AK287" s="439">
        <v>2</v>
      </c>
      <c r="AL287" s="440">
        <v>5.1730849562809655E-2</v>
      </c>
      <c r="AM287" s="439">
        <v>1979</v>
      </c>
      <c r="AN287" s="440">
        <v>51.187675642400151</v>
      </c>
      <c r="AO287" s="439">
        <v>77</v>
      </c>
      <c r="AP287" s="440">
        <v>1.8610721709286024</v>
      </c>
      <c r="AQ287" s="439">
        <v>378</v>
      </c>
      <c r="AR287" s="440">
        <v>8.371907598945759</v>
      </c>
      <c r="AS287" s="439">
        <v>831</v>
      </c>
      <c r="AT287" s="440">
        <v>20.085077584956736</v>
      </c>
      <c r="AU287" s="439">
        <v>1972</v>
      </c>
      <c r="AV287" s="440">
        <v>51.006617668930325</v>
      </c>
      <c r="AW287" s="439">
        <v>430</v>
      </c>
      <c r="AX287" s="440">
        <v>11.122132656004077</v>
      </c>
      <c r="AY287" s="439">
        <v>981</v>
      </c>
      <c r="AZ287" s="440">
        <v>25.373981710558137</v>
      </c>
      <c r="BA287" s="439">
        <v>570</v>
      </c>
      <c r="BB287" s="440">
        <v>14.743292125400753</v>
      </c>
      <c r="BC287" s="439">
        <v>114</v>
      </c>
      <c r="BD287" s="440">
        <v>2.9486584250801506</v>
      </c>
      <c r="BE287" s="439">
        <v>102</v>
      </c>
      <c r="BF287" s="440">
        <v>2.6382733277032924</v>
      </c>
      <c r="BG287" s="439">
        <v>17</v>
      </c>
      <c r="BH287" s="440">
        <v>0.43971222128388215</v>
      </c>
      <c r="BI287" s="439">
        <v>6</v>
      </c>
      <c r="BJ287" s="440">
        <v>0.15519254868842897</v>
      </c>
      <c r="BK287" s="439">
        <v>4192</v>
      </c>
      <c r="BL287" s="440">
        <v>108.42786068364904</v>
      </c>
      <c r="BM287" s="439">
        <v>2704</v>
      </c>
      <c r="BN287" s="440">
        <v>199.1584377552546</v>
      </c>
      <c r="BO287" s="439">
        <v>8</v>
      </c>
      <c r="BP287" s="440">
        <v>0.5892261472048953</v>
      </c>
      <c r="BQ287" s="439">
        <v>2712</v>
      </c>
      <c r="BR287" s="440">
        <v>199.74766390245952</v>
      </c>
      <c r="BS287" s="439">
        <v>0</v>
      </c>
      <c r="BT287" s="440">
        <v>0</v>
      </c>
      <c r="BU287" s="439">
        <v>0</v>
      </c>
      <c r="BV287" s="440">
        <v>0</v>
      </c>
      <c r="BW287" s="439">
        <v>0</v>
      </c>
      <c r="BX287" s="440">
        <v>0</v>
      </c>
      <c r="BY287" s="439">
        <v>0</v>
      </c>
      <c r="BZ287" s="440">
        <v>0</v>
      </c>
      <c r="CA287" s="439">
        <v>0</v>
      </c>
      <c r="CB287" s="440">
        <v>0</v>
      </c>
      <c r="CC287" s="439">
        <v>0</v>
      </c>
      <c r="CD287" s="440">
        <v>0</v>
      </c>
      <c r="CE287" s="439">
        <v>0</v>
      </c>
      <c r="CF287" s="440">
        <v>0</v>
      </c>
      <c r="CG287" s="439">
        <v>0</v>
      </c>
      <c r="CH287" s="440">
        <v>0</v>
      </c>
      <c r="CI287" s="439">
        <v>37</v>
      </c>
      <c r="CJ287" s="440">
        <v>2.7251709308226406</v>
      </c>
      <c r="CK287" s="439">
        <v>57</v>
      </c>
      <c r="CL287" s="440">
        <v>4.1982362988348791</v>
      </c>
      <c r="CM287" s="439">
        <v>246</v>
      </c>
      <c r="CN287" s="440">
        <v>6.3628944962255876</v>
      </c>
      <c r="CO287" s="439">
        <v>1016</v>
      </c>
      <c r="CP287" s="440">
        <v>26.279271577907309</v>
      </c>
      <c r="CQ287" s="439">
        <v>1</v>
      </c>
      <c r="CR287" s="440">
        <v>2.5865424781404828E-2</v>
      </c>
      <c r="CS287" s="439">
        <v>8949</v>
      </c>
      <c r="CT287" s="440">
        <v>231.46968636879183</v>
      </c>
      <c r="CU287" s="439">
        <v>19</v>
      </c>
      <c r="CV287" s="440">
        <v>0.49144307084669175</v>
      </c>
      <c r="CW287" s="439">
        <v>23</v>
      </c>
      <c r="CX287" s="440">
        <v>0.59490476997231112</v>
      </c>
      <c r="CY287" s="439">
        <v>54</v>
      </c>
      <c r="CZ287" s="440">
        <v>1.3967329381958609</v>
      </c>
      <c r="DA287" s="439">
        <v>61</v>
      </c>
      <c r="DB287" s="440">
        <v>1.5777909116656947</v>
      </c>
      <c r="DC287" s="439">
        <v>801</v>
      </c>
      <c r="DD287" s="440">
        <v>19.359984531348193</v>
      </c>
      <c r="DE287" s="439">
        <v>313</v>
      </c>
      <c r="DF287" s="440">
        <v>8.0958779565797112</v>
      </c>
      <c r="DG287" s="439">
        <v>112</v>
      </c>
      <c r="DH287" s="440">
        <v>12.042026673089081</v>
      </c>
      <c r="DI287" s="439">
        <v>876</v>
      </c>
      <c r="DJ287" s="440">
        <v>43.22796434778575</v>
      </c>
      <c r="DK287" s="439">
        <v>120</v>
      </c>
      <c r="DL287" s="440">
        <v>5.9216389517514729</v>
      </c>
      <c r="DM287" s="441">
        <v>691</v>
      </c>
      <c r="DN287" s="440">
        <v>277.20389128472573</v>
      </c>
      <c r="DO287" s="439">
        <v>603</v>
      </c>
      <c r="DP287" s="440">
        <v>15.596851143187111</v>
      </c>
      <c r="DQ287" s="439">
        <v>4080</v>
      </c>
      <c r="DR287" s="440">
        <v>105.53093310813171</v>
      </c>
      <c r="DS287" s="439">
        <v>585</v>
      </c>
      <c r="DT287" s="440">
        <v>15.131273497121823</v>
      </c>
      <c r="DU287" s="439">
        <v>3375</v>
      </c>
      <c r="DV287" s="440">
        <v>87.295808637241294</v>
      </c>
      <c r="DW287" s="439">
        <v>8643</v>
      </c>
      <c r="DX287" s="440">
        <v>223.55486638568192</v>
      </c>
      <c r="DY287" s="439">
        <v>3337</v>
      </c>
      <c r="DZ287" s="440">
        <v>86.312922495547923</v>
      </c>
    </row>
    <row r="288" spans="2:130" x14ac:dyDescent="0.2">
      <c r="B288" s="442" t="s">
        <v>10</v>
      </c>
      <c r="C288" s="443">
        <v>0</v>
      </c>
      <c r="D288" s="444">
        <v>0</v>
      </c>
      <c r="E288" s="443">
        <v>0</v>
      </c>
      <c r="F288" s="444">
        <v>0</v>
      </c>
      <c r="G288" s="443">
        <v>5485</v>
      </c>
      <c r="H288" s="444">
        <v>218.66075173054938</v>
      </c>
      <c r="I288" s="443">
        <v>75</v>
      </c>
      <c r="J288" s="444">
        <v>2.9898917738908302</v>
      </c>
      <c r="K288" s="443">
        <v>0</v>
      </c>
      <c r="L288" s="444">
        <v>0</v>
      </c>
      <c r="M288" s="443">
        <v>1486</v>
      </c>
      <c r="N288" s="444">
        <v>59.239722346690314</v>
      </c>
      <c r="O288" s="443">
        <v>270</v>
      </c>
      <c r="P288" s="444">
        <v>10.763610386006988</v>
      </c>
      <c r="Q288" s="443">
        <v>0</v>
      </c>
      <c r="R288" s="444">
        <v>0</v>
      </c>
      <c r="S288" s="443">
        <v>0</v>
      </c>
      <c r="T288" s="444">
        <v>0</v>
      </c>
      <c r="U288" s="443">
        <v>0</v>
      </c>
      <c r="V288" s="444">
        <v>0</v>
      </c>
      <c r="W288" s="443">
        <v>0</v>
      </c>
      <c r="X288" s="444">
        <v>0</v>
      </c>
      <c r="Y288" s="443">
        <v>15</v>
      </c>
      <c r="Z288" s="444">
        <v>0.59797835477816597</v>
      </c>
      <c r="AA288" s="443">
        <v>8</v>
      </c>
      <c r="AB288" s="444">
        <v>0.3189217892150219</v>
      </c>
      <c r="AC288" s="443">
        <v>15</v>
      </c>
      <c r="AD288" s="444">
        <v>0.59797835477816597</v>
      </c>
      <c r="AE288" s="443">
        <v>1293</v>
      </c>
      <c r="AF288" s="444">
        <v>51.545734181877911</v>
      </c>
      <c r="AG288" s="443">
        <v>295</v>
      </c>
      <c r="AH288" s="444">
        <v>11.76024097730393</v>
      </c>
      <c r="AI288" s="443">
        <v>1588</v>
      </c>
      <c r="AJ288" s="444">
        <v>63.305975159181834</v>
      </c>
      <c r="AK288" s="443">
        <v>1</v>
      </c>
      <c r="AL288" s="444">
        <v>3.9865223651877738E-2</v>
      </c>
      <c r="AM288" s="443">
        <v>1444</v>
      </c>
      <c r="AN288" s="444">
        <v>57.565382953311449</v>
      </c>
      <c r="AO288" s="443">
        <v>66</v>
      </c>
      <c r="AP288" s="444">
        <v>2.3318258903335218</v>
      </c>
      <c r="AQ288" s="443">
        <v>291</v>
      </c>
      <c r="AR288" s="444">
        <v>9.3786257573804299</v>
      </c>
      <c r="AS288" s="443">
        <v>569</v>
      </c>
      <c r="AT288" s="444">
        <v>20.103165630299603</v>
      </c>
      <c r="AU288" s="443">
        <v>1351</v>
      </c>
      <c r="AV288" s="444">
        <v>53.857917153686813</v>
      </c>
      <c r="AW288" s="443">
        <v>306</v>
      </c>
      <c r="AX288" s="444">
        <v>12.198758437474586</v>
      </c>
      <c r="AY288" s="443">
        <v>732</v>
      </c>
      <c r="AZ288" s="444">
        <v>29.181343713174499</v>
      </c>
      <c r="BA288" s="443">
        <v>410</v>
      </c>
      <c r="BB288" s="444">
        <v>16.344741697269868</v>
      </c>
      <c r="BC288" s="443">
        <v>77</v>
      </c>
      <c r="BD288" s="444">
        <v>3.0696222211945852</v>
      </c>
      <c r="BE288" s="443">
        <v>80</v>
      </c>
      <c r="BF288" s="444">
        <v>3.1892178921502188</v>
      </c>
      <c r="BG288" s="443">
        <v>15</v>
      </c>
      <c r="BH288" s="444">
        <v>0.59797835477816597</v>
      </c>
      <c r="BI288" s="443">
        <v>2</v>
      </c>
      <c r="BJ288" s="444">
        <v>7.9730447303755475E-2</v>
      </c>
      <c r="BK288" s="443">
        <v>2973</v>
      </c>
      <c r="BL288" s="444">
        <v>118.51930991703249</v>
      </c>
      <c r="BM288" s="443">
        <v>2118</v>
      </c>
      <c r="BN288" s="444">
        <v>84.434543694677032</v>
      </c>
      <c r="BO288" s="443">
        <v>6</v>
      </c>
      <c r="BP288" s="444">
        <v>0.2391913419112664</v>
      </c>
      <c r="BQ288" s="443">
        <v>2124</v>
      </c>
      <c r="BR288" s="444">
        <v>84.673735036588297</v>
      </c>
      <c r="BS288" s="443">
        <v>0</v>
      </c>
      <c r="BT288" s="444">
        <v>0</v>
      </c>
      <c r="BU288" s="443">
        <v>0</v>
      </c>
      <c r="BV288" s="444">
        <v>0</v>
      </c>
      <c r="BW288" s="443">
        <v>0</v>
      </c>
      <c r="BX288" s="444">
        <v>0</v>
      </c>
      <c r="BY288" s="443">
        <v>0</v>
      </c>
      <c r="BZ288" s="444">
        <v>0</v>
      </c>
      <c r="CA288" s="443">
        <v>0</v>
      </c>
      <c r="CB288" s="444">
        <v>0</v>
      </c>
      <c r="CC288" s="443">
        <v>0</v>
      </c>
      <c r="CD288" s="444">
        <v>0</v>
      </c>
      <c r="CE288" s="443">
        <v>0</v>
      </c>
      <c r="CF288" s="444">
        <v>0</v>
      </c>
      <c r="CG288" s="443">
        <v>0</v>
      </c>
      <c r="CH288" s="444">
        <v>0</v>
      </c>
      <c r="CI288" s="443">
        <v>29</v>
      </c>
      <c r="CJ288" s="444">
        <v>1.1560914859044542</v>
      </c>
      <c r="CK288" s="443">
        <v>38</v>
      </c>
      <c r="CL288" s="444">
        <v>1.5148784987713539</v>
      </c>
      <c r="CM288" s="443">
        <v>218</v>
      </c>
      <c r="CN288" s="444">
        <v>8.6906187561093464</v>
      </c>
      <c r="CO288" s="443">
        <v>842</v>
      </c>
      <c r="CP288" s="444">
        <v>33.566518314881051</v>
      </c>
      <c r="CQ288" s="443">
        <v>1</v>
      </c>
      <c r="CR288" s="444">
        <v>3.9865223651877738E-2</v>
      </c>
      <c r="CS288" s="443">
        <v>5830</v>
      </c>
      <c r="CT288" s="444">
        <v>232.41425389044718</v>
      </c>
      <c r="CU288" s="443">
        <v>8</v>
      </c>
      <c r="CV288" s="444">
        <v>0.3189217892150219</v>
      </c>
      <c r="CW288" s="443">
        <v>12</v>
      </c>
      <c r="CX288" s="444">
        <v>0.47838268382253279</v>
      </c>
      <c r="CY288" s="443">
        <v>26</v>
      </c>
      <c r="CZ288" s="444">
        <v>1.036495814948821</v>
      </c>
      <c r="DA288" s="443">
        <v>28</v>
      </c>
      <c r="DB288" s="444">
        <v>1.1162262622525765</v>
      </c>
      <c r="DC288" s="443">
        <v>621</v>
      </c>
      <c r="DD288" s="444">
        <v>21.940361786319954</v>
      </c>
      <c r="DE288" s="443">
        <v>226</v>
      </c>
      <c r="DF288" s="444">
        <v>9.0095405453243682</v>
      </c>
      <c r="DG288" s="443">
        <v>78</v>
      </c>
      <c r="DH288" s="444">
        <v>14.166029498032193</v>
      </c>
      <c r="DI288" s="443">
        <v>653</v>
      </c>
      <c r="DJ288" s="444">
        <v>49.174871264253554</v>
      </c>
      <c r="DK288" s="443">
        <v>101</v>
      </c>
      <c r="DL288" s="444">
        <v>7.6059142384220664</v>
      </c>
      <c r="DM288" s="445">
        <v>577</v>
      </c>
      <c r="DN288" s="444">
        <v>395.59565598946904</v>
      </c>
      <c r="DO288" s="443">
        <v>496</v>
      </c>
      <c r="DP288" s="444">
        <v>19.773150931331354</v>
      </c>
      <c r="DQ288" s="443">
        <v>2789</v>
      </c>
      <c r="DR288" s="444">
        <v>111.184108765087</v>
      </c>
      <c r="DS288" s="443">
        <v>138</v>
      </c>
      <c r="DT288" s="444">
        <v>5.5014008639591276</v>
      </c>
      <c r="DU288" s="443">
        <v>2622</v>
      </c>
      <c r="DV288" s="444">
        <v>104.52661641522342</v>
      </c>
      <c r="DW288" s="443">
        <v>6045</v>
      </c>
      <c r="DX288" s="444">
        <v>240.9852769756009</v>
      </c>
      <c r="DY288" s="443">
        <v>2286</v>
      </c>
      <c r="DZ288" s="444">
        <v>91.131901268192493</v>
      </c>
    </row>
    <row r="289" spans="2:130" x14ac:dyDescent="0.2">
      <c r="B289" s="442" t="s">
        <v>11</v>
      </c>
      <c r="C289" s="443">
        <v>0</v>
      </c>
      <c r="D289" s="444">
        <v>0</v>
      </c>
      <c r="E289" s="443">
        <v>0</v>
      </c>
      <c r="F289" s="444">
        <v>0</v>
      </c>
      <c r="G289" s="443">
        <v>76</v>
      </c>
      <c r="H289" s="444">
        <v>147.23831295890889</v>
      </c>
      <c r="I289" s="443">
        <v>0</v>
      </c>
      <c r="J289" s="444">
        <v>0</v>
      </c>
      <c r="K289" s="443">
        <v>0</v>
      </c>
      <c r="L289" s="444">
        <v>0</v>
      </c>
      <c r="M289" s="443">
        <v>20</v>
      </c>
      <c r="N289" s="444">
        <v>38.746924462870759</v>
      </c>
      <c r="O289" s="443">
        <v>0</v>
      </c>
      <c r="P289" s="444">
        <v>0</v>
      </c>
      <c r="Q289" s="443">
        <v>0</v>
      </c>
      <c r="R289" s="444">
        <v>0</v>
      </c>
      <c r="S289" s="443">
        <v>0</v>
      </c>
      <c r="T289" s="444">
        <v>0</v>
      </c>
      <c r="U289" s="443">
        <v>0</v>
      </c>
      <c r="V289" s="444">
        <v>0</v>
      </c>
      <c r="W289" s="443">
        <v>0</v>
      </c>
      <c r="X289" s="444">
        <v>0</v>
      </c>
      <c r="Y289" s="443">
        <v>1</v>
      </c>
      <c r="Z289" s="444">
        <v>1.9373462231435381</v>
      </c>
      <c r="AA289" s="443">
        <v>0</v>
      </c>
      <c r="AB289" s="444">
        <v>0</v>
      </c>
      <c r="AC289" s="443">
        <v>0</v>
      </c>
      <c r="AD289" s="444">
        <v>0</v>
      </c>
      <c r="AE289" s="443">
        <v>6</v>
      </c>
      <c r="AF289" s="444">
        <v>11.624077338861229</v>
      </c>
      <c r="AG289" s="443">
        <v>1</v>
      </c>
      <c r="AH289" s="444">
        <v>1.9373462231435381</v>
      </c>
      <c r="AI289" s="443">
        <v>7</v>
      </c>
      <c r="AJ289" s="444">
        <v>13.561423562004766</v>
      </c>
      <c r="AK289" s="443">
        <v>0</v>
      </c>
      <c r="AL289" s="444">
        <v>0</v>
      </c>
      <c r="AM289" s="443">
        <v>11</v>
      </c>
      <c r="AN289" s="444">
        <v>21.310808454578918</v>
      </c>
      <c r="AO289" s="443">
        <v>0</v>
      </c>
      <c r="AP289" s="444">
        <v>0</v>
      </c>
      <c r="AQ289" s="443">
        <v>4</v>
      </c>
      <c r="AR289" s="444">
        <v>7.5614366729678641</v>
      </c>
      <c r="AS289" s="443">
        <v>9</v>
      </c>
      <c r="AT289" s="444">
        <v>17.857142857142858</v>
      </c>
      <c r="AU289" s="443">
        <v>18</v>
      </c>
      <c r="AV289" s="444">
        <v>34.872232016583688</v>
      </c>
      <c r="AW289" s="443">
        <v>5</v>
      </c>
      <c r="AX289" s="444">
        <v>9.6867311157176896</v>
      </c>
      <c r="AY289" s="443">
        <v>2</v>
      </c>
      <c r="AZ289" s="444">
        <v>3.8746924462870762</v>
      </c>
      <c r="BA289" s="443">
        <v>3</v>
      </c>
      <c r="BB289" s="444">
        <v>5.8120386694306143</v>
      </c>
      <c r="BC289" s="443">
        <v>6</v>
      </c>
      <c r="BD289" s="444">
        <v>11.624077338861229</v>
      </c>
      <c r="BE289" s="443">
        <v>2</v>
      </c>
      <c r="BF289" s="444">
        <v>3.8746924462870762</v>
      </c>
      <c r="BG289" s="443">
        <v>0</v>
      </c>
      <c r="BH289" s="444">
        <v>0</v>
      </c>
      <c r="BI289" s="443">
        <v>0</v>
      </c>
      <c r="BJ289" s="444">
        <v>0</v>
      </c>
      <c r="BK289" s="443">
        <v>36</v>
      </c>
      <c r="BL289" s="444">
        <v>69.744464033167375</v>
      </c>
      <c r="BM289" s="443">
        <v>107</v>
      </c>
      <c r="BN289" s="444">
        <v>207.29604587635856</v>
      </c>
      <c r="BO289" s="443">
        <v>1</v>
      </c>
      <c r="BP289" s="444">
        <v>1.9373462231435381</v>
      </c>
      <c r="BQ289" s="443">
        <v>108</v>
      </c>
      <c r="BR289" s="444">
        <v>209.23339209950211</v>
      </c>
      <c r="BS289" s="443">
        <v>0</v>
      </c>
      <c r="BT289" s="444">
        <v>0</v>
      </c>
      <c r="BU289" s="443">
        <v>0</v>
      </c>
      <c r="BV289" s="444">
        <v>0</v>
      </c>
      <c r="BW289" s="443">
        <v>0</v>
      </c>
      <c r="BX289" s="444">
        <v>0</v>
      </c>
      <c r="BY289" s="443">
        <v>0</v>
      </c>
      <c r="BZ289" s="444">
        <v>0</v>
      </c>
      <c r="CA289" s="443">
        <v>0</v>
      </c>
      <c r="CB289" s="444">
        <v>0</v>
      </c>
      <c r="CC289" s="443">
        <v>0</v>
      </c>
      <c r="CD289" s="444">
        <v>0</v>
      </c>
      <c r="CE289" s="443">
        <v>0</v>
      </c>
      <c r="CF289" s="444">
        <v>0</v>
      </c>
      <c r="CG289" s="443">
        <v>0</v>
      </c>
      <c r="CH289" s="444">
        <v>0</v>
      </c>
      <c r="CI289" s="443">
        <v>1</v>
      </c>
      <c r="CJ289" s="444">
        <v>1.9373462231435381</v>
      </c>
      <c r="CK289" s="443">
        <v>7</v>
      </c>
      <c r="CL289" s="444">
        <v>13.561423562004766</v>
      </c>
      <c r="CM289" s="443">
        <v>0</v>
      </c>
      <c r="CN289" s="444">
        <v>0</v>
      </c>
      <c r="CO289" s="443">
        <v>5</v>
      </c>
      <c r="CP289" s="444">
        <v>9.6867311157176896</v>
      </c>
      <c r="CQ289" s="443">
        <v>0</v>
      </c>
      <c r="CR289" s="444">
        <v>0</v>
      </c>
      <c r="CS289" s="443">
        <v>190</v>
      </c>
      <c r="CT289" s="444">
        <v>368.09578239727222</v>
      </c>
      <c r="CU289" s="443">
        <v>5</v>
      </c>
      <c r="CV289" s="444">
        <v>9.6867311157176896</v>
      </c>
      <c r="CW289" s="443">
        <v>1</v>
      </c>
      <c r="CX289" s="444">
        <v>1.9373462231435381</v>
      </c>
      <c r="CY289" s="443">
        <v>0</v>
      </c>
      <c r="CZ289" s="444">
        <v>0</v>
      </c>
      <c r="DA289" s="443">
        <v>2</v>
      </c>
      <c r="DB289" s="444">
        <v>3.8746924462870762</v>
      </c>
      <c r="DC289" s="443">
        <v>6</v>
      </c>
      <c r="DD289" s="444">
        <v>11.904761904761903</v>
      </c>
      <c r="DE289" s="443">
        <v>5</v>
      </c>
      <c r="DF289" s="444">
        <v>9.6867311157176896</v>
      </c>
      <c r="DG289" s="443">
        <v>2</v>
      </c>
      <c r="DH289" s="444">
        <v>11.89980365323972</v>
      </c>
      <c r="DI289" s="443">
        <v>2</v>
      </c>
      <c r="DJ289" s="444">
        <v>7.7124787906833259</v>
      </c>
      <c r="DK289" s="443">
        <v>1</v>
      </c>
      <c r="DL289" s="444">
        <v>3.8562393953416629</v>
      </c>
      <c r="DM289" s="445">
        <v>1</v>
      </c>
      <c r="DN289" s="444">
        <v>20.933640360058615</v>
      </c>
      <c r="DO289" s="443">
        <v>4</v>
      </c>
      <c r="DP289" s="444">
        <v>7.7493848925741524</v>
      </c>
      <c r="DQ289" s="443">
        <v>40</v>
      </c>
      <c r="DR289" s="444">
        <v>77.493848925741517</v>
      </c>
      <c r="DS289" s="443">
        <v>0</v>
      </c>
      <c r="DT289" s="444">
        <v>0</v>
      </c>
      <c r="DU289" s="443">
        <v>18</v>
      </c>
      <c r="DV289" s="444">
        <v>34.872232016583688</v>
      </c>
      <c r="DW289" s="443">
        <v>62</v>
      </c>
      <c r="DX289" s="444">
        <v>120.11546583489934</v>
      </c>
      <c r="DY289" s="443">
        <v>41</v>
      </c>
      <c r="DZ289" s="444">
        <v>79.431195148885067</v>
      </c>
    </row>
    <row r="290" spans="2:130" x14ac:dyDescent="0.2">
      <c r="B290" s="442" t="s">
        <v>12</v>
      </c>
      <c r="C290" s="443">
        <v>0</v>
      </c>
      <c r="D290" s="444">
        <v>0</v>
      </c>
      <c r="E290" s="443">
        <v>0</v>
      </c>
      <c r="F290" s="444">
        <v>0</v>
      </c>
      <c r="G290" s="443">
        <v>558</v>
      </c>
      <c r="H290" s="444">
        <v>117.86499599723714</v>
      </c>
      <c r="I290" s="443">
        <v>10</v>
      </c>
      <c r="J290" s="444">
        <v>2.1122759139289808</v>
      </c>
      <c r="K290" s="443">
        <v>0</v>
      </c>
      <c r="L290" s="444">
        <v>0</v>
      </c>
      <c r="M290" s="443">
        <v>102</v>
      </c>
      <c r="N290" s="444">
        <v>21.545214322075605</v>
      </c>
      <c r="O290" s="443">
        <v>28</v>
      </c>
      <c r="P290" s="444">
        <v>5.9143725590011469</v>
      </c>
      <c r="Q290" s="443">
        <v>0</v>
      </c>
      <c r="R290" s="444">
        <v>0</v>
      </c>
      <c r="S290" s="443">
        <v>0</v>
      </c>
      <c r="T290" s="444">
        <v>0</v>
      </c>
      <c r="U290" s="443">
        <v>0</v>
      </c>
      <c r="V290" s="444">
        <v>0</v>
      </c>
      <c r="W290" s="443">
        <v>0</v>
      </c>
      <c r="X290" s="444">
        <v>0</v>
      </c>
      <c r="Y290" s="443">
        <v>1</v>
      </c>
      <c r="Z290" s="444">
        <v>0.21122759139289812</v>
      </c>
      <c r="AA290" s="443">
        <v>0</v>
      </c>
      <c r="AB290" s="444">
        <v>0</v>
      </c>
      <c r="AC290" s="443">
        <v>6</v>
      </c>
      <c r="AD290" s="444">
        <v>1.2673655483573887</v>
      </c>
      <c r="AE290" s="443">
        <v>216</v>
      </c>
      <c r="AF290" s="444">
        <v>45.625159740865989</v>
      </c>
      <c r="AG290" s="443">
        <v>51</v>
      </c>
      <c r="AH290" s="444">
        <v>10.772607161037802</v>
      </c>
      <c r="AI290" s="443">
        <v>267</v>
      </c>
      <c r="AJ290" s="444">
        <v>56.3977669019038</v>
      </c>
      <c r="AK290" s="443">
        <v>1</v>
      </c>
      <c r="AL290" s="444">
        <v>0.21122759139289812</v>
      </c>
      <c r="AM290" s="443">
        <v>203</v>
      </c>
      <c r="AN290" s="444">
        <v>42.879201052758312</v>
      </c>
      <c r="AO290" s="443">
        <v>11</v>
      </c>
      <c r="AP290" s="444">
        <v>2.1709098085652259</v>
      </c>
      <c r="AQ290" s="443">
        <v>51</v>
      </c>
      <c r="AR290" s="444">
        <v>9.3577981651376145</v>
      </c>
      <c r="AS290" s="443">
        <v>102</v>
      </c>
      <c r="AT290" s="444">
        <v>20.130254588513914</v>
      </c>
      <c r="AU290" s="443">
        <v>238</v>
      </c>
      <c r="AV290" s="444">
        <v>50.272166751509751</v>
      </c>
      <c r="AW290" s="443">
        <v>49</v>
      </c>
      <c r="AX290" s="444">
        <v>10.350151978252008</v>
      </c>
      <c r="AY290" s="443">
        <v>76</v>
      </c>
      <c r="AZ290" s="444">
        <v>16.053296945860254</v>
      </c>
      <c r="BA290" s="443">
        <v>52</v>
      </c>
      <c r="BB290" s="444">
        <v>10.983834752430703</v>
      </c>
      <c r="BC290" s="443">
        <v>1</v>
      </c>
      <c r="BD290" s="444">
        <v>0.21122759139289812</v>
      </c>
      <c r="BE290" s="443">
        <v>9</v>
      </c>
      <c r="BF290" s="444">
        <v>1.901048322536083</v>
      </c>
      <c r="BG290" s="443">
        <v>1</v>
      </c>
      <c r="BH290" s="444">
        <v>0.21122759139289812</v>
      </c>
      <c r="BI290" s="443">
        <v>3</v>
      </c>
      <c r="BJ290" s="444">
        <v>0.63368277417869434</v>
      </c>
      <c r="BK290" s="443">
        <v>429</v>
      </c>
      <c r="BL290" s="444">
        <v>90.616636707553283</v>
      </c>
      <c r="BM290" s="443">
        <v>206</v>
      </c>
      <c r="BN290" s="444">
        <v>43.512883826937014</v>
      </c>
      <c r="BO290" s="443">
        <v>1</v>
      </c>
      <c r="BP290" s="444">
        <v>0.21122759139289812</v>
      </c>
      <c r="BQ290" s="443">
        <v>207</v>
      </c>
      <c r="BR290" s="444">
        <v>43.724111418329912</v>
      </c>
      <c r="BS290" s="443">
        <v>0</v>
      </c>
      <c r="BT290" s="444">
        <v>0</v>
      </c>
      <c r="BU290" s="443">
        <v>0</v>
      </c>
      <c r="BV290" s="444">
        <v>0</v>
      </c>
      <c r="BW290" s="443">
        <v>0</v>
      </c>
      <c r="BX290" s="444">
        <v>0</v>
      </c>
      <c r="BY290" s="443">
        <v>0</v>
      </c>
      <c r="BZ290" s="444">
        <v>0</v>
      </c>
      <c r="CA290" s="443">
        <v>0</v>
      </c>
      <c r="CB290" s="444">
        <v>0</v>
      </c>
      <c r="CC290" s="443">
        <v>0</v>
      </c>
      <c r="CD290" s="444">
        <v>0</v>
      </c>
      <c r="CE290" s="443">
        <v>0</v>
      </c>
      <c r="CF290" s="444">
        <v>0</v>
      </c>
      <c r="CG290" s="443">
        <v>0</v>
      </c>
      <c r="CH290" s="444">
        <v>0</v>
      </c>
      <c r="CI290" s="443">
        <v>4</v>
      </c>
      <c r="CJ290" s="444">
        <v>0.84491036557159249</v>
      </c>
      <c r="CK290" s="443">
        <v>6</v>
      </c>
      <c r="CL290" s="444">
        <v>1.2673655483573887</v>
      </c>
      <c r="CM290" s="443">
        <v>11</v>
      </c>
      <c r="CN290" s="444">
        <v>2.3235035053218791</v>
      </c>
      <c r="CO290" s="443">
        <v>53</v>
      </c>
      <c r="CP290" s="444">
        <v>11.195062343823599</v>
      </c>
      <c r="CQ290" s="443">
        <v>0</v>
      </c>
      <c r="CR290" s="444">
        <v>0</v>
      </c>
      <c r="CS290" s="443">
        <v>830</v>
      </c>
      <c r="CT290" s="444">
        <v>175.31890085610542</v>
      </c>
      <c r="CU290" s="443">
        <v>2</v>
      </c>
      <c r="CV290" s="444">
        <v>0.42245518278579625</v>
      </c>
      <c r="CW290" s="443">
        <v>2</v>
      </c>
      <c r="CX290" s="444">
        <v>0.42245518278579625</v>
      </c>
      <c r="CY290" s="443">
        <v>4</v>
      </c>
      <c r="CZ290" s="444">
        <v>0.84491036557159249</v>
      </c>
      <c r="DA290" s="443">
        <v>5</v>
      </c>
      <c r="DB290" s="444">
        <v>1.0561379569644904</v>
      </c>
      <c r="DC290" s="443">
        <v>69</v>
      </c>
      <c r="DD290" s="444">
        <v>13.617525162818236</v>
      </c>
      <c r="DE290" s="443">
        <v>29</v>
      </c>
      <c r="DF290" s="444">
        <v>6.125600150394046</v>
      </c>
      <c r="DG290" s="443">
        <v>12</v>
      </c>
      <c r="DH290" s="444">
        <v>8.6363243803437264</v>
      </c>
      <c r="DI290" s="443">
        <v>62</v>
      </c>
      <c r="DJ290" s="444">
        <v>25.372089882674544</v>
      </c>
      <c r="DK290" s="443">
        <v>5</v>
      </c>
      <c r="DL290" s="444">
        <v>2.0461362808608503</v>
      </c>
      <c r="DM290" s="445">
        <v>53</v>
      </c>
      <c r="DN290" s="444">
        <v>137.17066100729852</v>
      </c>
      <c r="DO290" s="443">
        <v>59</v>
      </c>
      <c r="DP290" s="444">
        <v>12.462427892180987</v>
      </c>
      <c r="DQ290" s="443">
        <v>284</v>
      </c>
      <c r="DR290" s="444">
        <v>59.988635955583064</v>
      </c>
      <c r="DS290" s="443">
        <v>13</v>
      </c>
      <c r="DT290" s="444">
        <v>2.7459586881076756</v>
      </c>
      <c r="DU290" s="443">
        <v>288</v>
      </c>
      <c r="DV290" s="444">
        <v>60.833546321154657</v>
      </c>
      <c r="DW290" s="443">
        <v>644</v>
      </c>
      <c r="DX290" s="444">
        <v>136.03056885702637</v>
      </c>
      <c r="DY290" s="443">
        <v>392</v>
      </c>
      <c r="DZ290" s="444">
        <v>82.801215826016062</v>
      </c>
    </row>
    <row r="291" spans="2:130" x14ac:dyDescent="0.2">
      <c r="B291" s="442" t="s">
        <v>230</v>
      </c>
      <c r="C291" s="443">
        <v>0</v>
      </c>
      <c r="D291" s="444">
        <v>0</v>
      </c>
      <c r="E291" s="443">
        <v>0</v>
      </c>
      <c r="F291" s="444">
        <v>0</v>
      </c>
      <c r="G291" s="443">
        <v>57</v>
      </c>
      <c r="H291" s="444">
        <v>71.56129161854065</v>
      </c>
      <c r="I291" s="443">
        <v>0</v>
      </c>
      <c r="J291" s="444">
        <v>0</v>
      </c>
      <c r="K291" s="443">
        <v>0</v>
      </c>
      <c r="L291" s="444">
        <v>0</v>
      </c>
      <c r="M291" s="443">
        <v>9</v>
      </c>
      <c r="N291" s="444">
        <v>11.299151308190631</v>
      </c>
      <c r="O291" s="443">
        <v>5</v>
      </c>
      <c r="P291" s="444">
        <v>6.2773062823281274</v>
      </c>
      <c r="Q291" s="443">
        <v>0</v>
      </c>
      <c r="R291" s="444">
        <v>0</v>
      </c>
      <c r="S291" s="443">
        <v>0</v>
      </c>
      <c r="T291" s="444">
        <v>0</v>
      </c>
      <c r="U291" s="443">
        <v>0</v>
      </c>
      <c r="V291" s="444">
        <v>0</v>
      </c>
      <c r="W291" s="443">
        <v>0</v>
      </c>
      <c r="X291" s="444">
        <v>0</v>
      </c>
      <c r="Y291" s="443">
        <v>1</v>
      </c>
      <c r="Z291" s="444">
        <v>1.2554612564656256</v>
      </c>
      <c r="AA291" s="443">
        <v>0</v>
      </c>
      <c r="AB291" s="444">
        <v>0</v>
      </c>
      <c r="AC291" s="443">
        <v>0</v>
      </c>
      <c r="AD291" s="444">
        <v>0</v>
      </c>
      <c r="AE291" s="443">
        <v>21</v>
      </c>
      <c r="AF291" s="444">
        <v>26.364686385778136</v>
      </c>
      <c r="AG291" s="443">
        <v>10</v>
      </c>
      <c r="AH291" s="444">
        <v>12.554612564656255</v>
      </c>
      <c r="AI291" s="443">
        <v>31</v>
      </c>
      <c r="AJ291" s="444">
        <v>38.919298950434388</v>
      </c>
      <c r="AK291" s="443">
        <v>0</v>
      </c>
      <c r="AL291" s="444">
        <v>0</v>
      </c>
      <c r="AM291" s="443">
        <v>26</v>
      </c>
      <c r="AN291" s="444">
        <v>32.641992668106262</v>
      </c>
      <c r="AO291" s="443">
        <v>0</v>
      </c>
      <c r="AP291" s="444">
        <v>0</v>
      </c>
      <c r="AQ291" s="443">
        <v>8</v>
      </c>
      <c r="AR291" s="444">
        <v>8.7815587266739854</v>
      </c>
      <c r="AS291" s="443">
        <v>20</v>
      </c>
      <c r="AT291" s="444">
        <v>23.121387283236992</v>
      </c>
      <c r="AU291" s="443">
        <v>12</v>
      </c>
      <c r="AV291" s="444">
        <v>15.065535077587507</v>
      </c>
      <c r="AW291" s="443">
        <v>5</v>
      </c>
      <c r="AX291" s="444">
        <v>6.2773062823281274</v>
      </c>
      <c r="AY291" s="443">
        <v>9</v>
      </c>
      <c r="AZ291" s="444">
        <v>11.299151308190631</v>
      </c>
      <c r="BA291" s="443">
        <v>6</v>
      </c>
      <c r="BB291" s="444">
        <v>7.5327675387937534</v>
      </c>
      <c r="BC291" s="443">
        <v>0</v>
      </c>
      <c r="BD291" s="444">
        <v>0</v>
      </c>
      <c r="BE291" s="443">
        <v>2</v>
      </c>
      <c r="BF291" s="444">
        <v>2.5109225129312511</v>
      </c>
      <c r="BG291" s="443">
        <v>1</v>
      </c>
      <c r="BH291" s="444">
        <v>1.2554612564656256</v>
      </c>
      <c r="BI291" s="443">
        <v>0</v>
      </c>
      <c r="BJ291" s="444">
        <v>0</v>
      </c>
      <c r="BK291" s="443">
        <v>35</v>
      </c>
      <c r="BL291" s="444">
        <v>43.941143976296893</v>
      </c>
      <c r="BM291" s="443">
        <v>5</v>
      </c>
      <c r="BN291" s="444">
        <v>6.2773062823281274</v>
      </c>
      <c r="BO291" s="443">
        <v>0</v>
      </c>
      <c r="BP291" s="444">
        <v>0</v>
      </c>
      <c r="BQ291" s="443">
        <v>5</v>
      </c>
      <c r="BR291" s="444">
        <v>6.2773062823281274</v>
      </c>
      <c r="BS291" s="443">
        <v>0</v>
      </c>
      <c r="BT291" s="444">
        <v>0</v>
      </c>
      <c r="BU291" s="443">
        <v>0</v>
      </c>
      <c r="BV291" s="444">
        <v>0</v>
      </c>
      <c r="BW291" s="443">
        <v>0</v>
      </c>
      <c r="BX291" s="444">
        <v>0</v>
      </c>
      <c r="BY291" s="443">
        <v>0</v>
      </c>
      <c r="BZ291" s="444">
        <v>0</v>
      </c>
      <c r="CA291" s="443">
        <v>0</v>
      </c>
      <c r="CB291" s="444">
        <v>0</v>
      </c>
      <c r="CC291" s="443">
        <v>0</v>
      </c>
      <c r="CD291" s="444">
        <v>0</v>
      </c>
      <c r="CE291" s="443">
        <v>0</v>
      </c>
      <c r="CF291" s="444">
        <v>0</v>
      </c>
      <c r="CG291" s="443">
        <v>0</v>
      </c>
      <c r="CH291" s="444">
        <v>0</v>
      </c>
      <c r="CI291" s="443">
        <v>0</v>
      </c>
      <c r="CJ291" s="444">
        <v>0</v>
      </c>
      <c r="CK291" s="443">
        <v>0</v>
      </c>
      <c r="CL291" s="444">
        <v>0</v>
      </c>
      <c r="CM291" s="443">
        <v>2</v>
      </c>
      <c r="CN291" s="444">
        <v>2.5109225129312511</v>
      </c>
      <c r="CO291" s="443">
        <v>7</v>
      </c>
      <c r="CP291" s="444">
        <v>8.7882287952593785</v>
      </c>
      <c r="CQ291" s="443">
        <v>0</v>
      </c>
      <c r="CR291" s="444">
        <v>0</v>
      </c>
      <c r="CS291" s="443">
        <v>299</v>
      </c>
      <c r="CT291" s="444">
        <v>375.382915683222</v>
      </c>
      <c r="CU291" s="443">
        <v>1</v>
      </c>
      <c r="CV291" s="444">
        <v>1.2554612564656256</v>
      </c>
      <c r="CW291" s="443">
        <v>1</v>
      </c>
      <c r="CX291" s="444">
        <v>1.2554612564656256</v>
      </c>
      <c r="CY291" s="443">
        <v>3</v>
      </c>
      <c r="CZ291" s="444">
        <v>3.7663837693968767</v>
      </c>
      <c r="DA291" s="443">
        <v>5</v>
      </c>
      <c r="DB291" s="444">
        <v>6.2773062823281274</v>
      </c>
      <c r="DC291" s="443">
        <v>10</v>
      </c>
      <c r="DD291" s="444">
        <v>11.560693641618496</v>
      </c>
      <c r="DE291" s="443">
        <v>2</v>
      </c>
      <c r="DF291" s="444">
        <v>2.5109225129312511</v>
      </c>
      <c r="DG291" s="443">
        <v>3</v>
      </c>
      <c r="DH291" s="444">
        <v>14.05283867341203</v>
      </c>
      <c r="DI291" s="443">
        <v>18</v>
      </c>
      <c r="DJ291" s="444">
        <v>44.773891846176802</v>
      </c>
      <c r="DK291" s="443">
        <v>1</v>
      </c>
      <c r="DL291" s="444">
        <v>2.4874384358987114</v>
      </c>
      <c r="DM291" s="445">
        <v>4</v>
      </c>
      <c r="DN291" s="444">
        <v>70.646414694454251</v>
      </c>
      <c r="DO291" s="443">
        <v>15</v>
      </c>
      <c r="DP291" s="444">
        <v>18.831918846984383</v>
      </c>
      <c r="DQ291" s="443">
        <v>106</v>
      </c>
      <c r="DR291" s="444">
        <v>133.07889318535629</v>
      </c>
      <c r="DS291" s="443">
        <v>4</v>
      </c>
      <c r="DT291" s="444">
        <v>5.0218450258625023</v>
      </c>
      <c r="DU291" s="443">
        <v>36</v>
      </c>
      <c r="DV291" s="444">
        <v>45.196605232762522</v>
      </c>
      <c r="DW291" s="443">
        <v>161</v>
      </c>
      <c r="DX291" s="444">
        <v>202.1292622909657</v>
      </c>
      <c r="DY291" s="443">
        <v>50</v>
      </c>
      <c r="DZ291" s="444">
        <v>62.773062823281272</v>
      </c>
    </row>
    <row r="292" spans="2:130" x14ac:dyDescent="0.2">
      <c r="B292" s="442" t="s">
        <v>13</v>
      </c>
      <c r="C292" s="443">
        <v>0</v>
      </c>
      <c r="D292" s="444">
        <v>0</v>
      </c>
      <c r="E292" s="443">
        <v>0</v>
      </c>
      <c r="F292" s="444">
        <v>0</v>
      </c>
      <c r="G292" s="443">
        <v>118</v>
      </c>
      <c r="H292" s="444">
        <v>164.15107463309454</v>
      </c>
      <c r="I292" s="443">
        <v>0</v>
      </c>
      <c r="J292" s="444">
        <v>0</v>
      </c>
      <c r="K292" s="443">
        <v>0</v>
      </c>
      <c r="L292" s="444">
        <v>0</v>
      </c>
      <c r="M292" s="443">
        <v>13</v>
      </c>
      <c r="N292" s="444">
        <v>18.084440425679905</v>
      </c>
      <c r="O292" s="443">
        <v>2</v>
      </c>
      <c r="P292" s="444">
        <v>2.7822216039507546</v>
      </c>
      <c r="Q292" s="443">
        <v>0</v>
      </c>
      <c r="R292" s="444">
        <v>0</v>
      </c>
      <c r="S292" s="443">
        <v>0</v>
      </c>
      <c r="T292" s="444">
        <v>0</v>
      </c>
      <c r="U292" s="443">
        <v>0</v>
      </c>
      <c r="V292" s="444">
        <v>0</v>
      </c>
      <c r="W292" s="443">
        <v>0</v>
      </c>
      <c r="X292" s="444">
        <v>0</v>
      </c>
      <c r="Y292" s="443">
        <v>1</v>
      </c>
      <c r="Z292" s="444">
        <v>1.3911108019753773</v>
      </c>
      <c r="AA292" s="443">
        <v>0</v>
      </c>
      <c r="AB292" s="444">
        <v>0</v>
      </c>
      <c r="AC292" s="443">
        <v>0</v>
      </c>
      <c r="AD292" s="444">
        <v>0</v>
      </c>
      <c r="AE292" s="443">
        <v>22</v>
      </c>
      <c r="AF292" s="444">
        <v>30.604437643458301</v>
      </c>
      <c r="AG292" s="443">
        <v>6</v>
      </c>
      <c r="AH292" s="444">
        <v>8.3466648118522642</v>
      </c>
      <c r="AI292" s="443">
        <v>28</v>
      </c>
      <c r="AJ292" s="444">
        <v>38.951102455310561</v>
      </c>
      <c r="AK292" s="443">
        <v>0</v>
      </c>
      <c r="AL292" s="444">
        <v>0</v>
      </c>
      <c r="AM292" s="443">
        <v>17</v>
      </c>
      <c r="AN292" s="444">
        <v>23.648883633581413</v>
      </c>
      <c r="AO292" s="443">
        <v>0</v>
      </c>
      <c r="AP292" s="444">
        <v>0</v>
      </c>
      <c r="AQ292" s="443">
        <v>3</v>
      </c>
      <c r="AR292" s="444">
        <v>4.2432814710042432</v>
      </c>
      <c r="AS292" s="443">
        <v>13</v>
      </c>
      <c r="AT292" s="444">
        <v>19.461077844311379</v>
      </c>
      <c r="AU292" s="443">
        <v>30</v>
      </c>
      <c r="AV292" s="444">
        <v>41.733324059261321</v>
      </c>
      <c r="AW292" s="443">
        <v>10</v>
      </c>
      <c r="AX292" s="444">
        <v>13.911108019753774</v>
      </c>
      <c r="AY292" s="443">
        <v>2</v>
      </c>
      <c r="AZ292" s="444">
        <v>2.7822216039507546</v>
      </c>
      <c r="BA292" s="443">
        <v>5</v>
      </c>
      <c r="BB292" s="444">
        <v>6.9555540098768871</v>
      </c>
      <c r="BC292" s="443">
        <v>1</v>
      </c>
      <c r="BD292" s="444">
        <v>1.3911108019753773</v>
      </c>
      <c r="BE292" s="443">
        <v>1</v>
      </c>
      <c r="BF292" s="444">
        <v>1.3911108019753773</v>
      </c>
      <c r="BG292" s="443">
        <v>0</v>
      </c>
      <c r="BH292" s="444">
        <v>0</v>
      </c>
      <c r="BI292" s="443">
        <v>0</v>
      </c>
      <c r="BJ292" s="444">
        <v>0</v>
      </c>
      <c r="BK292" s="443">
        <v>49</v>
      </c>
      <c r="BL292" s="444">
        <v>68.164429296793486</v>
      </c>
      <c r="BM292" s="443">
        <v>38</v>
      </c>
      <c r="BN292" s="444">
        <v>52.862210475064337</v>
      </c>
      <c r="BO292" s="443">
        <v>0</v>
      </c>
      <c r="BP292" s="444">
        <v>0</v>
      </c>
      <c r="BQ292" s="443">
        <v>38</v>
      </c>
      <c r="BR292" s="444">
        <v>52.862210475064337</v>
      </c>
      <c r="BS292" s="443">
        <v>0</v>
      </c>
      <c r="BT292" s="444">
        <v>0</v>
      </c>
      <c r="BU292" s="443">
        <v>0</v>
      </c>
      <c r="BV292" s="444">
        <v>0</v>
      </c>
      <c r="BW292" s="443">
        <v>0</v>
      </c>
      <c r="BX292" s="444">
        <v>0</v>
      </c>
      <c r="BY292" s="443">
        <v>0</v>
      </c>
      <c r="BZ292" s="444">
        <v>0</v>
      </c>
      <c r="CA292" s="443">
        <v>0</v>
      </c>
      <c r="CB292" s="444">
        <v>0</v>
      </c>
      <c r="CC292" s="443">
        <v>0</v>
      </c>
      <c r="CD292" s="444">
        <v>0</v>
      </c>
      <c r="CE292" s="443">
        <v>0</v>
      </c>
      <c r="CF292" s="444">
        <v>0</v>
      </c>
      <c r="CG292" s="443">
        <v>0</v>
      </c>
      <c r="CH292" s="444">
        <v>0</v>
      </c>
      <c r="CI292" s="443">
        <v>1</v>
      </c>
      <c r="CJ292" s="444">
        <v>1.3911108019753773</v>
      </c>
      <c r="CK292" s="443">
        <v>1</v>
      </c>
      <c r="CL292" s="444">
        <v>1.3911108019753773</v>
      </c>
      <c r="CM292" s="443">
        <v>0</v>
      </c>
      <c r="CN292" s="444">
        <v>0</v>
      </c>
      <c r="CO292" s="443">
        <v>6</v>
      </c>
      <c r="CP292" s="444">
        <v>8.3466648118522642</v>
      </c>
      <c r="CQ292" s="443">
        <v>0</v>
      </c>
      <c r="CR292" s="444">
        <v>0</v>
      </c>
      <c r="CS292" s="443">
        <v>277</v>
      </c>
      <c r="CT292" s="444">
        <v>385.3376921471795</v>
      </c>
      <c r="CU292" s="443">
        <v>1</v>
      </c>
      <c r="CV292" s="444">
        <v>1.3911108019753773</v>
      </c>
      <c r="CW292" s="443">
        <v>3</v>
      </c>
      <c r="CX292" s="444">
        <v>4.1733324059261321</v>
      </c>
      <c r="CY292" s="443">
        <v>1</v>
      </c>
      <c r="CZ292" s="444">
        <v>1.3911108019753773</v>
      </c>
      <c r="DA292" s="443">
        <v>4</v>
      </c>
      <c r="DB292" s="444">
        <v>5.5644432079015091</v>
      </c>
      <c r="DC292" s="443">
        <v>4</v>
      </c>
      <c r="DD292" s="444">
        <v>5.9880239520958085</v>
      </c>
      <c r="DE292" s="443">
        <v>5</v>
      </c>
      <c r="DF292" s="444">
        <v>6.9555540098768871</v>
      </c>
      <c r="DG292" s="443">
        <v>1</v>
      </c>
      <c r="DH292" s="444">
        <v>5.4042369217466488</v>
      </c>
      <c r="DI292" s="443">
        <v>11</v>
      </c>
      <c r="DJ292" s="444">
        <v>29.621650733809073</v>
      </c>
      <c r="DK292" s="443">
        <v>0</v>
      </c>
      <c r="DL292" s="444">
        <v>0</v>
      </c>
      <c r="DM292" s="445">
        <v>5</v>
      </c>
      <c r="DN292" s="444">
        <v>106.15711252653928</v>
      </c>
      <c r="DO292" s="443">
        <v>5</v>
      </c>
      <c r="DP292" s="444">
        <v>6.9555540098768871</v>
      </c>
      <c r="DQ292" s="443">
        <v>117</v>
      </c>
      <c r="DR292" s="444">
        <v>162.75996383111914</v>
      </c>
      <c r="DS292" s="443">
        <v>60</v>
      </c>
      <c r="DT292" s="444">
        <v>83.466648118522642</v>
      </c>
      <c r="DU292" s="443">
        <v>80</v>
      </c>
      <c r="DV292" s="444">
        <v>111.28886415803019</v>
      </c>
      <c r="DW292" s="443">
        <v>262</v>
      </c>
      <c r="DX292" s="444">
        <v>364.47103011754882</v>
      </c>
      <c r="DY292" s="443">
        <v>60</v>
      </c>
      <c r="DZ292" s="444">
        <v>83.466648118522642</v>
      </c>
    </row>
    <row r="293" spans="2:130" x14ac:dyDescent="0.2">
      <c r="B293" s="442" t="s">
        <v>14</v>
      </c>
      <c r="C293" s="443">
        <v>0</v>
      </c>
      <c r="D293" s="444">
        <v>0</v>
      </c>
      <c r="E293" s="443">
        <v>0</v>
      </c>
      <c r="F293" s="444">
        <v>0</v>
      </c>
      <c r="G293" s="443">
        <v>301</v>
      </c>
      <c r="H293" s="444">
        <v>129.2383524471561</v>
      </c>
      <c r="I293" s="443">
        <v>0</v>
      </c>
      <c r="J293" s="444">
        <v>0</v>
      </c>
      <c r="K293" s="443">
        <v>0</v>
      </c>
      <c r="L293" s="444">
        <v>0</v>
      </c>
      <c r="M293" s="443">
        <v>83</v>
      </c>
      <c r="N293" s="444">
        <v>35.637153664830421</v>
      </c>
      <c r="O293" s="443">
        <v>15</v>
      </c>
      <c r="P293" s="444">
        <v>6.440449457499474</v>
      </c>
      <c r="Q293" s="443">
        <v>0</v>
      </c>
      <c r="R293" s="444">
        <v>0</v>
      </c>
      <c r="S293" s="443">
        <v>0</v>
      </c>
      <c r="T293" s="444">
        <v>0</v>
      </c>
      <c r="U293" s="443">
        <v>0</v>
      </c>
      <c r="V293" s="444">
        <v>0</v>
      </c>
      <c r="W293" s="443">
        <v>0</v>
      </c>
      <c r="X293" s="444">
        <v>0</v>
      </c>
      <c r="Y293" s="443">
        <v>0</v>
      </c>
      <c r="Z293" s="444">
        <v>0</v>
      </c>
      <c r="AA293" s="443">
        <v>0</v>
      </c>
      <c r="AB293" s="444">
        <v>0</v>
      </c>
      <c r="AC293" s="443">
        <v>1</v>
      </c>
      <c r="AD293" s="444">
        <v>0.42936329716663163</v>
      </c>
      <c r="AE293" s="443">
        <v>25</v>
      </c>
      <c r="AF293" s="444">
        <v>10.73408242916579</v>
      </c>
      <c r="AG293" s="443">
        <v>9</v>
      </c>
      <c r="AH293" s="444">
        <v>3.8642696744996843</v>
      </c>
      <c r="AI293" s="443">
        <v>34</v>
      </c>
      <c r="AJ293" s="444">
        <v>14.598352103665475</v>
      </c>
      <c r="AK293" s="443">
        <v>0</v>
      </c>
      <c r="AL293" s="444">
        <v>0</v>
      </c>
      <c r="AM293" s="443">
        <v>63</v>
      </c>
      <c r="AN293" s="444">
        <v>27.04988772149779</v>
      </c>
      <c r="AO293" s="443">
        <v>0</v>
      </c>
      <c r="AP293" s="444">
        <v>0</v>
      </c>
      <c r="AQ293" s="443">
        <v>3</v>
      </c>
      <c r="AR293" s="444">
        <v>1.7513134851138354</v>
      </c>
      <c r="AS293" s="443">
        <v>28</v>
      </c>
      <c r="AT293" s="444">
        <v>17.800381436745074</v>
      </c>
      <c r="AU293" s="443">
        <v>141</v>
      </c>
      <c r="AV293" s="444">
        <v>60.540224900495055</v>
      </c>
      <c r="AW293" s="443">
        <v>14</v>
      </c>
      <c r="AX293" s="444">
        <v>6.0110861603328427</v>
      </c>
      <c r="AY293" s="443">
        <v>89</v>
      </c>
      <c r="AZ293" s="444">
        <v>38.213333447830216</v>
      </c>
      <c r="BA293" s="443">
        <v>34</v>
      </c>
      <c r="BB293" s="444">
        <v>14.598352103665475</v>
      </c>
      <c r="BC293" s="443">
        <v>3</v>
      </c>
      <c r="BD293" s="444">
        <v>1.2880898914998948</v>
      </c>
      <c r="BE293" s="443">
        <v>1</v>
      </c>
      <c r="BF293" s="444">
        <v>0.42936329716663163</v>
      </c>
      <c r="BG293" s="443">
        <v>0</v>
      </c>
      <c r="BH293" s="444">
        <v>0</v>
      </c>
      <c r="BI293" s="443">
        <v>0</v>
      </c>
      <c r="BJ293" s="444">
        <v>0</v>
      </c>
      <c r="BK293" s="443">
        <v>282</v>
      </c>
      <c r="BL293" s="444">
        <v>121.08044980099011</v>
      </c>
      <c r="BM293" s="443">
        <v>81</v>
      </c>
      <c r="BN293" s="444">
        <v>34.778427070497159</v>
      </c>
      <c r="BO293" s="443">
        <v>0</v>
      </c>
      <c r="BP293" s="444">
        <v>0</v>
      </c>
      <c r="BQ293" s="443">
        <v>81</v>
      </c>
      <c r="BR293" s="444">
        <v>34.778427070497159</v>
      </c>
      <c r="BS293" s="443">
        <v>0</v>
      </c>
      <c r="BT293" s="444">
        <v>0</v>
      </c>
      <c r="BU293" s="443">
        <v>0</v>
      </c>
      <c r="BV293" s="444">
        <v>0</v>
      </c>
      <c r="BW293" s="443">
        <v>0</v>
      </c>
      <c r="BX293" s="444">
        <v>0</v>
      </c>
      <c r="BY293" s="443">
        <v>0</v>
      </c>
      <c r="BZ293" s="444">
        <v>0</v>
      </c>
      <c r="CA293" s="443">
        <v>0</v>
      </c>
      <c r="CB293" s="444">
        <v>0</v>
      </c>
      <c r="CC293" s="443">
        <v>0</v>
      </c>
      <c r="CD293" s="444">
        <v>0</v>
      </c>
      <c r="CE293" s="443">
        <v>0</v>
      </c>
      <c r="CF293" s="444">
        <v>0</v>
      </c>
      <c r="CG293" s="443">
        <v>0</v>
      </c>
      <c r="CH293" s="444">
        <v>0</v>
      </c>
      <c r="CI293" s="443">
        <v>0</v>
      </c>
      <c r="CJ293" s="444">
        <v>0</v>
      </c>
      <c r="CK293" s="443">
        <v>3</v>
      </c>
      <c r="CL293" s="444">
        <v>1.2880898914998948</v>
      </c>
      <c r="CM293" s="443">
        <v>4</v>
      </c>
      <c r="CN293" s="444">
        <v>1.7174531886665265</v>
      </c>
      <c r="CO293" s="443">
        <v>57</v>
      </c>
      <c r="CP293" s="444">
        <v>24.473707938498002</v>
      </c>
      <c r="CQ293" s="443">
        <v>0</v>
      </c>
      <c r="CR293" s="444">
        <v>0</v>
      </c>
      <c r="CS293" s="443">
        <v>421</v>
      </c>
      <c r="CT293" s="444">
        <v>180.76194810715191</v>
      </c>
      <c r="CU293" s="443">
        <v>1</v>
      </c>
      <c r="CV293" s="444">
        <v>0.42936329716663163</v>
      </c>
      <c r="CW293" s="443">
        <v>3</v>
      </c>
      <c r="CX293" s="444">
        <v>1.2880898914998948</v>
      </c>
      <c r="CY293" s="443">
        <v>3</v>
      </c>
      <c r="CZ293" s="444">
        <v>1.2880898914998948</v>
      </c>
      <c r="DA293" s="443">
        <v>2</v>
      </c>
      <c r="DB293" s="444">
        <v>0.85872659433326326</v>
      </c>
      <c r="DC293" s="443">
        <v>28</v>
      </c>
      <c r="DD293" s="444">
        <v>17.800381436745074</v>
      </c>
      <c r="DE293" s="443">
        <v>19</v>
      </c>
      <c r="DF293" s="444">
        <v>8.1579026461660007</v>
      </c>
      <c r="DG293" s="443">
        <v>7</v>
      </c>
      <c r="DH293" s="444">
        <v>11.564895585514142</v>
      </c>
      <c r="DI293" s="443">
        <v>52</v>
      </c>
      <c r="DJ293" s="444">
        <v>43.059189824782216</v>
      </c>
      <c r="DK293" s="443">
        <v>4</v>
      </c>
      <c r="DL293" s="444">
        <v>3.3122453711370934</v>
      </c>
      <c r="DM293" s="445">
        <v>15</v>
      </c>
      <c r="DN293" s="444">
        <v>92.592592592592595</v>
      </c>
      <c r="DO293" s="443">
        <v>2</v>
      </c>
      <c r="DP293" s="444">
        <v>0.85872659433326326</v>
      </c>
      <c r="DQ293" s="443">
        <v>188</v>
      </c>
      <c r="DR293" s="444">
        <v>80.720299867326744</v>
      </c>
      <c r="DS293" s="443">
        <v>99</v>
      </c>
      <c r="DT293" s="444">
        <v>42.506966419496528</v>
      </c>
      <c r="DU293" s="443">
        <v>69</v>
      </c>
      <c r="DV293" s="444">
        <v>29.626067504497581</v>
      </c>
      <c r="DW293" s="443">
        <v>358</v>
      </c>
      <c r="DX293" s="444">
        <v>153.7120603856541</v>
      </c>
      <c r="DY293" s="443">
        <v>187</v>
      </c>
      <c r="DZ293" s="444">
        <v>80.290936570160113</v>
      </c>
    </row>
    <row r="294" spans="2:130" x14ac:dyDescent="0.2">
      <c r="B294" s="442" t="s">
        <v>15</v>
      </c>
      <c r="C294" s="443">
        <v>0</v>
      </c>
      <c r="D294" s="444">
        <v>0</v>
      </c>
      <c r="E294" s="443">
        <v>0</v>
      </c>
      <c r="F294" s="444">
        <v>0</v>
      </c>
      <c r="G294" s="443">
        <v>143</v>
      </c>
      <c r="H294" s="444">
        <v>251.96017971984844</v>
      </c>
      <c r="I294" s="443">
        <v>2</v>
      </c>
      <c r="J294" s="444">
        <v>3.5239185974803982</v>
      </c>
      <c r="K294" s="443">
        <v>0</v>
      </c>
      <c r="L294" s="444">
        <v>0</v>
      </c>
      <c r="M294" s="443">
        <v>2</v>
      </c>
      <c r="N294" s="444">
        <v>3.5239185974803982</v>
      </c>
      <c r="O294" s="443">
        <v>1</v>
      </c>
      <c r="P294" s="444">
        <v>1.7619592987401991</v>
      </c>
      <c r="Q294" s="443">
        <v>0</v>
      </c>
      <c r="R294" s="444">
        <v>0</v>
      </c>
      <c r="S294" s="443">
        <v>0</v>
      </c>
      <c r="T294" s="444">
        <v>0</v>
      </c>
      <c r="U294" s="443">
        <v>0</v>
      </c>
      <c r="V294" s="444">
        <v>0</v>
      </c>
      <c r="W294" s="443">
        <v>0</v>
      </c>
      <c r="X294" s="444">
        <v>0</v>
      </c>
      <c r="Y294" s="443">
        <v>0</v>
      </c>
      <c r="Z294" s="444">
        <v>0</v>
      </c>
      <c r="AA294" s="443">
        <v>0</v>
      </c>
      <c r="AB294" s="444">
        <v>0</v>
      </c>
      <c r="AC294" s="443">
        <v>0</v>
      </c>
      <c r="AD294" s="444">
        <v>0</v>
      </c>
      <c r="AE294" s="443">
        <v>13</v>
      </c>
      <c r="AF294" s="444">
        <v>22.905470883622588</v>
      </c>
      <c r="AG294" s="443">
        <v>3</v>
      </c>
      <c r="AH294" s="444">
        <v>5.2858778962205974</v>
      </c>
      <c r="AI294" s="443">
        <v>16</v>
      </c>
      <c r="AJ294" s="444">
        <v>28.191348779843185</v>
      </c>
      <c r="AK294" s="443">
        <v>0</v>
      </c>
      <c r="AL294" s="444">
        <v>0</v>
      </c>
      <c r="AM294" s="443">
        <v>13</v>
      </c>
      <c r="AN294" s="444">
        <v>22.905470883622588</v>
      </c>
      <c r="AO294" s="443">
        <v>0</v>
      </c>
      <c r="AP294" s="444">
        <v>0</v>
      </c>
      <c r="AQ294" s="443">
        <v>1</v>
      </c>
      <c r="AR294" s="444">
        <v>2.1598272138228944</v>
      </c>
      <c r="AS294" s="443">
        <v>6</v>
      </c>
      <c r="AT294" s="444">
        <v>14.084507042253522</v>
      </c>
      <c r="AU294" s="443">
        <v>24</v>
      </c>
      <c r="AV294" s="444">
        <v>42.28702316976478</v>
      </c>
      <c r="AW294" s="443">
        <v>5</v>
      </c>
      <c r="AX294" s="444">
        <v>8.8097964937009952</v>
      </c>
      <c r="AY294" s="443">
        <v>1</v>
      </c>
      <c r="AZ294" s="444">
        <v>1.7619592987401991</v>
      </c>
      <c r="BA294" s="443">
        <v>14</v>
      </c>
      <c r="BB294" s="444">
        <v>24.667430182362789</v>
      </c>
      <c r="BC294" s="443">
        <v>19</v>
      </c>
      <c r="BD294" s="444">
        <v>33.477226676063786</v>
      </c>
      <c r="BE294" s="443">
        <v>0</v>
      </c>
      <c r="BF294" s="444">
        <v>0</v>
      </c>
      <c r="BG294" s="443">
        <v>0</v>
      </c>
      <c r="BH294" s="444">
        <v>0</v>
      </c>
      <c r="BI294" s="443">
        <v>1</v>
      </c>
      <c r="BJ294" s="444">
        <v>1.7619592987401991</v>
      </c>
      <c r="BK294" s="443">
        <v>64</v>
      </c>
      <c r="BL294" s="444">
        <v>112.76539511937274</v>
      </c>
      <c r="BM294" s="443">
        <v>2</v>
      </c>
      <c r="BN294" s="444">
        <v>3.5239185974803982</v>
      </c>
      <c r="BO294" s="443">
        <v>0</v>
      </c>
      <c r="BP294" s="444">
        <v>0</v>
      </c>
      <c r="BQ294" s="443">
        <v>2</v>
      </c>
      <c r="BR294" s="444">
        <v>3.5239185974803982</v>
      </c>
      <c r="BS294" s="443">
        <v>0</v>
      </c>
      <c r="BT294" s="444">
        <v>0</v>
      </c>
      <c r="BU294" s="443">
        <v>0</v>
      </c>
      <c r="BV294" s="444">
        <v>0</v>
      </c>
      <c r="BW294" s="443">
        <v>0</v>
      </c>
      <c r="BX294" s="444">
        <v>0</v>
      </c>
      <c r="BY294" s="443">
        <v>0</v>
      </c>
      <c r="BZ294" s="444">
        <v>0</v>
      </c>
      <c r="CA294" s="443">
        <v>0</v>
      </c>
      <c r="CB294" s="444">
        <v>0</v>
      </c>
      <c r="CC294" s="443">
        <v>0</v>
      </c>
      <c r="CD294" s="444">
        <v>0</v>
      </c>
      <c r="CE294" s="443">
        <v>0</v>
      </c>
      <c r="CF294" s="444">
        <v>0</v>
      </c>
      <c r="CG294" s="443">
        <v>0</v>
      </c>
      <c r="CH294" s="444">
        <v>0</v>
      </c>
      <c r="CI294" s="443">
        <v>0</v>
      </c>
      <c r="CJ294" s="444">
        <v>0</v>
      </c>
      <c r="CK294" s="443">
        <v>0</v>
      </c>
      <c r="CL294" s="444">
        <v>0</v>
      </c>
      <c r="CM294" s="443">
        <v>1</v>
      </c>
      <c r="CN294" s="444">
        <v>1.7619592987401991</v>
      </c>
      <c r="CO294" s="443">
        <v>6</v>
      </c>
      <c r="CP294" s="444">
        <v>10.571755792441195</v>
      </c>
      <c r="CQ294" s="443">
        <v>0</v>
      </c>
      <c r="CR294" s="444">
        <v>0</v>
      </c>
      <c r="CS294" s="443">
        <v>205</v>
      </c>
      <c r="CT294" s="444">
        <v>361.20165624174081</v>
      </c>
      <c r="CU294" s="443">
        <v>1</v>
      </c>
      <c r="CV294" s="444">
        <v>1.7619592987401991</v>
      </c>
      <c r="CW294" s="443">
        <v>0</v>
      </c>
      <c r="CX294" s="444">
        <v>0</v>
      </c>
      <c r="CY294" s="443">
        <v>7</v>
      </c>
      <c r="CZ294" s="444">
        <v>12.333715091181395</v>
      </c>
      <c r="DA294" s="443">
        <v>5</v>
      </c>
      <c r="DB294" s="444">
        <v>8.8097964937009952</v>
      </c>
      <c r="DC294" s="443">
        <v>6</v>
      </c>
      <c r="DD294" s="444">
        <v>14.084507042253522</v>
      </c>
      <c r="DE294" s="443">
        <v>4</v>
      </c>
      <c r="DF294" s="444">
        <v>7.0478371949607963</v>
      </c>
      <c r="DG294" s="443">
        <v>0</v>
      </c>
      <c r="DH294" s="444">
        <v>0</v>
      </c>
      <c r="DI294" s="443">
        <v>7</v>
      </c>
      <c r="DJ294" s="444">
        <v>24.317376502466477</v>
      </c>
      <c r="DK294" s="443">
        <v>1</v>
      </c>
      <c r="DL294" s="444">
        <v>3.4739109289237824</v>
      </c>
      <c r="DM294" s="445">
        <v>5</v>
      </c>
      <c r="DN294" s="444">
        <v>104.90977759127151</v>
      </c>
      <c r="DO294" s="443">
        <v>2</v>
      </c>
      <c r="DP294" s="444">
        <v>3.5239185974803982</v>
      </c>
      <c r="DQ294" s="443">
        <v>72</v>
      </c>
      <c r="DR294" s="444">
        <v>126.86106950929434</v>
      </c>
      <c r="DS294" s="443">
        <v>41</v>
      </c>
      <c r="DT294" s="444">
        <v>72.240331248348156</v>
      </c>
      <c r="DU294" s="443">
        <v>26</v>
      </c>
      <c r="DV294" s="444">
        <v>45.810941767245176</v>
      </c>
      <c r="DW294" s="443">
        <v>141</v>
      </c>
      <c r="DX294" s="444">
        <v>248.43626112236805</v>
      </c>
      <c r="DY294" s="443">
        <v>45</v>
      </c>
      <c r="DZ294" s="444">
        <v>79.288168443308962</v>
      </c>
    </row>
    <row r="295" spans="2:130" x14ac:dyDescent="0.2">
      <c r="B295" s="442" t="s">
        <v>132</v>
      </c>
      <c r="C295" s="443">
        <v>0</v>
      </c>
      <c r="D295" s="444">
        <v>0</v>
      </c>
      <c r="E295" s="443">
        <v>0</v>
      </c>
      <c r="F295" s="444">
        <v>0</v>
      </c>
      <c r="G295" s="443">
        <v>376</v>
      </c>
      <c r="H295" s="444">
        <v>137.26284740094988</v>
      </c>
      <c r="I295" s="443">
        <v>7</v>
      </c>
      <c r="J295" s="444">
        <v>2.5554253505495992</v>
      </c>
      <c r="K295" s="443">
        <v>0</v>
      </c>
      <c r="L295" s="444">
        <v>0</v>
      </c>
      <c r="M295" s="443">
        <v>90</v>
      </c>
      <c r="N295" s="444">
        <v>32.855468792780556</v>
      </c>
      <c r="O295" s="443">
        <v>31</v>
      </c>
      <c r="P295" s="444">
        <v>11.316883695291081</v>
      </c>
      <c r="Q295" s="443">
        <v>0</v>
      </c>
      <c r="R295" s="444">
        <v>0</v>
      </c>
      <c r="S295" s="443">
        <v>0</v>
      </c>
      <c r="T295" s="444">
        <v>0</v>
      </c>
      <c r="U295" s="443">
        <v>0</v>
      </c>
      <c r="V295" s="444">
        <v>0</v>
      </c>
      <c r="W295" s="443">
        <v>0</v>
      </c>
      <c r="X295" s="444">
        <v>0</v>
      </c>
      <c r="Y295" s="443">
        <v>1</v>
      </c>
      <c r="Z295" s="444">
        <v>0.36506076436422846</v>
      </c>
      <c r="AA295" s="443">
        <v>1</v>
      </c>
      <c r="AB295" s="444">
        <v>0.36506076436422846</v>
      </c>
      <c r="AC295" s="443">
        <v>0</v>
      </c>
      <c r="AD295" s="444">
        <v>0</v>
      </c>
      <c r="AE295" s="443">
        <v>73</v>
      </c>
      <c r="AF295" s="444">
        <v>26.649435798588673</v>
      </c>
      <c r="AG295" s="443">
        <v>18</v>
      </c>
      <c r="AH295" s="444">
        <v>6.5710937585561116</v>
      </c>
      <c r="AI295" s="443">
        <v>91</v>
      </c>
      <c r="AJ295" s="444">
        <v>33.220529557144786</v>
      </c>
      <c r="AK295" s="443">
        <v>0</v>
      </c>
      <c r="AL295" s="444">
        <v>0</v>
      </c>
      <c r="AM295" s="443">
        <v>138</v>
      </c>
      <c r="AN295" s="444">
        <v>50.378385482263525</v>
      </c>
      <c r="AO295" s="443">
        <v>0</v>
      </c>
      <c r="AP295" s="444">
        <v>0</v>
      </c>
      <c r="AQ295" s="443">
        <v>15</v>
      </c>
      <c r="AR295" s="444">
        <v>5.2594670406732114</v>
      </c>
      <c r="AS295" s="443">
        <v>56</v>
      </c>
      <c r="AT295" s="444">
        <v>21.730694606131159</v>
      </c>
      <c r="AU295" s="443">
        <v>118</v>
      </c>
      <c r="AV295" s="444">
        <v>43.077170194978954</v>
      </c>
      <c r="AW295" s="443">
        <v>31</v>
      </c>
      <c r="AX295" s="444">
        <v>11.316883695291081</v>
      </c>
      <c r="AY295" s="443">
        <v>49</v>
      </c>
      <c r="AZ295" s="444">
        <v>17.887977453847196</v>
      </c>
      <c r="BA295" s="443">
        <v>35</v>
      </c>
      <c r="BB295" s="444">
        <v>12.777126752747995</v>
      </c>
      <c r="BC295" s="443">
        <v>5</v>
      </c>
      <c r="BD295" s="444">
        <v>1.8253038218211421</v>
      </c>
      <c r="BE295" s="443">
        <v>6</v>
      </c>
      <c r="BF295" s="444">
        <v>2.1903645861853702</v>
      </c>
      <c r="BG295" s="443">
        <v>0</v>
      </c>
      <c r="BH295" s="444">
        <v>0</v>
      </c>
      <c r="BI295" s="443">
        <v>0</v>
      </c>
      <c r="BJ295" s="444">
        <v>0</v>
      </c>
      <c r="BK295" s="443">
        <v>244</v>
      </c>
      <c r="BL295" s="444">
        <v>89.074826504871737</v>
      </c>
      <c r="BM295" s="443">
        <v>116</v>
      </c>
      <c r="BN295" s="444">
        <v>42.347048666250494</v>
      </c>
      <c r="BO295" s="443">
        <v>0</v>
      </c>
      <c r="BP295" s="444">
        <v>0</v>
      </c>
      <c r="BQ295" s="443">
        <v>116</v>
      </c>
      <c r="BR295" s="444">
        <v>42.347048666250494</v>
      </c>
      <c r="BS295" s="443">
        <v>0</v>
      </c>
      <c r="BT295" s="444">
        <v>0</v>
      </c>
      <c r="BU295" s="443">
        <v>0</v>
      </c>
      <c r="BV295" s="444">
        <v>0</v>
      </c>
      <c r="BW295" s="443">
        <v>0</v>
      </c>
      <c r="BX295" s="444">
        <v>0</v>
      </c>
      <c r="BY295" s="443">
        <v>0</v>
      </c>
      <c r="BZ295" s="444">
        <v>0</v>
      </c>
      <c r="CA295" s="443">
        <v>0</v>
      </c>
      <c r="CB295" s="444">
        <v>0</v>
      </c>
      <c r="CC295" s="443">
        <v>0</v>
      </c>
      <c r="CD295" s="444">
        <v>0</v>
      </c>
      <c r="CE295" s="443">
        <v>0</v>
      </c>
      <c r="CF295" s="444">
        <v>0</v>
      </c>
      <c r="CG295" s="443">
        <v>0</v>
      </c>
      <c r="CH295" s="444">
        <v>0</v>
      </c>
      <c r="CI295" s="443">
        <v>1</v>
      </c>
      <c r="CJ295" s="444">
        <v>0.36506076436422846</v>
      </c>
      <c r="CK295" s="443">
        <v>1</v>
      </c>
      <c r="CL295" s="444">
        <v>0.36506076436422846</v>
      </c>
      <c r="CM295" s="443">
        <v>7</v>
      </c>
      <c r="CN295" s="444">
        <v>2.5554253505495992</v>
      </c>
      <c r="CO295" s="443">
        <v>25</v>
      </c>
      <c r="CP295" s="444">
        <v>9.1265191091057112</v>
      </c>
      <c r="CQ295" s="443">
        <v>0</v>
      </c>
      <c r="CR295" s="444">
        <v>0</v>
      </c>
      <c r="CS295" s="443">
        <v>549</v>
      </c>
      <c r="CT295" s="444">
        <v>200.41835963596142</v>
      </c>
      <c r="CU295" s="443">
        <v>0</v>
      </c>
      <c r="CV295" s="444">
        <v>0</v>
      </c>
      <c r="CW295" s="443">
        <v>1</v>
      </c>
      <c r="CX295" s="444">
        <v>0.36506076436422846</v>
      </c>
      <c r="CY295" s="443">
        <v>6</v>
      </c>
      <c r="CZ295" s="444">
        <v>2.1903645861853702</v>
      </c>
      <c r="DA295" s="443">
        <v>5</v>
      </c>
      <c r="DB295" s="444">
        <v>1.8253038218211421</v>
      </c>
      <c r="DC295" s="443">
        <v>35</v>
      </c>
      <c r="DD295" s="444">
        <v>13.581684128831975</v>
      </c>
      <c r="DE295" s="443">
        <v>16</v>
      </c>
      <c r="DF295" s="444">
        <v>5.8409722298276554</v>
      </c>
      <c r="DG295" s="443">
        <v>7</v>
      </c>
      <c r="DH295" s="444">
        <v>9.198664879497489</v>
      </c>
      <c r="DI295" s="443">
        <v>38</v>
      </c>
      <c r="DJ295" s="444">
        <v>27.097372267978752</v>
      </c>
      <c r="DK295" s="443">
        <v>5</v>
      </c>
      <c r="DL295" s="444">
        <v>3.5654437194708883</v>
      </c>
      <c r="DM295" s="445">
        <v>24</v>
      </c>
      <c r="DN295" s="444">
        <v>115.76307158016593</v>
      </c>
      <c r="DO295" s="443">
        <v>14</v>
      </c>
      <c r="DP295" s="444">
        <v>5.1108507010991984</v>
      </c>
      <c r="DQ295" s="443">
        <v>378</v>
      </c>
      <c r="DR295" s="444">
        <v>137.99296892967834</v>
      </c>
      <c r="DS295" s="443">
        <v>192</v>
      </c>
      <c r="DT295" s="444">
        <v>70.091666757931847</v>
      </c>
      <c r="DU295" s="443">
        <v>177</v>
      </c>
      <c r="DV295" s="444">
        <v>64.615755292468435</v>
      </c>
      <c r="DW295" s="443">
        <v>761</v>
      </c>
      <c r="DX295" s="444">
        <v>277.81124168117782</v>
      </c>
      <c r="DY295" s="443">
        <v>202</v>
      </c>
      <c r="DZ295" s="444">
        <v>73.74227440157415</v>
      </c>
    </row>
    <row r="296" spans="2:130" x14ac:dyDescent="0.2">
      <c r="B296" s="442" t="s">
        <v>16</v>
      </c>
      <c r="C296" s="443">
        <v>0</v>
      </c>
      <c r="D296" s="444">
        <v>0</v>
      </c>
      <c r="E296" s="443">
        <v>0</v>
      </c>
      <c r="F296" s="444">
        <v>0</v>
      </c>
      <c r="G296" s="443">
        <v>71</v>
      </c>
      <c r="H296" s="444">
        <v>110.39415377439167</v>
      </c>
      <c r="I296" s="443">
        <v>1</v>
      </c>
      <c r="J296" s="444">
        <v>1.5548472362590375</v>
      </c>
      <c r="K296" s="443">
        <v>0</v>
      </c>
      <c r="L296" s="444">
        <v>0</v>
      </c>
      <c r="M296" s="443">
        <v>18</v>
      </c>
      <c r="N296" s="444">
        <v>27.987250252662676</v>
      </c>
      <c r="O296" s="443">
        <v>1</v>
      </c>
      <c r="P296" s="444">
        <v>1.5548472362590375</v>
      </c>
      <c r="Q296" s="443">
        <v>0</v>
      </c>
      <c r="R296" s="444">
        <v>0</v>
      </c>
      <c r="S296" s="443">
        <v>0</v>
      </c>
      <c r="T296" s="444">
        <v>0</v>
      </c>
      <c r="U296" s="443">
        <v>0</v>
      </c>
      <c r="V296" s="444">
        <v>0</v>
      </c>
      <c r="W296" s="443">
        <v>0</v>
      </c>
      <c r="X296" s="444">
        <v>0</v>
      </c>
      <c r="Y296" s="443">
        <v>0</v>
      </c>
      <c r="Z296" s="444">
        <v>0</v>
      </c>
      <c r="AA296" s="443">
        <v>0</v>
      </c>
      <c r="AB296" s="444">
        <v>0</v>
      </c>
      <c r="AC296" s="443">
        <v>0</v>
      </c>
      <c r="AD296" s="444">
        <v>0</v>
      </c>
      <c r="AE296" s="443">
        <v>12</v>
      </c>
      <c r="AF296" s="444">
        <v>18.65816683510845</v>
      </c>
      <c r="AG296" s="443">
        <v>3</v>
      </c>
      <c r="AH296" s="444">
        <v>4.6645417087771124</v>
      </c>
      <c r="AI296" s="443">
        <v>15</v>
      </c>
      <c r="AJ296" s="444">
        <v>23.322708543885565</v>
      </c>
      <c r="AK296" s="443">
        <v>0</v>
      </c>
      <c r="AL296" s="444">
        <v>0</v>
      </c>
      <c r="AM296" s="443">
        <v>20</v>
      </c>
      <c r="AN296" s="444">
        <v>31.096944725180752</v>
      </c>
      <c r="AO296" s="443">
        <v>0</v>
      </c>
      <c r="AP296" s="444">
        <v>0</v>
      </c>
      <c r="AQ296" s="443">
        <v>1</v>
      </c>
      <c r="AR296" s="444">
        <v>1.680672268907563</v>
      </c>
      <c r="AS296" s="443">
        <v>11</v>
      </c>
      <c r="AT296" s="444">
        <v>19.784172661870503</v>
      </c>
      <c r="AU296" s="443">
        <v>13</v>
      </c>
      <c r="AV296" s="444">
        <v>20.213014071367489</v>
      </c>
      <c r="AW296" s="443">
        <v>3</v>
      </c>
      <c r="AX296" s="444">
        <v>4.6645417087771124</v>
      </c>
      <c r="AY296" s="443">
        <v>7</v>
      </c>
      <c r="AZ296" s="444">
        <v>10.883930653813263</v>
      </c>
      <c r="BA296" s="443">
        <v>3</v>
      </c>
      <c r="BB296" s="444">
        <v>4.6645417087771124</v>
      </c>
      <c r="BC296" s="443">
        <v>2</v>
      </c>
      <c r="BD296" s="444">
        <v>3.1096944725180751</v>
      </c>
      <c r="BE296" s="443">
        <v>0</v>
      </c>
      <c r="BF296" s="444">
        <v>0</v>
      </c>
      <c r="BG296" s="443">
        <v>0</v>
      </c>
      <c r="BH296" s="444">
        <v>0</v>
      </c>
      <c r="BI296" s="443">
        <v>0</v>
      </c>
      <c r="BJ296" s="444">
        <v>0</v>
      </c>
      <c r="BK296" s="443">
        <v>28</v>
      </c>
      <c r="BL296" s="444">
        <v>43.53572261525305</v>
      </c>
      <c r="BM296" s="443">
        <v>11</v>
      </c>
      <c r="BN296" s="444">
        <v>17.103319598849414</v>
      </c>
      <c r="BO296" s="443">
        <v>0</v>
      </c>
      <c r="BP296" s="444">
        <v>0</v>
      </c>
      <c r="BQ296" s="443">
        <v>11</v>
      </c>
      <c r="BR296" s="444">
        <v>17.103319598849414</v>
      </c>
      <c r="BS296" s="443">
        <v>0</v>
      </c>
      <c r="BT296" s="444">
        <v>0</v>
      </c>
      <c r="BU296" s="443">
        <v>0</v>
      </c>
      <c r="BV296" s="444">
        <v>0</v>
      </c>
      <c r="BW296" s="443">
        <v>0</v>
      </c>
      <c r="BX296" s="444">
        <v>0</v>
      </c>
      <c r="BY296" s="443">
        <v>0</v>
      </c>
      <c r="BZ296" s="444">
        <v>0</v>
      </c>
      <c r="CA296" s="443">
        <v>0</v>
      </c>
      <c r="CB296" s="444">
        <v>0</v>
      </c>
      <c r="CC296" s="443">
        <v>0</v>
      </c>
      <c r="CD296" s="444">
        <v>0</v>
      </c>
      <c r="CE296" s="443">
        <v>0</v>
      </c>
      <c r="CF296" s="444">
        <v>0</v>
      </c>
      <c r="CG296" s="443">
        <v>0</v>
      </c>
      <c r="CH296" s="444">
        <v>0</v>
      </c>
      <c r="CI296" s="443">
        <v>0</v>
      </c>
      <c r="CJ296" s="444">
        <v>0</v>
      </c>
      <c r="CK296" s="443">
        <v>1</v>
      </c>
      <c r="CL296" s="444">
        <v>1.5548472362590375</v>
      </c>
      <c r="CM296" s="443">
        <v>2</v>
      </c>
      <c r="CN296" s="444">
        <v>3.1096944725180751</v>
      </c>
      <c r="CO296" s="443">
        <v>6</v>
      </c>
      <c r="CP296" s="444">
        <v>9.3290834175542248</v>
      </c>
      <c r="CQ296" s="443">
        <v>0</v>
      </c>
      <c r="CR296" s="444">
        <v>0</v>
      </c>
      <c r="CS296" s="443">
        <v>156</v>
      </c>
      <c r="CT296" s="444">
        <v>242.55616885640987</v>
      </c>
      <c r="CU296" s="443">
        <v>0</v>
      </c>
      <c r="CV296" s="444">
        <v>0</v>
      </c>
      <c r="CW296" s="443">
        <v>0</v>
      </c>
      <c r="CX296" s="444">
        <v>0</v>
      </c>
      <c r="CY296" s="443">
        <v>2</v>
      </c>
      <c r="CZ296" s="444">
        <v>3.1096944725180751</v>
      </c>
      <c r="DA296" s="443">
        <v>3</v>
      </c>
      <c r="DB296" s="444">
        <v>4.6645417087771124</v>
      </c>
      <c r="DC296" s="443">
        <v>10</v>
      </c>
      <c r="DD296" s="444">
        <v>17.985611510791365</v>
      </c>
      <c r="DE296" s="443">
        <v>3</v>
      </c>
      <c r="DF296" s="444">
        <v>4.6645417087771124</v>
      </c>
      <c r="DG296" s="443">
        <v>1</v>
      </c>
      <c r="DH296" s="444">
        <v>5.327082889409759</v>
      </c>
      <c r="DI296" s="443">
        <v>12</v>
      </c>
      <c r="DJ296" s="444">
        <v>36.628918531180368</v>
      </c>
      <c r="DK296" s="443">
        <v>0</v>
      </c>
      <c r="DL296" s="444">
        <v>0</v>
      </c>
      <c r="DM296" s="445">
        <v>4</v>
      </c>
      <c r="DN296" s="444">
        <v>77.745383867832857</v>
      </c>
      <c r="DO296" s="443">
        <v>3</v>
      </c>
      <c r="DP296" s="444">
        <v>4.6645417087771124</v>
      </c>
      <c r="DQ296" s="443">
        <v>60</v>
      </c>
      <c r="DR296" s="444">
        <v>93.290834175542258</v>
      </c>
      <c r="DS296" s="443">
        <v>35</v>
      </c>
      <c r="DT296" s="444">
        <v>54.419653269066309</v>
      </c>
      <c r="DU296" s="443">
        <v>25</v>
      </c>
      <c r="DV296" s="444">
        <v>38.871180906475942</v>
      </c>
      <c r="DW296" s="443">
        <v>123</v>
      </c>
      <c r="DX296" s="444">
        <v>191.24621005986162</v>
      </c>
      <c r="DY296" s="443">
        <v>27</v>
      </c>
      <c r="DZ296" s="444">
        <v>41.980875378994014</v>
      </c>
    </row>
    <row r="297" spans="2:130" x14ac:dyDescent="0.2">
      <c r="B297" s="442" t="s">
        <v>17</v>
      </c>
      <c r="C297" s="446">
        <v>0</v>
      </c>
      <c r="D297" s="447">
        <v>0</v>
      </c>
      <c r="E297" s="446">
        <v>0</v>
      </c>
      <c r="F297" s="447">
        <v>0</v>
      </c>
      <c r="G297" s="446">
        <v>130</v>
      </c>
      <c r="H297" s="447">
        <v>244.19565707416035</v>
      </c>
      <c r="I297" s="446">
        <v>5</v>
      </c>
      <c r="J297" s="447">
        <v>9.3921406566984746</v>
      </c>
      <c r="K297" s="446">
        <v>0</v>
      </c>
      <c r="L297" s="447">
        <v>0</v>
      </c>
      <c r="M297" s="446">
        <v>34</v>
      </c>
      <c r="N297" s="447">
        <v>63.866556465549628</v>
      </c>
      <c r="O297" s="446">
        <v>5</v>
      </c>
      <c r="P297" s="447">
        <v>9.3921406566984746</v>
      </c>
      <c r="Q297" s="446">
        <v>0</v>
      </c>
      <c r="R297" s="447">
        <v>0</v>
      </c>
      <c r="S297" s="446">
        <v>0</v>
      </c>
      <c r="T297" s="447">
        <v>0</v>
      </c>
      <c r="U297" s="446">
        <v>0</v>
      </c>
      <c r="V297" s="447">
        <v>0</v>
      </c>
      <c r="W297" s="446">
        <v>0</v>
      </c>
      <c r="X297" s="447">
        <v>0</v>
      </c>
      <c r="Y297" s="446">
        <v>0</v>
      </c>
      <c r="Z297" s="447">
        <v>0</v>
      </c>
      <c r="AA297" s="446">
        <v>0</v>
      </c>
      <c r="AB297" s="447">
        <v>0</v>
      </c>
      <c r="AC297" s="446">
        <v>1</v>
      </c>
      <c r="AD297" s="447">
        <v>1.8784281313396949</v>
      </c>
      <c r="AE297" s="446">
        <v>12</v>
      </c>
      <c r="AF297" s="447">
        <v>22.541137576076338</v>
      </c>
      <c r="AG297" s="446">
        <v>5</v>
      </c>
      <c r="AH297" s="447">
        <v>9.3921406566984746</v>
      </c>
      <c r="AI297" s="446">
        <v>17</v>
      </c>
      <c r="AJ297" s="447">
        <v>31.933278232774814</v>
      </c>
      <c r="AK297" s="446">
        <v>0</v>
      </c>
      <c r="AL297" s="447">
        <v>0</v>
      </c>
      <c r="AM297" s="446">
        <v>44</v>
      </c>
      <c r="AN297" s="447">
        <v>82.650837778946567</v>
      </c>
      <c r="AO297" s="446">
        <v>0</v>
      </c>
      <c r="AP297" s="447">
        <v>0</v>
      </c>
      <c r="AQ297" s="446">
        <v>1</v>
      </c>
      <c r="AR297" s="447">
        <v>1.1074197120708749</v>
      </c>
      <c r="AS297" s="446">
        <v>17</v>
      </c>
      <c r="AT297" s="447">
        <v>20.38369304556355</v>
      </c>
      <c r="AU297" s="446">
        <v>27</v>
      </c>
      <c r="AV297" s="447">
        <v>50.717559546171756</v>
      </c>
      <c r="AW297" s="446">
        <v>2</v>
      </c>
      <c r="AX297" s="447">
        <v>3.7568562626793898</v>
      </c>
      <c r="AY297" s="446">
        <v>14</v>
      </c>
      <c r="AZ297" s="447">
        <v>26.297993838755726</v>
      </c>
      <c r="BA297" s="446">
        <v>8</v>
      </c>
      <c r="BB297" s="447">
        <v>15.027425050717559</v>
      </c>
      <c r="BC297" s="446">
        <v>0</v>
      </c>
      <c r="BD297" s="447">
        <v>0</v>
      </c>
      <c r="BE297" s="446">
        <v>1</v>
      </c>
      <c r="BF297" s="447">
        <v>1.8784281313396949</v>
      </c>
      <c r="BG297" s="446">
        <v>0</v>
      </c>
      <c r="BH297" s="447">
        <v>0</v>
      </c>
      <c r="BI297" s="446">
        <v>0</v>
      </c>
      <c r="BJ297" s="447">
        <v>0</v>
      </c>
      <c r="BK297" s="446">
        <v>52</v>
      </c>
      <c r="BL297" s="447">
        <v>97.678262829664135</v>
      </c>
      <c r="BM297" s="446">
        <v>20</v>
      </c>
      <c r="BN297" s="447">
        <v>37.568562626793899</v>
      </c>
      <c r="BO297" s="446">
        <v>0</v>
      </c>
      <c r="BP297" s="447">
        <v>0</v>
      </c>
      <c r="BQ297" s="446">
        <v>20</v>
      </c>
      <c r="BR297" s="447">
        <v>37.568562626793899</v>
      </c>
      <c r="BS297" s="446">
        <v>0</v>
      </c>
      <c r="BT297" s="447">
        <v>0</v>
      </c>
      <c r="BU297" s="446">
        <v>0</v>
      </c>
      <c r="BV297" s="447">
        <v>0</v>
      </c>
      <c r="BW297" s="446">
        <v>0</v>
      </c>
      <c r="BX297" s="447">
        <v>0</v>
      </c>
      <c r="BY297" s="446">
        <v>0</v>
      </c>
      <c r="BZ297" s="447">
        <v>0</v>
      </c>
      <c r="CA297" s="446">
        <v>0</v>
      </c>
      <c r="CB297" s="447">
        <v>0</v>
      </c>
      <c r="CC297" s="446">
        <v>0</v>
      </c>
      <c r="CD297" s="447">
        <v>0</v>
      </c>
      <c r="CE297" s="446">
        <v>0</v>
      </c>
      <c r="CF297" s="447">
        <v>0</v>
      </c>
      <c r="CG297" s="446">
        <v>0</v>
      </c>
      <c r="CH297" s="447">
        <v>0</v>
      </c>
      <c r="CI297" s="446">
        <v>1</v>
      </c>
      <c r="CJ297" s="447">
        <v>1.8784281313396949</v>
      </c>
      <c r="CK297" s="446">
        <v>0</v>
      </c>
      <c r="CL297" s="447">
        <v>0</v>
      </c>
      <c r="CM297" s="446">
        <v>1</v>
      </c>
      <c r="CN297" s="447">
        <v>1.8784281313396949</v>
      </c>
      <c r="CO297" s="446">
        <v>9</v>
      </c>
      <c r="CP297" s="447">
        <v>16.905853182057253</v>
      </c>
      <c r="CQ297" s="446">
        <v>0</v>
      </c>
      <c r="CR297" s="447">
        <v>0</v>
      </c>
      <c r="CS297" s="446">
        <v>192</v>
      </c>
      <c r="CT297" s="447">
        <v>360.6582012172214</v>
      </c>
      <c r="CU297" s="446">
        <v>0</v>
      </c>
      <c r="CV297" s="447">
        <v>0</v>
      </c>
      <c r="CW297" s="446">
        <v>0</v>
      </c>
      <c r="CX297" s="447">
        <v>0</v>
      </c>
      <c r="CY297" s="446">
        <v>2</v>
      </c>
      <c r="CZ297" s="447">
        <v>3.7568562626793898</v>
      </c>
      <c r="DA297" s="446">
        <v>2</v>
      </c>
      <c r="DB297" s="447">
        <v>3.7568562626793898</v>
      </c>
      <c r="DC297" s="446">
        <v>12</v>
      </c>
      <c r="DD297" s="447">
        <v>14.388489208633095</v>
      </c>
      <c r="DE297" s="446">
        <v>4</v>
      </c>
      <c r="DF297" s="447">
        <v>7.5137125253587795</v>
      </c>
      <c r="DG297" s="446">
        <v>1</v>
      </c>
      <c r="DH297" s="447">
        <v>8.9750493627714949</v>
      </c>
      <c r="DI297" s="446">
        <v>21</v>
      </c>
      <c r="DJ297" s="447">
        <v>74.011418904631</v>
      </c>
      <c r="DK297" s="446">
        <v>2</v>
      </c>
      <c r="DL297" s="447">
        <v>7.0487065623458101</v>
      </c>
      <c r="DM297" s="448">
        <v>3</v>
      </c>
      <c r="DN297" s="447">
        <v>107.56543564001434</v>
      </c>
      <c r="DO297" s="446">
        <v>3</v>
      </c>
      <c r="DP297" s="447">
        <v>5.6352843940190844</v>
      </c>
      <c r="DQ297" s="446">
        <v>46</v>
      </c>
      <c r="DR297" s="447">
        <v>86.407694041625973</v>
      </c>
      <c r="DS297" s="446">
        <v>3</v>
      </c>
      <c r="DT297" s="447">
        <v>5.6352843940190844</v>
      </c>
      <c r="DU297" s="446">
        <v>34</v>
      </c>
      <c r="DV297" s="447">
        <v>63.866556465549628</v>
      </c>
      <c r="DW297" s="446">
        <v>86</v>
      </c>
      <c r="DX297" s="447">
        <v>161.54481929521376</v>
      </c>
      <c r="DY297" s="446">
        <v>47</v>
      </c>
      <c r="DZ297" s="447">
        <v>88.286122172965662</v>
      </c>
    </row>
    <row r="298" spans="2:130" x14ac:dyDescent="0.2">
      <c r="B298" s="438" t="s">
        <v>7</v>
      </c>
      <c r="C298" s="449">
        <v>0</v>
      </c>
      <c r="D298" s="450">
        <v>0</v>
      </c>
      <c r="E298" s="449">
        <v>3</v>
      </c>
      <c r="F298" s="450">
        <v>4.5364380311979917E-2</v>
      </c>
      <c r="G298" s="449">
        <v>9933</v>
      </c>
      <c r="H298" s="450">
        <v>150.20146321296551</v>
      </c>
      <c r="I298" s="449">
        <v>123</v>
      </c>
      <c r="J298" s="450">
        <v>1.9</v>
      </c>
      <c r="K298" s="449">
        <v>0</v>
      </c>
      <c r="L298" s="450">
        <v>0</v>
      </c>
      <c r="M298" s="449">
        <v>2612</v>
      </c>
      <c r="N298" s="450">
        <v>39.497253791630513</v>
      </c>
      <c r="O298" s="449">
        <v>459</v>
      </c>
      <c r="P298" s="450">
        <v>6.9407501877329265</v>
      </c>
      <c r="Q298" s="449">
        <v>0</v>
      </c>
      <c r="R298" s="450">
        <v>0</v>
      </c>
      <c r="S298" s="449">
        <v>0</v>
      </c>
      <c r="T298" s="450">
        <v>0</v>
      </c>
      <c r="U298" s="449">
        <v>0</v>
      </c>
      <c r="V298" s="450">
        <v>0</v>
      </c>
      <c r="W298" s="449">
        <v>0</v>
      </c>
      <c r="X298" s="450">
        <v>0</v>
      </c>
      <c r="Y298" s="449">
        <v>26</v>
      </c>
      <c r="Z298" s="450">
        <v>0.39315796270382591</v>
      </c>
      <c r="AA298" s="449">
        <v>15</v>
      </c>
      <c r="AB298" s="450">
        <v>0.22682190155989956</v>
      </c>
      <c r="AC298" s="449">
        <v>41</v>
      </c>
      <c r="AD298" s="450">
        <v>0.61997986426372553</v>
      </c>
      <c r="AE298" s="449">
        <v>2082</v>
      </c>
      <c r="AF298" s="450">
        <v>31.48287993651406</v>
      </c>
      <c r="AG298" s="449">
        <v>511</v>
      </c>
      <c r="AH298" s="450">
        <v>7.7270661131405793</v>
      </c>
      <c r="AI298" s="449">
        <v>2593</v>
      </c>
      <c r="AJ298" s="450">
        <v>39.20994604965464</v>
      </c>
      <c r="AK298" s="449">
        <v>8</v>
      </c>
      <c r="AL298" s="450">
        <v>0.12097168083194644</v>
      </c>
      <c r="AM298" s="449">
        <v>2410</v>
      </c>
      <c r="AN298" s="450">
        <v>36.442718850623869</v>
      </c>
      <c r="AO298" s="449">
        <v>124</v>
      </c>
      <c r="AP298" s="450">
        <v>1.6234191301615564</v>
      </c>
      <c r="AQ298" s="449">
        <v>720</v>
      </c>
      <c r="AR298" s="450">
        <v>8.7364857486076222</v>
      </c>
      <c r="AS298" s="449">
        <v>1469</v>
      </c>
      <c r="AT298" s="450">
        <v>19.232279856510697</v>
      </c>
      <c r="AU298" s="449">
        <v>2558</v>
      </c>
      <c r="AV298" s="450">
        <v>38.680694946014874</v>
      </c>
      <c r="AW298" s="449">
        <v>1050</v>
      </c>
      <c r="AX298" s="450">
        <v>15.877533109192969</v>
      </c>
      <c r="AY298" s="449">
        <v>1213</v>
      </c>
      <c r="AZ298" s="450">
        <v>18.342331106143877</v>
      </c>
      <c r="BA298" s="449">
        <v>791</v>
      </c>
      <c r="BB298" s="450">
        <v>11.961074942258705</v>
      </c>
      <c r="BC298" s="449">
        <v>161</v>
      </c>
      <c r="BD298" s="450">
        <v>2.4345550767429223</v>
      </c>
      <c r="BE298" s="449">
        <v>145</v>
      </c>
      <c r="BF298" s="450">
        <v>2.1926117150790292</v>
      </c>
      <c r="BG298" s="449">
        <v>36</v>
      </c>
      <c r="BH298" s="450">
        <v>0.54437256374375897</v>
      </c>
      <c r="BI298" s="449">
        <v>20</v>
      </c>
      <c r="BJ298" s="450">
        <v>0.30242920207986612</v>
      </c>
      <c r="BK298" s="449">
        <v>5974</v>
      </c>
      <c r="BL298" s="450">
        <v>90.335602661256004</v>
      </c>
      <c r="BM298" s="449">
        <v>4134</v>
      </c>
      <c r="BN298" s="450">
        <v>62.512116069908323</v>
      </c>
      <c r="BO298" s="449">
        <v>21</v>
      </c>
      <c r="BP298" s="450">
        <v>0.31755066218385941</v>
      </c>
      <c r="BQ298" s="449">
        <v>4155</v>
      </c>
      <c r="BR298" s="450">
        <v>62.829666732092178</v>
      </c>
      <c r="BS298" s="449">
        <v>3931</v>
      </c>
      <c r="BT298" s="450">
        <v>59.442459668797689</v>
      </c>
      <c r="BU298" s="449">
        <v>983</v>
      </c>
      <c r="BV298" s="450">
        <v>14.864395282225418</v>
      </c>
      <c r="BW298" s="449">
        <v>57</v>
      </c>
      <c r="BX298" s="450">
        <v>0.86192322592761839</v>
      </c>
      <c r="BY298" s="449">
        <v>4971</v>
      </c>
      <c r="BZ298" s="450">
        <v>75.168778176950724</v>
      </c>
      <c r="CA298" s="449">
        <v>1270</v>
      </c>
      <c r="CB298" s="450">
        <v>89.373428927715892</v>
      </c>
      <c r="CC298" s="449">
        <v>9</v>
      </c>
      <c r="CD298" s="450">
        <v>0.63335500814916779</v>
      </c>
      <c r="CE298" s="449">
        <v>1279</v>
      </c>
      <c r="CF298" s="450">
        <v>90.006783935865073</v>
      </c>
      <c r="CG298" s="449">
        <v>2</v>
      </c>
      <c r="CH298" s="450">
        <v>3.024292020798661E-2</v>
      </c>
      <c r="CI298" s="449">
        <v>49</v>
      </c>
      <c r="CJ298" s="450">
        <v>0.74095154509567196</v>
      </c>
      <c r="CK298" s="449">
        <v>86</v>
      </c>
      <c r="CL298" s="450">
        <v>1.3004455689434242</v>
      </c>
      <c r="CM298" s="449">
        <v>269</v>
      </c>
      <c r="CN298" s="450">
        <v>4.0676727679741989</v>
      </c>
      <c r="CO298" s="449">
        <v>1609</v>
      </c>
      <c r="CP298" s="450">
        <v>24.330429307325229</v>
      </c>
      <c r="CQ298" s="449">
        <v>43</v>
      </c>
      <c r="CR298" s="450">
        <v>0.65022278447171211</v>
      </c>
      <c r="CS298" s="449">
        <v>14881</v>
      </c>
      <c r="CT298" s="450">
        <v>225.02244780752437</v>
      </c>
      <c r="CU298" s="449">
        <v>745</v>
      </c>
      <c r="CV298" s="450">
        <v>11.265487777475013</v>
      </c>
      <c r="CW298" s="449">
        <v>110</v>
      </c>
      <c r="CX298" s="450">
        <v>1.6633606114392636</v>
      </c>
      <c r="CY298" s="449">
        <v>125</v>
      </c>
      <c r="CZ298" s="450">
        <v>1.8901825129991634</v>
      </c>
      <c r="DA298" s="449">
        <v>215</v>
      </c>
      <c r="DB298" s="450">
        <v>3.2511139223585608</v>
      </c>
      <c r="DC298" s="449">
        <v>1026</v>
      </c>
      <c r="DD298" s="450">
        <v>13.432484093110942</v>
      </c>
      <c r="DE298" s="449">
        <v>514</v>
      </c>
      <c r="DF298" s="450">
        <v>7.7724304934525588</v>
      </c>
      <c r="DG298" s="449">
        <v>190</v>
      </c>
      <c r="DH298" s="450">
        <v>9.953720438759996</v>
      </c>
      <c r="DI298" s="449">
        <v>1035</v>
      </c>
      <c r="DJ298" s="450">
        <v>30.611420988077516</v>
      </c>
      <c r="DK298" s="449">
        <v>158</v>
      </c>
      <c r="DL298" s="450">
        <v>4.6730478416582102</v>
      </c>
      <c r="DM298" s="451">
        <v>1173</v>
      </c>
      <c r="DN298" s="450">
        <v>217.99610840706728</v>
      </c>
      <c r="DO298" s="449">
        <v>848</v>
      </c>
      <c r="DP298" s="450">
        <v>12.822998168186324</v>
      </c>
      <c r="DQ298" s="449">
        <v>6955</v>
      </c>
      <c r="DR298" s="450">
        <v>105.16975502327345</v>
      </c>
      <c r="DS298" s="449">
        <v>1420</v>
      </c>
      <c r="DT298" s="450">
        <v>21.472473347670494</v>
      </c>
      <c r="DU298" s="449">
        <v>4663</v>
      </c>
      <c r="DV298" s="450">
        <v>70.511368464920778</v>
      </c>
      <c r="DW298" s="449">
        <v>13886</v>
      </c>
      <c r="DX298" s="450">
        <v>209.97659500405101</v>
      </c>
      <c r="DY298" s="449">
        <v>5053</v>
      </c>
      <c r="DZ298" s="450">
        <v>76.408737905478176</v>
      </c>
    </row>
    <row r="299" spans="2:130" x14ac:dyDescent="0.2">
      <c r="B299" s="217"/>
      <c r="C299" s="218"/>
      <c r="D299" s="219"/>
      <c r="E299" s="218"/>
      <c r="F299" s="219"/>
      <c r="G299" s="218"/>
      <c r="H299" s="219"/>
      <c r="I299" s="218"/>
      <c r="J299" s="219"/>
      <c r="K299" s="218"/>
      <c r="L299" s="219"/>
      <c r="M299" s="218"/>
      <c r="N299" s="219"/>
      <c r="O299" s="218"/>
      <c r="P299" s="219"/>
      <c r="Q299" s="218"/>
      <c r="R299" s="219"/>
      <c r="S299" s="218"/>
      <c r="T299" s="219"/>
      <c r="U299" s="218"/>
      <c r="V299" s="219"/>
      <c r="W299" s="218"/>
      <c r="X299" s="219"/>
      <c r="Y299" s="218"/>
      <c r="Z299" s="219"/>
      <c r="AA299" s="218"/>
      <c r="AB299" s="219"/>
      <c r="AC299" s="218"/>
      <c r="AD299" s="219"/>
      <c r="AE299" s="218"/>
      <c r="AF299" s="219"/>
      <c r="AG299" s="218"/>
      <c r="AH299" s="219"/>
      <c r="AI299" s="218"/>
      <c r="AJ299" s="219"/>
      <c r="AK299" s="218"/>
      <c r="AL299" s="219"/>
      <c r="AM299" s="218"/>
      <c r="AN299" s="219"/>
      <c r="AO299" s="218"/>
      <c r="AP299" s="219"/>
      <c r="AQ299" s="220"/>
      <c r="AR299" s="221"/>
      <c r="AS299" s="220"/>
      <c r="AT299" s="221"/>
      <c r="AU299" s="220"/>
      <c r="AV299" s="221"/>
      <c r="AW299" s="220"/>
      <c r="AX299" s="221"/>
      <c r="AY299" s="220"/>
      <c r="AZ299" s="221"/>
      <c r="BA299" s="218"/>
      <c r="BB299" s="219"/>
      <c r="BC299" s="220"/>
      <c r="BD299" s="219"/>
      <c r="BE299" s="222"/>
      <c r="BF299" s="219"/>
      <c r="BG299" s="223"/>
      <c r="BH299" s="219"/>
      <c r="BI299" s="223"/>
      <c r="BJ299" s="219"/>
      <c r="BK299" s="222"/>
      <c r="BL299" s="219"/>
      <c r="BM299" s="222"/>
      <c r="BN299" s="224"/>
      <c r="BO299" s="222"/>
      <c r="BP299" s="224"/>
      <c r="BQ299" s="222"/>
      <c r="BR299" s="224"/>
      <c r="BS299" s="222"/>
      <c r="BT299" s="224"/>
      <c r="BU299" s="222"/>
      <c r="BV299" s="224"/>
      <c r="BW299" s="223"/>
      <c r="BX299" s="224"/>
      <c r="BY299" s="222"/>
      <c r="BZ299" s="224"/>
      <c r="CA299" s="223"/>
      <c r="CB299" s="224"/>
      <c r="CC299" s="223"/>
      <c r="CD299" s="224"/>
      <c r="CE299" s="223"/>
      <c r="CF299" s="224"/>
      <c r="CG299" s="218"/>
      <c r="CH299" s="224"/>
      <c r="CI299" s="223"/>
      <c r="CJ299" s="224"/>
      <c r="CK299" s="223"/>
      <c r="CL299" s="224"/>
      <c r="CM299" s="223"/>
      <c r="CN299" s="224"/>
      <c r="CO299" s="223"/>
      <c r="CP299" s="224"/>
      <c r="CQ299" s="223"/>
      <c r="CR299" s="224"/>
      <c r="CS299" s="223"/>
      <c r="CT299" s="224"/>
      <c r="CU299" s="223"/>
      <c r="CV299" s="224"/>
      <c r="CW299" s="223"/>
      <c r="CX299" s="224"/>
      <c r="CY299" s="218"/>
      <c r="CZ299" s="224"/>
      <c r="DA299" s="218"/>
      <c r="DB299" s="224"/>
      <c r="DC299" s="218"/>
      <c r="DD299" s="224"/>
      <c r="DE299" s="218"/>
      <c r="DF299" s="224"/>
      <c r="DG299" s="218"/>
      <c r="DH299" s="224"/>
      <c r="DI299" s="218"/>
      <c r="DJ299" s="224"/>
      <c r="DK299" s="218"/>
      <c r="DL299" s="224"/>
      <c r="DM299" s="218"/>
      <c r="DN299" s="224"/>
    </row>
    <row r="300" spans="2:130" x14ac:dyDescent="0.2">
      <c r="B300" s="217"/>
      <c r="C300" s="218"/>
      <c r="D300" s="219"/>
      <c r="E300" s="218"/>
      <c r="F300" s="219"/>
      <c r="G300" s="218"/>
      <c r="H300" s="219"/>
      <c r="I300" s="218"/>
      <c r="J300" s="219"/>
      <c r="K300" s="218"/>
      <c r="L300" s="219"/>
      <c r="M300" s="218"/>
      <c r="N300" s="219"/>
      <c r="O300" s="218"/>
      <c r="P300" s="219"/>
      <c r="Q300" s="218"/>
      <c r="R300" s="219"/>
      <c r="S300" s="218"/>
      <c r="T300" s="219"/>
      <c r="U300" s="218"/>
      <c r="V300" s="219"/>
      <c r="W300" s="218"/>
      <c r="X300" s="219"/>
      <c r="Y300" s="218"/>
      <c r="Z300" s="219"/>
      <c r="AA300" s="218"/>
      <c r="AB300" s="219"/>
      <c r="AC300" s="218"/>
      <c r="AD300" s="219"/>
      <c r="AE300" s="218"/>
      <c r="AF300" s="219"/>
      <c r="AG300" s="218"/>
      <c r="AH300" s="219"/>
      <c r="AI300" s="218"/>
      <c r="AJ300" s="219"/>
      <c r="AK300" s="218"/>
      <c r="AL300" s="219"/>
      <c r="AM300" s="218"/>
      <c r="AN300" s="219"/>
      <c r="AO300" s="218"/>
      <c r="AP300" s="219"/>
      <c r="AQ300" s="220"/>
      <c r="AR300" s="221"/>
      <c r="AS300" s="220"/>
      <c r="AT300" s="221"/>
      <c r="AU300" s="220"/>
      <c r="AV300" s="221"/>
      <c r="AW300" s="220"/>
      <c r="AX300" s="221"/>
      <c r="AY300" s="220"/>
      <c r="AZ300" s="221"/>
      <c r="BA300" s="218"/>
      <c r="BB300" s="219"/>
      <c r="BC300" s="220"/>
      <c r="BD300" s="219"/>
      <c r="BE300" s="222"/>
      <c r="BF300" s="219"/>
      <c r="BG300" s="223"/>
      <c r="BH300" s="219"/>
      <c r="BI300" s="223"/>
      <c r="BJ300" s="219"/>
      <c r="BK300" s="222"/>
      <c r="BL300" s="219"/>
      <c r="BM300" s="222"/>
      <c r="BN300" s="224"/>
      <c r="BO300" s="222"/>
      <c r="BP300" s="224"/>
      <c r="BQ300" s="222"/>
      <c r="BR300" s="224"/>
      <c r="BS300" s="222"/>
      <c r="BT300" s="224"/>
      <c r="BU300" s="222"/>
      <c r="BV300" s="224"/>
      <c r="BW300" s="223"/>
      <c r="BX300" s="224"/>
      <c r="BY300" s="222"/>
      <c r="BZ300" s="224"/>
      <c r="CA300" s="223"/>
      <c r="CB300" s="224"/>
      <c r="CC300" s="223"/>
      <c r="CD300" s="224"/>
      <c r="CE300" s="223"/>
      <c r="CF300" s="224"/>
      <c r="CG300" s="218"/>
      <c r="CH300" s="224"/>
      <c r="CI300" s="223"/>
      <c r="CJ300" s="224"/>
      <c r="CK300" s="223"/>
      <c r="CL300" s="224"/>
      <c r="CM300" s="223"/>
      <c r="CN300" s="224"/>
      <c r="CO300" s="223"/>
      <c r="CP300" s="224"/>
      <c r="CQ300" s="223"/>
      <c r="CR300" s="224"/>
      <c r="CS300" s="223"/>
      <c r="CT300" s="224"/>
      <c r="CU300" s="223"/>
      <c r="CV300" s="224"/>
      <c r="CW300" s="223"/>
      <c r="CX300" s="224"/>
      <c r="CY300" s="218"/>
      <c r="CZ300" s="224"/>
      <c r="DA300" s="218"/>
      <c r="DB300" s="224"/>
      <c r="DC300" s="218"/>
      <c r="DD300" s="224"/>
      <c r="DE300" s="218"/>
      <c r="DF300" s="224"/>
      <c r="DG300" s="218"/>
      <c r="DH300" s="224"/>
      <c r="DI300" s="218"/>
      <c r="DJ300" s="224"/>
      <c r="DK300" s="218"/>
      <c r="DL300" s="224"/>
      <c r="DM300" s="218"/>
      <c r="DN300" s="224"/>
    </row>
    <row r="301" spans="2:130" x14ac:dyDescent="0.2">
      <c r="B301" s="217"/>
      <c r="C301" s="218"/>
      <c r="D301" s="219"/>
      <c r="E301" s="218"/>
      <c r="F301" s="219"/>
      <c r="G301" s="218"/>
      <c r="H301" s="219"/>
      <c r="I301" s="218"/>
      <c r="J301" s="219"/>
      <c r="K301" s="218"/>
      <c r="L301" s="219"/>
      <c r="M301" s="218"/>
      <c r="N301" s="219"/>
      <c r="O301" s="218"/>
      <c r="P301" s="219"/>
      <c r="Q301" s="218"/>
      <c r="R301" s="219"/>
      <c r="S301" s="218"/>
      <c r="T301" s="219"/>
      <c r="U301" s="218"/>
      <c r="V301" s="219"/>
      <c r="W301" s="218"/>
      <c r="X301" s="219"/>
      <c r="Y301" s="218"/>
      <c r="Z301" s="219"/>
      <c r="AA301" s="218"/>
      <c r="AB301" s="219"/>
      <c r="AC301" s="218"/>
      <c r="AD301" s="219"/>
      <c r="AE301" s="218"/>
      <c r="AF301" s="219"/>
      <c r="AG301" s="218"/>
      <c r="AH301" s="219"/>
      <c r="AI301" s="218"/>
      <c r="AJ301" s="219"/>
      <c r="AK301" s="218"/>
      <c r="AL301" s="219"/>
      <c r="AM301" s="218"/>
      <c r="AN301" s="219"/>
      <c r="AO301" s="218"/>
      <c r="AP301" s="219"/>
      <c r="AQ301" s="220"/>
      <c r="AR301" s="221"/>
      <c r="AS301" s="220"/>
      <c r="AT301" s="221"/>
      <c r="AU301" s="220"/>
      <c r="AV301" s="221"/>
      <c r="AW301" s="220"/>
      <c r="AX301" s="221"/>
      <c r="AY301" s="220"/>
      <c r="AZ301" s="221"/>
      <c r="BA301" s="218"/>
      <c r="BB301" s="219"/>
      <c r="BC301" s="220"/>
      <c r="BD301" s="219"/>
      <c r="BE301" s="222"/>
      <c r="BF301" s="219"/>
      <c r="BG301" s="223"/>
      <c r="BH301" s="219"/>
      <c r="BI301" s="223"/>
      <c r="BJ301" s="219"/>
      <c r="BK301" s="222"/>
      <c r="BL301" s="219"/>
      <c r="BM301" s="222"/>
      <c r="BN301" s="224"/>
      <c r="BO301" s="222"/>
      <c r="BP301" s="224"/>
      <c r="BQ301" s="222"/>
      <c r="BR301" s="224"/>
      <c r="BS301" s="222"/>
      <c r="BT301" s="224"/>
      <c r="BU301" s="222"/>
      <c r="BV301" s="224"/>
      <c r="BW301" s="223"/>
      <c r="BX301" s="224"/>
      <c r="BY301" s="222"/>
      <c r="BZ301" s="224"/>
      <c r="CA301" s="223"/>
      <c r="CB301" s="224"/>
      <c r="CC301" s="223"/>
      <c r="CD301" s="224"/>
      <c r="CE301" s="223"/>
      <c r="CF301" s="224"/>
      <c r="CG301" s="218"/>
      <c r="CH301" s="224"/>
      <c r="CI301" s="223"/>
      <c r="CJ301" s="224"/>
      <c r="CK301" s="223"/>
      <c r="CL301" s="224"/>
      <c r="CM301" s="223"/>
      <c r="CN301" s="224"/>
      <c r="CO301" s="223"/>
      <c r="CP301" s="224"/>
      <c r="CQ301" s="223"/>
      <c r="CR301" s="224"/>
      <c r="CS301" s="223"/>
      <c r="CT301" s="224"/>
      <c r="CU301" s="223"/>
      <c r="CV301" s="224"/>
      <c r="CW301" s="223"/>
      <c r="CX301" s="224"/>
      <c r="CY301" s="218"/>
      <c r="CZ301" s="224"/>
      <c r="DA301" s="218"/>
      <c r="DB301" s="224"/>
      <c r="DC301" s="218"/>
      <c r="DD301" s="224"/>
      <c r="DE301" s="218"/>
      <c r="DF301" s="224"/>
      <c r="DG301" s="218"/>
      <c r="DH301" s="224"/>
      <c r="DI301" s="218"/>
      <c r="DJ301" s="224"/>
      <c r="DK301" s="218"/>
      <c r="DL301" s="224"/>
      <c r="DM301" s="218"/>
      <c r="DN301" s="224"/>
    </row>
    <row r="302" spans="2:130" x14ac:dyDescent="0.2">
      <c r="B302" s="217"/>
      <c r="C302" s="218"/>
      <c r="D302" s="219"/>
      <c r="E302" s="218"/>
      <c r="F302" s="219"/>
      <c r="G302" s="218"/>
      <c r="H302" s="219"/>
      <c r="I302" s="218"/>
      <c r="J302" s="219"/>
      <c r="K302" s="218"/>
      <c r="L302" s="219"/>
      <c r="M302" s="218"/>
      <c r="N302" s="219"/>
      <c r="O302" s="218"/>
      <c r="P302" s="219"/>
      <c r="Q302" s="218"/>
      <c r="R302" s="219"/>
      <c r="S302" s="218"/>
      <c r="T302" s="219"/>
      <c r="U302" s="218"/>
      <c r="V302" s="219"/>
      <c r="W302" s="218"/>
      <c r="X302" s="219"/>
      <c r="Y302" s="218"/>
      <c r="Z302" s="219"/>
      <c r="AA302" s="218"/>
      <c r="AB302" s="219"/>
      <c r="AC302" s="218"/>
      <c r="AD302" s="219"/>
      <c r="AE302" s="218"/>
      <c r="AF302" s="219"/>
      <c r="AG302" s="218"/>
      <c r="AH302" s="219"/>
      <c r="AI302" s="218"/>
      <c r="AJ302" s="219"/>
      <c r="AK302" s="218"/>
      <c r="AL302" s="219"/>
      <c r="AM302" s="218"/>
      <c r="AN302" s="219"/>
      <c r="AO302" s="218"/>
      <c r="AP302" s="219"/>
      <c r="AQ302" s="220"/>
      <c r="AR302" s="221"/>
      <c r="AS302" s="220"/>
      <c r="AT302" s="221"/>
      <c r="AU302" s="220"/>
      <c r="AV302" s="221"/>
      <c r="AW302" s="220"/>
      <c r="AX302" s="221"/>
      <c r="AY302" s="220"/>
      <c r="AZ302" s="221"/>
      <c r="BA302" s="218"/>
      <c r="BB302" s="219"/>
      <c r="BC302" s="220"/>
      <c r="BD302" s="219"/>
      <c r="BE302" s="222"/>
      <c r="BF302" s="219"/>
      <c r="BG302" s="223"/>
      <c r="BH302" s="219"/>
      <c r="BI302" s="223"/>
      <c r="BJ302" s="219"/>
      <c r="BK302" s="222"/>
      <c r="BL302" s="219"/>
      <c r="BM302" s="222"/>
      <c r="BN302" s="224"/>
      <c r="BO302" s="222"/>
      <c r="BP302" s="224"/>
      <c r="BQ302" s="222"/>
      <c r="BR302" s="224"/>
      <c r="BS302" s="222"/>
      <c r="BT302" s="224"/>
      <c r="BU302" s="222"/>
      <c r="BV302" s="224"/>
      <c r="BW302" s="223"/>
      <c r="BX302" s="224"/>
      <c r="BY302" s="222"/>
      <c r="BZ302" s="224"/>
      <c r="CA302" s="223"/>
      <c r="CB302" s="224"/>
      <c r="CC302" s="223"/>
      <c r="CD302" s="224"/>
      <c r="CE302" s="223"/>
      <c r="CF302" s="224"/>
      <c r="CG302" s="218"/>
      <c r="CH302" s="224"/>
      <c r="CI302" s="223"/>
      <c r="CJ302" s="224"/>
      <c r="CK302" s="223"/>
      <c r="CL302" s="224"/>
      <c r="CM302" s="223"/>
      <c r="CN302" s="224"/>
      <c r="CO302" s="223"/>
      <c r="CP302" s="224"/>
      <c r="CQ302" s="223"/>
      <c r="CR302" s="224"/>
      <c r="CS302" s="223"/>
      <c r="CT302" s="224"/>
      <c r="CU302" s="223"/>
      <c r="CV302" s="224"/>
      <c r="CW302" s="223"/>
      <c r="CX302" s="224"/>
      <c r="CY302" s="218"/>
      <c r="CZ302" s="224"/>
      <c r="DA302" s="218"/>
      <c r="DB302" s="224"/>
      <c r="DC302" s="218"/>
      <c r="DD302" s="224"/>
      <c r="DE302" s="218"/>
      <c r="DF302" s="224"/>
      <c r="DG302" s="218"/>
      <c r="DH302" s="224"/>
      <c r="DI302" s="218"/>
      <c r="DJ302" s="224"/>
      <c r="DK302" s="218"/>
      <c r="DL302" s="224"/>
      <c r="DM302" s="218"/>
      <c r="DN302" s="224"/>
    </row>
    <row r="303" spans="2:130" x14ac:dyDescent="0.2">
      <c r="B303" s="217"/>
      <c r="C303" s="218"/>
      <c r="D303" s="219"/>
      <c r="E303" s="218"/>
      <c r="F303" s="219"/>
      <c r="G303" s="218"/>
      <c r="H303" s="219"/>
      <c r="I303" s="218"/>
      <c r="J303" s="219"/>
      <c r="K303" s="218"/>
      <c r="L303" s="219"/>
      <c r="M303" s="218"/>
      <c r="N303" s="219"/>
      <c r="O303" s="218"/>
      <c r="P303" s="219"/>
      <c r="Q303" s="218"/>
      <c r="R303" s="219"/>
      <c r="S303" s="218"/>
      <c r="T303" s="219"/>
      <c r="U303" s="218"/>
      <c r="V303" s="219"/>
      <c r="W303" s="218"/>
      <c r="X303" s="219"/>
      <c r="Y303" s="218"/>
      <c r="Z303" s="219"/>
      <c r="AA303" s="218"/>
      <c r="AB303" s="219"/>
      <c r="AC303" s="218"/>
      <c r="AD303" s="219"/>
      <c r="AE303" s="218"/>
      <c r="AF303" s="219"/>
      <c r="AG303" s="218"/>
      <c r="AH303" s="219"/>
      <c r="AI303" s="218"/>
      <c r="AJ303" s="219"/>
      <c r="AK303" s="218"/>
      <c r="AL303" s="219"/>
      <c r="AM303" s="218"/>
      <c r="AN303" s="219"/>
      <c r="AO303" s="218"/>
      <c r="AP303" s="219"/>
      <c r="AQ303" s="220"/>
      <c r="AR303" s="221"/>
      <c r="AS303" s="220"/>
      <c r="AT303" s="221"/>
      <c r="AU303" s="220"/>
      <c r="AV303" s="221"/>
      <c r="AW303" s="220"/>
      <c r="AX303" s="221"/>
      <c r="AY303" s="220"/>
      <c r="AZ303" s="221"/>
      <c r="BA303" s="218"/>
      <c r="BB303" s="219"/>
      <c r="BC303" s="220"/>
      <c r="BD303" s="219"/>
      <c r="BE303" s="222"/>
      <c r="BF303" s="219"/>
      <c r="BG303" s="223"/>
      <c r="BH303" s="219"/>
      <c r="BI303" s="223"/>
      <c r="BJ303" s="219"/>
      <c r="BK303" s="222"/>
      <c r="BL303" s="219"/>
      <c r="BM303" s="222"/>
      <c r="BN303" s="224"/>
      <c r="BO303" s="222"/>
      <c r="BP303" s="224"/>
      <c r="BQ303" s="222"/>
      <c r="BR303" s="224"/>
      <c r="BS303" s="222"/>
      <c r="BT303" s="224"/>
      <c r="BU303" s="222"/>
      <c r="BV303" s="224"/>
      <c r="BW303" s="223"/>
      <c r="BX303" s="224"/>
      <c r="BY303" s="222"/>
      <c r="BZ303" s="224"/>
      <c r="CA303" s="223"/>
      <c r="CB303" s="224"/>
      <c r="CC303" s="223"/>
      <c r="CD303" s="224"/>
      <c r="CE303" s="223"/>
      <c r="CF303" s="224"/>
      <c r="CG303" s="218"/>
      <c r="CH303" s="224"/>
      <c r="CI303" s="223"/>
      <c r="CJ303" s="224"/>
      <c r="CK303" s="223"/>
      <c r="CL303" s="224"/>
      <c r="CM303" s="223"/>
      <c r="CN303" s="224"/>
      <c r="CO303" s="223"/>
      <c r="CP303" s="224"/>
      <c r="CQ303" s="223"/>
      <c r="CR303" s="224"/>
      <c r="CS303" s="223"/>
      <c r="CT303" s="224"/>
      <c r="CU303" s="223"/>
      <c r="CV303" s="224"/>
      <c r="CW303" s="223"/>
      <c r="CX303" s="224"/>
      <c r="CY303" s="218"/>
      <c r="CZ303" s="224"/>
      <c r="DA303" s="218"/>
      <c r="DB303" s="224"/>
      <c r="DC303" s="218"/>
      <c r="DD303" s="224"/>
      <c r="DE303" s="218"/>
      <c r="DF303" s="224"/>
      <c r="DG303" s="218"/>
      <c r="DH303" s="224"/>
      <c r="DI303" s="218"/>
      <c r="DJ303" s="224"/>
      <c r="DK303" s="218"/>
      <c r="DL303" s="224"/>
      <c r="DM303" s="218"/>
      <c r="DN303" s="224"/>
    </row>
    <row r="304" spans="2:130" ht="18" x14ac:dyDescent="0.2">
      <c r="B304" s="452" t="s">
        <v>269</v>
      </c>
      <c r="C304" s="218"/>
      <c r="D304" s="219"/>
      <c r="E304" s="218"/>
      <c r="F304" s="219"/>
      <c r="G304" s="218"/>
      <c r="H304" s="219"/>
      <c r="I304" s="218"/>
      <c r="J304" s="219"/>
      <c r="K304" s="218"/>
      <c r="L304" s="219"/>
      <c r="M304" s="218"/>
      <c r="N304" s="219"/>
      <c r="O304" s="218"/>
      <c r="P304" s="219"/>
      <c r="Q304" s="218"/>
      <c r="R304" s="219"/>
      <c r="S304" s="218"/>
      <c r="T304" s="219"/>
      <c r="U304" s="218"/>
      <c r="V304" s="219"/>
      <c r="W304" s="218"/>
      <c r="X304" s="219"/>
      <c r="Y304" s="218"/>
      <c r="Z304" s="219"/>
      <c r="AA304" s="218"/>
      <c r="AB304" s="219"/>
      <c r="AC304" s="218"/>
      <c r="AD304" s="219"/>
      <c r="AE304" s="218"/>
      <c r="AF304" s="219"/>
      <c r="AG304" s="218"/>
      <c r="AH304" s="219"/>
      <c r="AI304" s="218"/>
      <c r="AJ304" s="219"/>
      <c r="AK304" s="218"/>
      <c r="AL304" s="219"/>
      <c r="AM304" s="218"/>
      <c r="AN304" s="219"/>
      <c r="AO304" s="218"/>
      <c r="AP304" s="219"/>
      <c r="AQ304" s="220"/>
      <c r="AR304" s="221"/>
      <c r="AS304" s="220"/>
      <c r="AT304" s="221"/>
      <c r="AU304" s="220"/>
      <c r="AV304" s="221"/>
      <c r="AW304" s="220"/>
      <c r="AX304" s="221"/>
      <c r="AY304" s="220"/>
      <c r="AZ304" s="221"/>
      <c r="BA304" s="218"/>
      <c r="BB304" s="219"/>
      <c r="BC304" s="220"/>
      <c r="BD304" s="219"/>
      <c r="BE304" s="222"/>
      <c r="BF304" s="219"/>
      <c r="BG304" s="223"/>
      <c r="BH304" s="219"/>
      <c r="BI304" s="223"/>
      <c r="BJ304" s="219"/>
      <c r="BK304" s="222"/>
      <c r="BL304" s="219"/>
      <c r="BM304" s="222"/>
      <c r="BN304" s="224"/>
      <c r="BO304" s="222"/>
      <c r="BP304" s="224"/>
      <c r="BQ304" s="222"/>
      <c r="BR304" s="224"/>
      <c r="BS304" s="222"/>
      <c r="BT304" s="224"/>
      <c r="BU304" s="222"/>
      <c r="BV304" s="224"/>
      <c r="BW304" s="223"/>
      <c r="BX304" s="224"/>
      <c r="BY304" s="222"/>
      <c r="BZ304" s="224"/>
      <c r="CA304" s="223"/>
      <c r="CB304" s="224"/>
      <c r="CC304" s="223"/>
      <c r="CD304" s="224"/>
      <c r="CE304" s="223"/>
      <c r="CF304" s="224"/>
      <c r="CG304" s="218"/>
      <c r="CH304" s="224"/>
      <c r="CI304" s="223"/>
      <c r="CJ304" s="224"/>
      <c r="CK304" s="223"/>
      <c r="CL304" s="224"/>
      <c r="CM304" s="223"/>
      <c r="CN304" s="224"/>
      <c r="CO304" s="223"/>
      <c r="CP304" s="224"/>
      <c r="CQ304" s="223"/>
      <c r="CR304" s="224"/>
      <c r="CS304" s="223"/>
      <c r="CT304" s="224"/>
      <c r="CU304" s="223"/>
      <c r="CV304" s="224"/>
      <c r="CW304" s="223"/>
      <c r="CX304" s="224"/>
      <c r="CY304" s="218"/>
      <c r="CZ304" s="224"/>
      <c r="DA304" s="218"/>
      <c r="DB304" s="224"/>
      <c r="DC304" s="218"/>
      <c r="DD304" s="224"/>
      <c r="DE304" s="218"/>
      <c r="DF304" s="224"/>
      <c r="DG304" s="218"/>
      <c r="DH304" s="224"/>
      <c r="DI304" s="218"/>
      <c r="DJ304" s="224"/>
      <c r="DK304" s="218"/>
      <c r="DL304" s="224"/>
      <c r="DM304" s="218"/>
      <c r="DN304" s="224"/>
    </row>
    <row r="305" spans="2:118" x14ac:dyDescent="0.2">
      <c r="B305" s="217"/>
      <c r="C305" s="218"/>
      <c r="D305" s="219"/>
      <c r="E305" s="218"/>
      <c r="F305" s="219"/>
      <c r="G305" s="218"/>
      <c r="H305" s="219"/>
      <c r="I305" s="218"/>
      <c r="J305" s="219"/>
      <c r="K305" s="218"/>
      <c r="L305" s="219"/>
      <c r="M305" s="218"/>
      <c r="N305" s="219"/>
      <c r="O305" s="218"/>
      <c r="P305" s="219"/>
      <c r="Q305" s="218"/>
      <c r="R305" s="219"/>
      <c r="S305" s="218"/>
      <c r="T305" s="219"/>
      <c r="U305" s="218"/>
      <c r="V305" s="219"/>
      <c r="W305" s="218"/>
      <c r="X305" s="219"/>
      <c r="Y305" s="218"/>
      <c r="Z305" s="219"/>
      <c r="AA305" s="218"/>
      <c r="AB305" s="219"/>
      <c r="AC305" s="218"/>
      <c r="AD305" s="219"/>
      <c r="AE305" s="218"/>
      <c r="AF305" s="219"/>
      <c r="AG305" s="218"/>
      <c r="AH305" s="219"/>
      <c r="AI305" s="218"/>
      <c r="AJ305" s="219"/>
      <c r="AK305" s="218"/>
      <c r="AL305" s="219"/>
      <c r="AM305" s="218"/>
      <c r="AN305" s="219"/>
      <c r="AO305" s="218"/>
      <c r="AP305" s="219"/>
      <c r="AQ305" s="220"/>
      <c r="AR305" s="221"/>
      <c r="AS305" s="220"/>
      <c r="AT305" s="221"/>
      <c r="AU305" s="220"/>
      <c r="AV305" s="221"/>
      <c r="AW305" s="220"/>
      <c r="AX305" s="221"/>
      <c r="AY305" s="220"/>
      <c r="AZ305" s="221"/>
      <c r="BA305" s="218"/>
      <c r="BB305" s="219"/>
      <c r="BC305" s="220"/>
      <c r="BD305" s="219"/>
      <c r="BE305" s="222"/>
      <c r="BF305" s="219"/>
      <c r="BG305" s="223"/>
      <c r="BH305" s="219"/>
      <c r="BI305" s="223"/>
      <c r="BJ305" s="219"/>
      <c r="BK305" s="222"/>
      <c r="BL305" s="219"/>
      <c r="BM305" s="222"/>
      <c r="BN305" s="224"/>
      <c r="BO305" s="222"/>
      <c r="BP305" s="224"/>
      <c r="BQ305" s="222"/>
      <c r="BR305" s="224"/>
      <c r="BS305" s="222"/>
      <c r="BT305" s="224"/>
      <c r="BU305" s="222"/>
      <c r="BV305" s="224"/>
      <c r="BW305" s="223"/>
      <c r="BX305" s="224"/>
      <c r="BY305" s="222"/>
      <c r="BZ305" s="224"/>
      <c r="CA305" s="223"/>
      <c r="CB305" s="224"/>
      <c r="CC305" s="223"/>
      <c r="CD305" s="224"/>
      <c r="CE305" s="223"/>
      <c r="CF305" s="224"/>
      <c r="CG305" s="218"/>
      <c r="CH305" s="224"/>
      <c r="CI305" s="223"/>
      <c r="CJ305" s="224"/>
      <c r="CK305" s="223"/>
      <c r="CL305" s="224"/>
      <c r="CM305" s="223"/>
      <c r="CN305" s="224"/>
      <c r="CO305" s="223"/>
      <c r="CP305" s="224"/>
      <c r="CQ305" s="223"/>
      <c r="CR305" s="224"/>
      <c r="CS305" s="223"/>
      <c r="CT305" s="224"/>
      <c r="CU305" s="223"/>
      <c r="CV305" s="224"/>
      <c r="CW305" s="223"/>
      <c r="CX305" s="224"/>
      <c r="CY305" s="218"/>
      <c r="CZ305" s="224"/>
      <c r="DA305" s="218"/>
      <c r="DB305" s="224"/>
      <c r="DC305" s="218"/>
      <c r="DD305" s="224"/>
      <c r="DE305" s="218"/>
      <c r="DF305" s="224"/>
      <c r="DG305" s="218"/>
      <c r="DH305" s="224"/>
      <c r="DI305" s="218"/>
      <c r="DJ305" s="224"/>
      <c r="DK305" s="218"/>
      <c r="DL305" s="224"/>
      <c r="DM305" s="218"/>
      <c r="DN305" s="224"/>
    </row>
    <row r="306" spans="2:118" x14ac:dyDescent="0.2">
      <c r="B306" s="217"/>
      <c r="C306" s="218"/>
      <c r="D306" s="219"/>
      <c r="E306" s="218"/>
      <c r="F306" s="219"/>
      <c r="G306" s="218"/>
      <c r="H306" s="219"/>
      <c r="I306" s="218"/>
      <c r="J306" s="219"/>
      <c r="K306" s="218"/>
      <c r="L306" s="219"/>
      <c r="M306" s="218"/>
      <c r="N306" s="219"/>
      <c r="O306" s="218"/>
      <c r="P306" s="219"/>
      <c r="Q306" s="218"/>
      <c r="R306" s="219"/>
      <c r="S306" s="218"/>
      <c r="T306" s="219"/>
      <c r="U306" s="218"/>
      <c r="V306" s="219"/>
      <c r="W306" s="218"/>
      <c r="X306" s="219"/>
      <c r="Y306" s="218"/>
      <c r="Z306" s="219"/>
      <c r="AA306" s="218"/>
      <c r="AB306" s="219"/>
      <c r="AC306" s="218"/>
      <c r="AD306" s="219"/>
      <c r="AE306" s="218"/>
      <c r="AF306" s="219"/>
      <c r="AG306" s="218"/>
      <c r="AH306" s="219"/>
      <c r="AI306" s="218"/>
      <c r="AJ306" s="219"/>
      <c r="AK306" s="218"/>
      <c r="AL306" s="219"/>
      <c r="AM306" s="218"/>
      <c r="AN306" s="219"/>
      <c r="AO306" s="218"/>
      <c r="AP306" s="219"/>
      <c r="AQ306" s="220"/>
      <c r="AR306" s="221"/>
      <c r="AS306" s="220"/>
      <c r="AT306" s="221"/>
      <c r="AU306" s="220"/>
      <c r="AV306" s="221"/>
      <c r="AW306" s="220"/>
      <c r="AX306" s="221"/>
      <c r="AY306" s="220"/>
      <c r="AZ306" s="221"/>
      <c r="BA306" s="218"/>
      <c r="BB306" s="219"/>
      <c r="BC306" s="220"/>
      <c r="BD306" s="219"/>
      <c r="BE306" s="222"/>
      <c r="BF306" s="219"/>
      <c r="BG306" s="223"/>
      <c r="BH306" s="219"/>
      <c r="BI306" s="223"/>
      <c r="BJ306" s="219"/>
      <c r="BK306" s="222"/>
      <c r="BL306" s="219"/>
      <c r="BM306" s="222"/>
      <c r="BN306" s="224"/>
      <c r="BO306" s="222"/>
      <c r="BP306" s="224"/>
      <c r="BQ306" s="222"/>
      <c r="BR306" s="224"/>
      <c r="BS306" s="222"/>
      <c r="BT306" s="224"/>
      <c r="BU306" s="222"/>
      <c r="BV306" s="224"/>
      <c r="BW306" s="223"/>
      <c r="BX306" s="224"/>
      <c r="BY306" s="222"/>
      <c r="BZ306" s="224"/>
      <c r="CA306" s="223"/>
      <c r="CB306" s="224"/>
      <c r="CC306" s="223"/>
      <c r="CD306" s="224"/>
      <c r="CE306" s="223"/>
      <c r="CF306" s="224"/>
      <c r="CG306" s="218"/>
      <c r="CH306" s="224"/>
      <c r="CI306" s="223"/>
      <c r="CJ306" s="224"/>
      <c r="CK306" s="223"/>
      <c r="CL306" s="224"/>
      <c r="CM306" s="223"/>
      <c r="CN306" s="224"/>
      <c r="CO306" s="223"/>
      <c r="CP306" s="224"/>
      <c r="CQ306" s="223"/>
      <c r="CR306" s="224"/>
      <c r="CS306" s="223"/>
      <c r="CT306" s="224"/>
      <c r="CU306" s="223"/>
      <c r="CV306" s="224"/>
      <c r="CW306" s="223"/>
      <c r="CX306" s="224"/>
      <c r="CY306" s="218"/>
      <c r="CZ306" s="224"/>
      <c r="DA306" s="218"/>
      <c r="DB306" s="224"/>
      <c r="DC306" s="218"/>
      <c r="DD306" s="224"/>
      <c r="DE306" s="218"/>
      <c r="DF306" s="224"/>
      <c r="DG306" s="218"/>
      <c r="DH306" s="224"/>
      <c r="DI306" s="218"/>
      <c r="DJ306" s="224"/>
      <c r="DK306" s="218"/>
      <c r="DL306" s="224"/>
      <c r="DM306" s="218"/>
      <c r="DN306" s="224"/>
    </row>
    <row r="307" spans="2:118" x14ac:dyDescent="0.2">
      <c r="B307" s="225"/>
      <c r="C307" s="218"/>
      <c r="D307" s="219"/>
      <c r="E307" s="218"/>
      <c r="F307" s="219"/>
      <c r="G307" s="218"/>
      <c r="H307" s="219"/>
      <c r="I307" s="218"/>
      <c r="J307" s="219"/>
      <c r="K307" s="218"/>
      <c r="L307" s="219"/>
      <c r="M307" s="218"/>
      <c r="N307" s="219"/>
      <c r="O307" s="218"/>
      <c r="P307" s="219"/>
      <c r="Q307" s="218"/>
      <c r="R307" s="219"/>
      <c r="S307" s="218"/>
      <c r="T307" s="219"/>
      <c r="U307" s="218"/>
      <c r="V307" s="219"/>
      <c r="W307" s="218"/>
      <c r="X307" s="219"/>
      <c r="Y307" s="218"/>
      <c r="Z307" s="219"/>
      <c r="AA307" s="218"/>
      <c r="AB307" s="219"/>
      <c r="AC307" s="218"/>
      <c r="AD307" s="219"/>
      <c r="AE307" s="218"/>
      <c r="AF307" s="219"/>
      <c r="AG307" s="218"/>
      <c r="AH307" s="219"/>
      <c r="AI307" s="218"/>
      <c r="AJ307" s="219"/>
      <c r="AK307" s="218"/>
      <c r="AL307" s="219"/>
      <c r="AM307" s="218"/>
      <c r="AN307" s="219"/>
      <c r="AO307" s="218"/>
      <c r="AP307" s="219"/>
      <c r="AQ307" s="220"/>
      <c r="AR307" s="221"/>
      <c r="AS307" s="220"/>
      <c r="AT307" s="221"/>
      <c r="AU307" s="220"/>
      <c r="AV307" s="221"/>
      <c r="AW307" s="220"/>
      <c r="AX307" s="221"/>
      <c r="AY307" s="220"/>
      <c r="AZ307" s="221"/>
      <c r="BA307" s="218"/>
      <c r="BB307" s="219"/>
      <c r="BC307" s="220"/>
      <c r="BD307" s="219"/>
      <c r="BE307" s="222"/>
      <c r="BF307" s="219"/>
      <c r="BG307" s="223"/>
      <c r="BH307" s="219"/>
      <c r="BI307" s="223"/>
      <c r="BJ307" s="219"/>
      <c r="BK307" s="222"/>
      <c r="BL307" s="219"/>
      <c r="BM307" s="222"/>
      <c r="BN307" s="224"/>
      <c r="BO307" s="222"/>
      <c r="BP307" s="224"/>
      <c r="BQ307" s="222"/>
      <c r="BR307" s="224"/>
      <c r="BS307" s="222"/>
      <c r="BT307" s="224"/>
      <c r="BU307" s="222"/>
      <c r="BV307" s="224"/>
      <c r="BW307" s="223"/>
      <c r="BX307" s="224"/>
      <c r="BY307" s="222"/>
      <c r="BZ307" s="224"/>
      <c r="CA307" s="223"/>
      <c r="CB307" s="224"/>
      <c r="CC307" s="223"/>
      <c r="CD307" s="224"/>
      <c r="CE307" s="223"/>
      <c r="CF307" s="224"/>
      <c r="CG307" s="218"/>
      <c r="CH307" s="224"/>
      <c r="CI307" s="223"/>
      <c r="CJ307" s="224"/>
      <c r="CK307" s="223"/>
      <c r="CL307" s="224"/>
      <c r="CM307" s="223"/>
      <c r="CN307" s="224"/>
      <c r="CO307" s="223"/>
      <c r="CP307" s="224"/>
      <c r="CQ307" s="223"/>
      <c r="CR307" s="224"/>
      <c r="CS307" s="223"/>
      <c r="CT307" s="224"/>
      <c r="CU307" s="223"/>
      <c r="CV307" s="224"/>
      <c r="CW307" s="223"/>
      <c r="CX307" s="224"/>
      <c r="CY307" s="218"/>
      <c r="CZ307" s="224"/>
      <c r="DA307" s="218"/>
      <c r="DB307" s="224"/>
      <c r="DC307" s="218"/>
      <c r="DD307" s="224"/>
      <c r="DE307" s="218"/>
      <c r="DF307" s="224"/>
      <c r="DG307" s="218"/>
      <c r="DH307" s="224"/>
      <c r="DI307" s="218"/>
      <c r="DJ307" s="224"/>
      <c r="DK307" s="218"/>
      <c r="DL307" s="224"/>
      <c r="DM307" s="218"/>
      <c r="DN307" s="224"/>
    </row>
    <row r="309" spans="2:118" ht="29.25" customHeight="1" thickBot="1" x14ac:dyDescent="0.25">
      <c r="B309" s="664" t="s">
        <v>755</v>
      </c>
      <c r="C309" s="665"/>
      <c r="D309" s="665"/>
      <c r="E309" s="665"/>
      <c r="F309" s="665"/>
      <c r="G309" s="665"/>
      <c r="H309" s="665"/>
      <c r="I309" s="665"/>
      <c r="J309" s="665"/>
      <c r="K309" s="665"/>
      <c r="L309" s="665"/>
      <c r="M309" s="665"/>
      <c r="N309" s="665"/>
      <c r="O309" s="665"/>
      <c r="P309" s="665"/>
      <c r="Q309" s="665"/>
      <c r="R309" s="665"/>
      <c r="S309" s="665"/>
      <c r="T309" s="665"/>
      <c r="U309" s="665"/>
      <c r="V309" s="665"/>
      <c r="W309" s="665"/>
      <c r="X309" s="665"/>
      <c r="Y309" s="665"/>
      <c r="Z309" s="220"/>
      <c r="AA309" s="220"/>
      <c r="AB309" s="220"/>
      <c r="AC309" s="220"/>
      <c r="AD309" s="220"/>
      <c r="AE309" s="220"/>
      <c r="AF309" s="220"/>
      <c r="AG309" s="220"/>
      <c r="AH309" s="220"/>
      <c r="AI309" s="220"/>
      <c r="AJ309" s="220"/>
      <c r="AK309" s="220"/>
      <c r="AL309" s="220"/>
      <c r="AM309" s="220"/>
      <c r="AN309" s="220"/>
      <c r="AO309" s="220"/>
      <c r="AP309" s="220"/>
      <c r="AQ309" s="220"/>
      <c r="AR309" s="220"/>
      <c r="AS309" s="220"/>
      <c r="AT309" s="220"/>
      <c r="AU309" s="220"/>
      <c r="AV309" s="220"/>
      <c r="AW309" s="220"/>
      <c r="AX309" s="220"/>
      <c r="AY309" s="220"/>
      <c r="AZ309" s="220"/>
    </row>
    <row r="310" spans="2:118" ht="82.5" customHeight="1" x14ac:dyDescent="0.2">
      <c r="B310" s="666" t="s">
        <v>258</v>
      </c>
      <c r="C310" s="668" t="s">
        <v>270</v>
      </c>
      <c r="D310" s="669"/>
      <c r="E310" s="668" t="s">
        <v>271</v>
      </c>
      <c r="F310" s="669"/>
      <c r="G310" s="668" t="s">
        <v>272</v>
      </c>
      <c r="H310" s="669"/>
      <c r="I310" s="668" t="s">
        <v>273</v>
      </c>
      <c r="J310" s="669"/>
      <c r="K310" s="668" t="s">
        <v>274</v>
      </c>
      <c r="L310" s="669"/>
      <c r="M310" s="668" t="s">
        <v>275</v>
      </c>
      <c r="N310" s="669"/>
      <c r="O310" s="668" t="s">
        <v>276</v>
      </c>
      <c r="P310" s="669"/>
      <c r="Q310" s="668" t="s">
        <v>277</v>
      </c>
      <c r="R310" s="669"/>
      <c r="S310" s="668" t="s">
        <v>278</v>
      </c>
      <c r="T310" s="669"/>
      <c r="U310" s="668" t="s">
        <v>279</v>
      </c>
      <c r="V310" s="669"/>
      <c r="W310" s="668" t="s">
        <v>280</v>
      </c>
      <c r="X310" s="669"/>
      <c r="Y310" s="668" t="s">
        <v>281</v>
      </c>
      <c r="Z310" s="669"/>
      <c r="AA310" s="668" t="s">
        <v>282</v>
      </c>
      <c r="AB310" s="669"/>
      <c r="AC310" s="668" t="s">
        <v>283</v>
      </c>
      <c r="AD310" s="669"/>
      <c r="AE310" s="668" t="s">
        <v>284</v>
      </c>
      <c r="AF310" s="669"/>
      <c r="AG310" s="668" t="s">
        <v>285</v>
      </c>
      <c r="AH310" s="669"/>
      <c r="AI310" s="668" t="s">
        <v>286</v>
      </c>
      <c r="AJ310" s="669"/>
      <c r="AK310" s="668" t="s">
        <v>287</v>
      </c>
      <c r="AL310" s="669"/>
      <c r="AM310" s="668" t="s">
        <v>288</v>
      </c>
      <c r="AN310" s="669"/>
      <c r="AO310" s="668" t="s">
        <v>289</v>
      </c>
      <c r="AP310" s="669"/>
      <c r="AQ310" s="668" t="s">
        <v>290</v>
      </c>
      <c r="AR310" s="669"/>
      <c r="AS310" s="668" t="s">
        <v>291</v>
      </c>
      <c r="AT310" s="675"/>
      <c r="AU310" s="668" t="s">
        <v>292</v>
      </c>
      <c r="AV310" s="669"/>
      <c r="AW310" s="668" t="s">
        <v>293</v>
      </c>
      <c r="AX310" s="669"/>
      <c r="AY310" s="668" t="s">
        <v>294</v>
      </c>
      <c r="AZ310" s="670"/>
      <c r="BB310" s="671"/>
      <c r="BC310" s="671"/>
      <c r="BD310" s="671"/>
      <c r="BE310" s="671"/>
      <c r="BF310" s="672"/>
      <c r="BG310" s="672"/>
      <c r="BH310" s="672"/>
    </row>
    <row r="311" spans="2:118" ht="48.75" thickBot="1" x14ac:dyDescent="0.25">
      <c r="B311" s="667"/>
      <c r="C311" s="226" t="s">
        <v>295</v>
      </c>
      <c r="D311" s="226" t="s">
        <v>296</v>
      </c>
      <c r="E311" s="226" t="s">
        <v>295</v>
      </c>
      <c r="F311" s="226" t="s">
        <v>297</v>
      </c>
      <c r="G311" s="226" t="s">
        <v>295</v>
      </c>
      <c r="H311" s="226" t="s">
        <v>297</v>
      </c>
      <c r="I311" s="226" t="s">
        <v>295</v>
      </c>
      <c r="J311" s="226" t="s">
        <v>297</v>
      </c>
      <c r="K311" s="226" t="s">
        <v>295</v>
      </c>
      <c r="L311" s="226" t="s">
        <v>298</v>
      </c>
      <c r="M311" s="226" t="s">
        <v>295</v>
      </c>
      <c r="N311" s="226" t="s">
        <v>298</v>
      </c>
      <c r="O311" s="226" t="s">
        <v>295</v>
      </c>
      <c r="P311" s="226" t="s">
        <v>298</v>
      </c>
      <c r="Q311" s="226" t="s">
        <v>295</v>
      </c>
      <c r="R311" s="226" t="s">
        <v>299</v>
      </c>
      <c r="S311" s="226" t="s">
        <v>295</v>
      </c>
      <c r="T311" s="226" t="s">
        <v>299</v>
      </c>
      <c r="U311" s="226" t="s">
        <v>295</v>
      </c>
      <c r="V311" s="226" t="s">
        <v>299</v>
      </c>
      <c r="W311" s="226" t="s">
        <v>295</v>
      </c>
      <c r="X311" s="226" t="s">
        <v>299</v>
      </c>
      <c r="Y311" s="226" t="s">
        <v>295</v>
      </c>
      <c r="Z311" s="226" t="s">
        <v>300</v>
      </c>
      <c r="AA311" s="226" t="s">
        <v>301</v>
      </c>
      <c r="AB311" s="226" t="s">
        <v>300</v>
      </c>
      <c r="AC311" s="226" t="s">
        <v>295</v>
      </c>
      <c r="AD311" s="226" t="s">
        <v>300</v>
      </c>
      <c r="AE311" s="226" t="s">
        <v>295</v>
      </c>
      <c r="AF311" s="226" t="s">
        <v>300</v>
      </c>
      <c r="AG311" s="226" t="s">
        <v>295</v>
      </c>
      <c r="AH311" s="226" t="s">
        <v>300</v>
      </c>
      <c r="AI311" s="226" t="s">
        <v>295</v>
      </c>
      <c r="AJ311" s="226" t="s">
        <v>300</v>
      </c>
      <c r="AK311" s="227" t="s">
        <v>301</v>
      </c>
      <c r="AL311" s="226" t="s">
        <v>302</v>
      </c>
      <c r="AM311" s="227" t="s">
        <v>301</v>
      </c>
      <c r="AN311" s="226" t="s">
        <v>303</v>
      </c>
      <c r="AO311" s="227" t="s">
        <v>301</v>
      </c>
      <c r="AP311" s="226" t="s">
        <v>300</v>
      </c>
      <c r="AQ311" s="226" t="s">
        <v>301</v>
      </c>
      <c r="AR311" s="226" t="s">
        <v>303</v>
      </c>
      <c r="AS311" s="226" t="s">
        <v>301</v>
      </c>
      <c r="AT311" s="226" t="s">
        <v>303</v>
      </c>
      <c r="AU311" s="226" t="s">
        <v>301</v>
      </c>
      <c r="AV311" s="226" t="s">
        <v>300</v>
      </c>
      <c r="AW311" s="226" t="s">
        <v>301</v>
      </c>
      <c r="AX311" s="226" t="s">
        <v>300</v>
      </c>
      <c r="AY311" s="226" t="s">
        <v>301</v>
      </c>
      <c r="AZ311" s="228" t="s">
        <v>300</v>
      </c>
    </row>
    <row r="312" spans="2:118" ht="13.5" thickBot="1" x14ac:dyDescent="0.25">
      <c r="B312" s="229" t="s">
        <v>7</v>
      </c>
      <c r="C312" s="230">
        <v>32236</v>
      </c>
      <c r="D312" s="231">
        <v>4.8745538791232823</v>
      </c>
      <c r="E312" s="230">
        <v>688</v>
      </c>
      <c r="F312" s="231">
        <v>8.9651038544734298</v>
      </c>
      <c r="G312" s="230">
        <v>443</v>
      </c>
      <c r="H312" s="231">
        <v>5.767478192943627</v>
      </c>
      <c r="I312" s="230">
        <v>1249</v>
      </c>
      <c r="J312" s="231">
        <v>16.275312084647258</v>
      </c>
      <c r="K312" s="230">
        <v>16</v>
      </c>
      <c r="L312" s="231">
        <v>20.849078731333559</v>
      </c>
      <c r="M312" s="230">
        <v>7</v>
      </c>
      <c r="N312" s="231">
        <v>9.113396693138915</v>
      </c>
      <c r="O312" s="230">
        <v>23</v>
      </c>
      <c r="P312" s="231">
        <v>29.970550676291992</v>
      </c>
      <c r="Q312" s="230">
        <v>45</v>
      </c>
      <c r="R312" s="231">
        <v>8.3630220616521989</v>
      </c>
      <c r="S312" s="230">
        <v>4</v>
      </c>
      <c r="T312" s="231">
        <v>0.7433797388135287</v>
      </c>
      <c r="U312" s="230">
        <v>8</v>
      </c>
      <c r="V312" s="231">
        <v>1.4867594776270574</v>
      </c>
      <c r="W312" s="230">
        <v>824</v>
      </c>
      <c r="X312" s="231">
        <v>153.13622619558691</v>
      </c>
      <c r="Y312" s="230">
        <v>121</v>
      </c>
      <c r="Z312" s="231">
        <v>1.8296966725831898</v>
      </c>
      <c r="AA312" s="230">
        <v>149</v>
      </c>
      <c r="AB312" s="231">
        <v>2.2530975554950023</v>
      </c>
      <c r="AC312" s="230">
        <v>1</v>
      </c>
      <c r="AD312" s="231">
        <v>1.5121460103993305E-2</v>
      </c>
      <c r="AE312" s="230">
        <v>4527</v>
      </c>
      <c r="AF312" s="231">
        <v>68.454849890777695</v>
      </c>
      <c r="AG312" s="230">
        <v>282</v>
      </c>
      <c r="AH312" s="231">
        <v>4.2642517493261121</v>
      </c>
      <c r="AI312" s="230">
        <v>3</v>
      </c>
      <c r="AJ312" s="231">
        <v>4.5364380311979917E-2</v>
      </c>
      <c r="AK312" s="230">
        <v>445</v>
      </c>
      <c r="AL312" s="231">
        <v>13.76844933535518</v>
      </c>
      <c r="AM312" s="230">
        <v>517</v>
      </c>
      <c r="AN312" s="231">
        <v>15.29092236795756</v>
      </c>
      <c r="AO312" s="230">
        <v>1172</v>
      </c>
      <c r="AP312" s="231">
        <v>17.722351241880155</v>
      </c>
      <c r="AQ312" s="230">
        <v>188</v>
      </c>
      <c r="AR312" s="231">
        <v>5.5603354065300223</v>
      </c>
      <c r="AS312" s="230">
        <v>291</v>
      </c>
      <c r="AT312" s="231">
        <v>8.6066893792565775</v>
      </c>
      <c r="AU312" s="230">
        <v>1897</v>
      </c>
      <c r="AV312" s="231">
        <v>28.6854098172753</v>
      </c>
      <c r="AW312" s="230">
        <v>388</v>
      </c>
      <c r="AX312" s="231">
        <v>5.8671265203494025</v>
      </c>
      <c r="AY312" s="230">
        <v>1025</v>
      </c>
      <c r="AZ312" s="232">
        <v>15.499496606593139</v>
      </c>
    </row>
    <row r="313" spans="2:118" x14ac:dyDescent="0.2">
      <c r="B313" s="233" t="s">
        <v>11</v>
      </c>
      <c r="C313" s="234">
        <v>273</v>
      </c>
      <c r="D313" s="235">
        <v>5.2889551891818591</v>
      </c>
      <c r="E313" s="234">
        <v>3</v>
      </c>
      <c r="F313" s="235">
        <v>5.9523809523809517</v>
      </c>
      <c r="G313" s="234">
        <v>2</v>
      </c>
      <c r="H313" s="235">
        <v>3.9682539682539679</v>
      </c>
      <c r="I313" s="234">
        <v>5</v>
      </c>
      <c r="J313" s="235">
        <v>9.9206349206349209</v>
      </c>
      <c r="K313" s="234">
        <v>0</v>
      </c>
      <c r="L313" s="235">
        <v>0</v>
      </c>
      <c r="M313" s="234">
        <v>0</v>
      </c>
      <c r="N313" s="235">
        <v>0</v>
      </c>
      <c r="O313" s="234">
        <v>0</v>
      </c>
      <c r="P313" s="235">
        <v>0</v>
      </c>
      <c r="Q313" s="234">
        <v>0</v>
      </c>
      <c r="R313" s="235">
        <v>0</v>
      </c>
      <c r="S313" s="234">
        <v>0</v>
      </c>
      <c r="T313" s="235">
        <v>0</v>
      </c>
      <c r="U313" s="234">
        <v>0</v>
      </c>
      <c r="V313" s="235">
        <v>0</v>
      </c>
      <c r="W313" s="234">
        <v>5</v>
      </c>
      <c r="X313" s="235">
        <v>104.66820180029308</v>
      </c>
      <c r="Y313" s="234">
        <v>1</v>
      </c>
      <c r="Z313" s="235">
        <v>1.9373462231435381</v>
      </c>
      <c r="AA313" s="234">
        <v>1</v>
      </c>
      <c r="AB313" s="235">
        <v>1.9373462231435381</v>
      </c>
      <c r="AC313" s="234">
        <v>0</v>
      </c>
      <c r="AD313" s="235">
        <v>0</v>
      </c>
      <c r="AE313" s="234">
        <v>35</v>
      </c>
      <c r="AF313" s="235">
        <v>67.807117810023826</v>
      </c>
      <c r="AG313" s="234">
        <v>2</v>
      </c>
      <c r="AH313" s="235">
        <v>3.8746924462870762</v>
      </c>
      <c r="AI313" s="234">
        <v>0</v>
      </c>
      <c r="AJ313" s="235">
        <v>0</v>
      </c>
      <c r="AK313" s="234">
        <v>4</v>
      </c>
      <c r="AL313" s="235">
        <v>15.573291804555188</v>
      </c>
      <c r="AM313" s="234">
        <v>5</v>
      </c>
      <c r="AN313" s="235">
        <v>19.281196976708312</v>
      </c>
      <c r="AO313" s="234">
        <v>5</v>
      </c>
      <c r="AP313" s="235">
        <v>9.6867311157176896</v>
      </c>
      <c r="AQ313" s="234">
        <v>0</v>
      </c>
      <c r="AR313" s="235">
        <v>0</v>
      </c>
      <c r="AS313" s="234">
        <v>0</v>
      </c>
      <c r="AT313" s="235">
        <v>0</v>
      </c>
      <c r="AU313" s="234">
        <v>13</v>
      </c>
      <c r="AV313" s="235">
        <v>25.185500900865993</v>
      </c>
      <c r="AW313" s="234">
        <v>0</v>
      </c>
      <c r="AX313" s="235">
        <v>0</v>
      </c>
      <c r="AY313" s="234">
        <v>17</v>
      </c>
      <c r="AZ313" s="236">
        <v>32.934885793440145</v>
      </c>
    </row>
    <row r="314" spans="2:118" x14ac:dyDescent="0.2">
      <c r="B314" s="233" t="s">
        <v>12</v>
      </c>
      <c r="C314" s="234">
        <v>1953</v>
      </c>
      <c r="D314" s="235">
        <v>4.1252748599033007</v>
      </c>
      <c r="E314" s="234">
        <v>28</v>
      </c>
      <c r="F314" s="235">
        <v>5.5237719471296112</v>
      </c>
      <c r="G314" s="234">
        <v>20</v>
      </c>
      <c r="H314" s="235">
        <v>3.9024390243902438</v>
      </c>
      <c r="I314" s="234">
        <v>72</v>
      </c>
      <c r="J314" s="235">
        <v>14.203985006904714</v>
      </c>
      <c r="K314" s="234">
        <v>2</v>
      </c>
      <c r="L314" s="235">
        <v>39.455513908068653</v>
      </c>
      <c r="M314" s="234">
        <v>1</v>
      </c>
      <c r="N314" s="235">
        <v>19.512195121951219</v>
      </c>
      <c r="O314" s="234">
        <v>3</v>
      </c>
      <c r="P314" s="235">
        <v>59.183270862102987</v>
      </c>
      <c r="Q314" s="234">
        <v>3</v>
      </c>
      <c r="R314" s="235">
        <v>7.7643770381489725</v>
      </c>
      <c r="S314" s="234">
        <v>0</v>
      </c>
      <c r="T314" s="235">
        <v>0</v>
      </c>
      <c r="U314" s="234">
        <v>0</v>
      </c>
      <c r="V314" s="235">
        <v>0</v>
      </c>
      <c r="W314" s="234">
        <v>37</v>
      </c>
      <c r="X314" s="235">
        <v>95.760650137170657</v>
      </c>
      <c r="Y314" s="234">
        <v>8</v>
      </c>
      <c r="Z314" s="235">
        <v>1.689820731143185</v>
      </c>
      <c r="AA314" s="234">
        <v>12</v>
      </c>
      <c r="AB314" s="235">
        <v>2.5347310967147774</v>
      </c>
      <c r="AC314" s="234">
        <v>0</v>
      </c>
      <c r="AD314" s="235">
        <v>0</v>
      </c>
      <c r="AE314" s="234">
        <v>256</v>
      </c>
      <c r="AF314" s="235">
        <v>54.074263396581919</v>
      </c>
      <c r="AG314" s="234">
        <v>17</v>
      </c>
      <c r="AH314" s="235">
        <v>3.5908690536792678</v>
      </c>
      <c r="AI314" s="234">
        <v>0</v>
      </c>
      <c r="AJ314" s="235">
        <v>0</v>
      </c>
      <c r="AK314" s="234">
        <v>19</v>
      </c>
      <c r="AL314" s="235">
        <v>8.294769929276173</v>
      </c>
      <c r="AM314" s="234">
        <v>44</v>
      </c>
      <c r="AN314" s="235">
        <v>18.005999271575483</v>
      </c>
      <c r="AO314" s="234">
        <v>79</v>
      </c>
      <c r="AP314" s="235">
        <v>16.686979720038952</v>
      </c>
      <c r="AQ314" s="234">
        <v>15</v>
      </c>
      <c r="AR314" s="235">
        <v>6.1384088425825505</v>
      </c>
      <c r="AS314" s="234">
        <v>19</v>
      </c>
      <c r="AT314" s="235">
        <v>7.7753178672712311</v>
      </c>
      <c r="AU314" s="234">
        <v>75</v>
      </c>
      <c r="AV314" s="235">
        <v>15.842069354467359</v>
      </c>
      <c r="AW314" s="234">
        <v>25</v>
      </c>
      <c r="AX314" s="235">
        <v>5.280689784822453</v>
      </c>
      <c r="AY314" s="234">
        <v>57</v>
      </c>
      <c r="AZ314" s="236">
        <v>12.039972709395192</v>
      </c>
    </row>
    <row r="315" spans="2:118" x14ac:dyDescent="0.2">
      <c r="B315" s="233" t="s">
        <v>230</v>
      </c>
      <c r="C315" s="234">
        <v>431</v>
      </c>
      <c r="D315" s="235">
        <v>5.411038015366846</v>
      </c>
      <c r="E315" s="234">
        <v>5</v>
      </c>
      <c r="F315" s="235">
        <v>5.7870370370370363</v>
      </c>
      <c r="G315" s="234">
        <v>5</v>
      </c>
      <c r="H315" s="235">
        <v>5.7471264367816088</v>
      </c>
      <c r="I315" s="234">
        <v>17</v>
      </c>
      <c r="J315" s="235">
        <v>19.675925925925927</v>
      </c>
      <c r="K315" s="234">
        <v>0</v>
      </c>
      <c r="L315" s="235">
        <v>0</v>
      </c>
      <c r="M315" s="234">
        <v>0</v>
      </c>
      <c r="N315" s="235">
        <v>0</v>
      </c>
      <c r="O315" s="234">
        <v>0</v>
      </c>
      <c r="P315" s="235">
        <v>0</v>
      </c>
      <c r="Q315" s="234">
        <v>0</v>
      </c>
      <c r="R315" s="235">
        <v>0</v>
      </c>
      <c r="S315" s="234">
        <v>0</v>
      </c>
      <c r="T315" s="235">
        <v>0</v>
      </c>
      <c r="U315" s="234">
        <v>0</v>
      </c>
      <c r="V315" s="235">
        <v>0</v>
      </c>
      <c r="W315" s="234">
        <v>5</v>
      </c>
      <c r="X315" s="235">
        <v>88.30801836806782</v>
      </c>
      <c r="Y315" s="234">
        <v>0</v>
      </c>
      <c r="Z315" s="235">
        <v>0</v>
      </c>
      <c r="AA315" s="234">
        <v>0</v>
      </c>
      <c r="AB315" s="235">
        <v>0</v>
      </c>
      <c r="AC315" s="234">
        <v>0</v>
      </c>
      <c r="AD315" s="235">
        <v>0</v>
      </c>
      <c r="AE315" s="234">
        <v>55</v>
      </c>
      <c r="AF315" s="235">
        <v>69.050369105609406</v>
      </c>
      <c r="AG315" s="234">
        <v>2</v>
      </c>
      <c r="AH315" s="235">
        <v>2.5109225129312511</v>
      </c>
      <c r="AI315" s="234">
        <v>0</v>
      </c>
      <c r="AJ315" s="235">
        <v>0</v>
      </c>
      <c r="AK315" s="234">
        <v>4</v>
      </c>
      <c r="AL315" s="235">
        <v>10.139416983523446</v>
      </c>
      <c r="AM315" s="234">
        <v>7</v>
      </c>
      <c r="AN315" s="235">
        <v>17.412069051290981</v>
      </c>
      <c r="AO315" s="234">
        <v>19</v>
      </c>
      <c r="AP315" s="235">
        <v>23.853763872846883</v>
      </c>
      <c r="AQ315" s="234">
        <v>0</v>
      </c>
      <c r="AR315" s="235">
        <v>0</v>
      </c>
      <c r="AS315" s="234">
        <v>2</v>
      </c>
      <c r="AT315" s="235">
        <v>4.9748768717974228</v>
      </c>
      <c r="AU315" s="234">
        <v>33</v>
      </c>
      <c r="AV315" s="235">
        <v>41.43022146336564</v>
      </c>
      <c r="AW315" s="234">
        <v>0</v>
      </c>
      <c r="AX315" s="235">
        <v>0</v>
      </c>
      <c r="AY315" s="234">
        <v>16</v>
      </c>
      <c r="AZ315" s="236">
        <v>20.087380103450009</v>
      </c>
    </row>
    <row r="316" spans="2:118" x14ac:dyDescent="0.2">
      <c r="B316" s="233" t="s">
        <v>13</v>
      </c>
      <c r="C316" s="234">
        <v>401</v>
      </c>
      <c r="D316" s="235">
        <v>5.5783543159212625</v>
      </c>
      <c r="E316" s="234">
        <v>5</v>
      </c>
      <c r="F316" s="235">
        <v>7.4738415545590433</v>
      </c>
      <c r="G316" s="234">
        <v>4</v>
      </c>
      <c r="H316" s="235">
        <v>5.8997050147492622</v>
      </c>
      <c r="I316" s="234">
        <v>11</v>
      </c>
      <c r="J316" s="235">
        <v>16.442451420029897</v>
      </c>
      <c r="K316" s="234">
        <v>0</v>
      </c>
      <c r="L316" s="235">
        <v>0</v>
      </c>
      <c r="M316" s="234">
        <v>0</v>
      </c>
      <c r="N316" s="235">
        <v>0</v>
      </c>
      <c r="O316" s="234">
        <v>0</v>
      </c>
      <c r="P316" s="235">
        <v>0</v>
      </c>
      <c r="Q316" s="234">
        <v>0</v>
      </c>
      <c r="R316" s="235">
        <v>0</v>
      </c>
      <c r="S316" s="234">
        <v>0</v>
      </c>
      <c r="T316" s="235">
        <v>0</v>
      </c>
      <c r="U316" s="234">
        <v>0</v>
      </c>
      <c r="V316" s="235">
        <v>0</v>
      </c>
      <c r="W316" s="234">
        <v>7</v>
      </c>
      <c r="X316" s="235">
        <v>148.61995753715499</v>
      </c>
      <c r="Y316" s="234">
        <v>2</v>
      </c>
      <c r="Z316" s="235">
        <v>2.7822216039507546</v>
      </c>
      <c r="AA316" s="234">
        <v>2</v>
      </c>
      <c r="AB316" s="235">
        <v>2.7822216039507546</v>
      </c>
      <c r="AC316" s="234">
        <v>0</v>
      </c>
      <c r="AD316" s="235">
        <v>0</v>
      </c>
      <c r="AE316" s="234">
        <v>68</v>
      </c>
      <c r="AF316" s="235">
        <v>94.595534534325651</v>
      </c>
      <c r="AG316" s="234">
        <v>1</v>
      </c>
      <c r="AH316" s="235">
        <v>1.3911108019753773</v>
      </c>
      <c r="AI316" s="234">
        <v>0</v>
      </c>
      <c r="AJ316" s="235">
        <v>0</v>
      </c>
      <c r="AK316" s="234">
        <v>6</v>
      </c>
      <c r="AL316" s="235">
        <v>17.266187050359715</v>
      </c>
      <c r="AM316" s="234">
        <v>5</v>
      </c>
      <c r="AN316" s="235">
        <v>13.464386697185942</v>
      </c>
      <c r="AO316" s="234">
        <v>21</v>
      </c>
      <c r="AP316" s="235">
        <v>29.213326841482925</v>
      </c>
      <c r="AQ316" s="234">
        <v>3</v>
      </c>
      <c r="AR316" s="235">
        <v>8.0786320183115645</v>
      </c>
      <c r="AS316" s="234">
        <v>4</v>
      </c>
      <c r="AT316" s="235">
        <v>10.771509357748755</v>
      </c>
      <c r="AU316" s="234">
        <v>15</v>
      </c>
      <c r="AV316" s="235">
        <v>20.86666202963066</v>
      </c>
      <c r="AW316" s="234">
        <v>6</v>
      </c>
      <c r="AX316" s="235">
        <v>8.3466648118522642</v>
      </c>
      <c r="AY316" s="234">
        <v>26</v>
      </c>
      <c r="AZ316" s="236">
        <v>36.168880851359809</v>
      </c>
    </row>
    <row r="317" spans="2:118" x14ac:dyDescent="0.2">
      <c r="B317" s="233" t="s">
        <v>14</v>
      </c>
      <c r="C317" s="234">
        <v>1097</v>
      </c>
      <c r="D317" s="235">
        <v>4.7101153699179488</v>
      </c>
      <c r="E317" s="234">
        <v>8</v>
      </c>
      <c r="F317" s="235">
        <v>5.0729232720355109</v>
      </c>
      <c r="G317" s="234">
        <v>5</v>
      </c>
      <c r="H317" s="235">
        <v>3.1210986267166039</v>
      </c>
      <c r="I317" s="234">
        <v>14</v>
      </c>
      <c r="J317" s="235">
        <v>8.8776157260621424</v>
      </c>
      <c r="K317" s="234">
        <v>0</v>
      </c>
      <c r="L317" s="235">
        <v>0</v>
      </c>
      <c r="M317" s="234">
        <v>0</v>
      </c>
      <c r="N317" s="235">
        <v>0</v>
      </c>
      <c r="O317" s="234">
        <v>0</v>
      </c>
      <c r="P317" s="235">
        <v>0</v>
      </c>
      <c r="Q317" s="234">
        <v>0</v>
      </c>
      <c r="R317" s="235">
        <v>0</v>
      </c>
      <c r="S317" s="234">
        <v>0</v>
      </c>
      <c r="T317" s="235">
        <v>0</v>
      </c>
      <c r="U317" s="234">
        <v>0</v>
      </c>
      <c r="V317" s="235">
        <v>0</v>
      </c>
      <c r="W317" s="234">
        <v>11</v>
      </c>
      <c r="X317" s="235">
        <v>67.901234567901227</v>
      </c>
      <c r="Y317" s="234">
        <v>0</v>
      </c>
      <c r="Z317" s="235">
        <v>0</v>
      </c>
      <c r="AA317" s="234">
        <v>1</v>
      </c>
      <c r="AB317" s="235">
        <v>0.42936329716663163</v>
      </c>
      <c r="AC317" s="234">
        <v>0</v>
      </c>
      <c r="AD317" s="235">
        <v>0</v>
      </c>
      <c r="AE317" s="234">
        <v>183</v>
      </c>
      <c r="AF317" s="235">
        <v>78.573483381493574</v>
      </c>
      <c r="AG317" s="234">
        <v>8</v>
      </c>
      <c r="AH317" s="235">
        <v>3.434906377333053</v>
      </c>
      <c r="AI317" s="234">
        <v>0</v>
      </c>
      <c r="AJ317" s="235">
        <v>0</v>
      </c>
      <c r="AK317" s="234">
        <v>19</v>
      </c>
      <c r="AL317" s="235">
        <v>16.943257920973078</v>
      </c>
      <c r="AM317" s="234">
        <v>23</v>
      </c>
      <c r="AN317" s="235">
        <v>19.04541088403829</v>
      </c>
      <c r="AO317" s="234">
        <v>38</v>
      </c>
      <c r="AP317" s="235">
        <v>16.315805292332001</v>
      </c>
      <c r="AQ317" s="234">
        <v>6</v>
      </c>
      <c r="AR317" s="235">
        <v>4.968368056705641</v>
      </c>
      <c r="AS317" s="234">
        <v>8</v>
      </c>
      <c r="AT317" s="235">
        <v>6.6244907422741868</v>
      </c>
      <c r="AU317" s="234">
        <v>10</v>
      </c>
      <c r="AV317" s="235">
        <v>4.293632971666316</v>
      </c>
      <c r="AW317" s="234">
        <v>17</v>
      </c>
      <c r="AX317" s="235">
        <v>7.2991760518327373</v>
      </c>
      <c r="AY317" s="234">
        <v>22</v>
      </c>
      <c r="AZ317" s="236">
        <v>9.4459925376658944</v>
      </c>
    </row>
    <row r="318" spans="2:118" x14ac:dyDescent="0.2">
      <c r="B318" s="233" t="s">
        <v>15</v>
      </c>
      <c r="C318" s="234">
        <v>237</v>
      </c>
      <c r="D318" s="235">
        <v>4.1758435380142727</v>
      </c>
      <c r="E318" s="234">
        <v>2</v>
      </c>
      <c r="F318" s="235">
        <v>4.694835680751174</v>
      </c>
      <c r="G318" s="234">
        <v>0</v>
      </c>
      <c r="H318" s="235">
        <v>0</v>
      </c>
      <c r="I318" s="234">
        <v>4</v>
      </c>
      <c r="J318" s="235">
        <v>9.3896713615023479</v>
      </c>
      <c r="K318" s="234">
        <v>0</v>
      </c>
      <c r="L318" s="235">
        <v>0</v>
      </c>
      <c r="M318" s="234">
        <v>0</v>
      </c>
      <c r="N318" s="235">
        <v>0</v>
      </c>
      <c r="O318" s="234">
        <v>0</v>
      </c>
      <c r="P318" s="235">
        <v>0</v>
      </c>
      <c r="Q318" s="234">
        <v>0</v>
      </c>
      <c r="R318" s="235">
        <v>0</v>
      </c>
      <c r="S318" s="234">
        <v>0</v>
      </c>
      <c r="T318" s="235">
        <v>0</v>
      </c>
      <c r="U318" s="234">
        <v>0</v>
      </c>
      <c r="V318" s="235">
        <v>0</v>
      </c>
      <c r="W318" s="234">
        <v>3</v>
      </c>
      <c r="X318" s="235">
        <v>62.945866554762901</v>
      </c>
      <c r="Y318" s="234">
        <v>0</v>
      </c>
      <c r="Z318" s="235">
        <v>0</v>
      </c>
      <c r="AA318" s="234">
        <v>0</v>
      </c>
      <c r="AB318" s="235">
        <v>0</v>
      </c>
      <c r="AC318" s="234">
        <v>0</v>
      </c>
      <c r="AD318" s="235">
        <v>0</v>
      </c>
      <c r="AE318" s="234">
        <v>26</v>
      </c>
      <c r="AF318" s="235">
        <v>45.810941767245176</v>
      </c>
      <c r="AG318" s="234">
        <v>2</v>
      </c>
      <c r="AH318" s="235">
        <v>3.5239185974803982</v>
      </c>
      <c r="AI318" s="234">
        <v>0</v>
      </c>
      <c r="AJ318" s="235">
        <v>0</v>
      </c>
      <c r="AK318" s="234">
        <v>2</v>
      </c>
      <c r="AL318" s="235">
        <v>7.1507740712932168</v>
      </c>
      <c r="AM318" s="234">
        <v>5</v>
      </c>
      <c r="AN318" s="235">
        <v>17.369554644618912</v>
      </c>
      <c r="AO318" s="234">
        <v>12</v>
      </c>
      <c r="AP318" s="235">
        <v>21.14351158488239</v>
      </c>
      <c r="AQ318" s="234">
        <v>0</v>
      </c>
      <c r="AR318" s="235">
        <v>0</v>
      </c>
      <c r="AS318" s="234">
        <v>1</v>
      </c>
      <c r="AT318" s="235">
        <v>3.4739109289237824</v>
      </c>
      <c r="AU318" s="234">
        <v>5</v>
      </c>
      <c r="AV318" s="235">
        <v>8.8097964937009952</v>
      </c>
      <c r="AW318" s="234">
        <v>5</v>
      </c>
      <c r="AX318" s="235">
        <v>8.8097964937009952</v>
      </c>
      <c r="AY318" s="234">
        <v>11</v>
      </c>
      <c r="AZ318" s="236">
        <v>19.381552286142188</v>
      </c>
    </row>
    <row r="319" spans="2:118" x14ac:dyDescent="0.2">
      <c r="B319" s="233" t="s">
        <v>118</v>
      </c>
      <c r="C319" s="234">
        <v>1294</v>
      </c>
      <c r="D319" s="235">
        <v>4.7238862908731152</v>
      </c>
      <c r="E319" s="234">
        <v>16</v>
      </c>
      <c r="F319" s="235">
        <v>6.1991476172026347</v>
      </c>
      <c r="G319" s="234">
        <v>11</v>
      </c>
      <c r="H319" s="235">
        <v>4.2242703533026118</v>
      </c>
      <c r="I319" s="234">
        <v>28</v>
      </c>
      <c r="J319" s="235">
        <v>10.848508330104609</v>
      </c>
      <c r="K319" s="234">
        <v>1</v>
      </c>
      <c r="L319" s="235">
        <v>38.74467260751647</v>
      </c>
      <c r="M319" s="234">
        <v>0</v>
      </c>
      <c r="N319" s="235">
        <v>0</v>
      </c>
      <c r="O319" s="234">
        <v>1</v>
      </c>
      <c r="P319" s="235">
        <v>38.74467260751647</v>
      </c>
      <c r="Q319" s="234">
        <v>1</v>
      </c>
      <c r="R319" s="235">
        <v>4.8234613158402473</v>
      </c>
      <c r="S319" s="234">
        <v>1</v>
      </c>
      <c r="T319" s="235">
        <v>4.8234613158402473</v>
      </c>
      <c r="U319" s="234">
        <v>0</v>
      </c>
      <c r="V319" s="235">
        <v>0</v>
      </c>
      <c r="W319" s="234">
        <v>18</v>
      </c>
      <c r="X319" s="235">
        <v>86.822303685124453</v>
      </c>
      <c r="Y319" s="234">
        <v>4</v>
      </c>
      <c r="Z319" s="235">
        <v>1.4602430574569139</v>
      </c>
      <c r="AA319" s="234">
        <v>4</v>
      </c>
      <c r="AB319" s="235">
        <v>1.4602430574569139</v>
      </c>
      <c r="AC319" s="234">
        <v>0</v>
      </c>
      <c r="AD319" s="235">
        <v>0</v>
      </c>
      <c r="AE319" s="234">
        <v>173</v>
      </c>
      <c r="AF319" s="235">
        <v>63.155512235011521</v>
      </c>
      <c r="AG319" s="234">
        <v>13</v>
      </c>
      <c r="AH319" s="235">
        <v>4.7457899367349698</v>
      </c>
      <c r="AI319" s="234">
        <v>0</v>
      </c>
      <c r="AJ319" s="235">
        <v>0</v>
      </c>
      <c r="AK319" s="234">
        <v>17</v>
      </c>
      <c r="AL319" s="235">
        <v>12.715794512760674</v>
      </c>
      <c r="AM319" s="234">
        <v>27</v>
      </c>
      <c r="AN319" s="235">
        <v>19.253396085142796</v>
      </c>
      <c r="AO319" s="234">
        <v>49</v>
      </c>
      <c r="AP319" s="235">
        <v>17.887977453847196</v>
      </c>
      <c r="AQ319" s="234">
        <v>8</v>
      </c>
      <c r="AR319" s="235">
        <v>5.7047099511534212</v>
      </c>
      <c r="AS319" s="234">
        <v>16</v>
      </c>
      <c r="AT319" s="235">
        <v>11.409419902306842</v>
      </c>
      <c r="AU319" s="234">
        <v>42</v>
      </c>
      <c r="AV319" s="235">
        <v>15.332552103297592</v>
      </c>
      <c r="AW319" s="234">
        <v>19</v>
      </c>
      <c r="AX319" s="235">
        <v>6.9361545229203392</v>
      </c>
      <c r="AY319" s="234">
        <v>34</v>
      </c>
      <c r="AZ319" s="236">
        <v>12.412065988383768</v>
      </c>
    </row>
    <row r="320" spans="2:118" x14ac:dyDescent="0.2">
      <c r="B320" s="233" t="s">
        <v>16</v>
      </c>
      <c r="C320" s="234">
        <v>297</v>
      </c>
      <c r="D320" s="235">
        <v>4.617896291689342</v>
      </c>
      <c r="E320" s="234">
        <v>4</v>
      </c>
      <c r="F320" s="235">
        <v>7.1942446043165473</v>
      </c>
      <c r="G320" s="234">
        <v>3</v>
      </c>
      <c r="H320" s="235">
        <v>5.3763440860215059</v>
      </c>
      <c r="I320" s="234">
        <v>9</v>
      </c>
      <c r="J320" s="235">
        <v>16.187050359712231</v>
      </c>
      <c r="K320" s="234">
        <v>0</v>
      </c>
      <c r="L320" s="235">
        <v>0</v>
      </c>
      <c r="M320" s="234">
        <v>0</v>
      </c>
      <c r="N320" s="235">
        <v>0</v>
      </c>
      <c r="O320" s="234">
        <v>0</v>
      </c>
      <c r="P320" s="235">
        <v>0</v>
      </c>
      <c r="Q320" s="234">
        <v>0</v>
      </c>
      <c r="R320" s="235">
        <v>0</v>
      </c>
      <c r="S320" s="234">
        <v>0</v>
      </c>
      <c r="T320" s="235">
        <v>0</v>
      </c>
      <c r="U320" s="234">
        <v>0</v>
      </c>
      <c r="V320" s="235">
        <v>0</v>
      </c>
      <c r="W320" s="234">
        <v>5</v>
      </c>
      <c r="X320" s="235">
        <v>97.181729834791057</v>
      </c>
      <c r="Y320" s="234">
        <v>1</v>
      </c>
      <c r="Z320" s="235">
        <v>1.5548472362590375</v>
      </c>
      <c r="AA320" s="234">
        <v>1</v>
      </c>
      <c r="AB320" s="235">
        <v>1.5548472362590375</v>
      </c>
      <c r="AC320" s="234">
        <v>0</v>
      </c>
      <c r="AD320" s="235">
        <v>0</v>
      </c>
      <c r="AE320" s="234">
        <v>45</v>
      </c>
      <c r="AF320" s="235">
        <v>69.96812563165669</v>
      </c>
      <c r="AG320" s="234">
        <v>1</v>
      </c>
      <c r="AH320" s="235">
        <v>1.5548472362590375</v>
      </c>
      <c r="AI320" s="234">
        <v>0</v>
      </c>
      <c r="AJ320" s="235">
        <v>0</v>
      </c>
      <c r="AK320" s="234">
        <v>7</v>
      </c>
      <c r="AL320" s="235">
        <v>22.18419217848767</v>
      </c>
      <c r="AM320" s="234">
        <v>1</v>
      </c>
      <c r="AN320" s="235">
        <v>3.0524098775983637</v>
      </c>
      <c r="AO320" s="234">
        <v>12</v>
      </c>
      <c r="AP320" s="235">
        <v>18.65816683510845</v>
      </c>
      <c r="AQ320" s="234">
        <v>3</v>
      </c>
      <c r="AR320" s="235">
        <v>9.1572296327950919</v>
      </c>
      <c r="AS320" s="234">
        <v>3</v>
      </c>
      <c r="AT320" s="235">
        <v>9.1572296327950919</v>
      </c>
      <c r="AU320" s="234">
        <v>11</v>
      </c>
      <c r="AV320" s="235">
        <v>17.103319598849414</v>
      </c>
      <c r="AW320" s="234">
        <v>4</v>
      </c>
      <c r="AX320" s="235">
        <v>6.2193889450361501</v>
      </c>
      <c r="AY320" s="234">
        <v>6</v>
      </c>
      <c r="AZ320" s="236">
        <v>9.3290834175542248</v>
      </c>
    </row>
    <row r="321" spans="2:52" x14ac:dyDescent="0.2">
      <c r="B321" s="233" t="s">
        <v>10</v>
      </c>
      <c r="C321" s="234">
        <v>13900</v>
      </c>
      <c r="D321" s="235">
        <v>5.5412660876110049</v>
      </c>
      <c r="E321" s="234">
        <v>226</v>
      </c>
      <c r="F321" s="235">
        <v>7.9563457137827847</v>
      </c>
      <c r="G321" s="234">
        <v>143</v>
      </c>
      <c r="H321" s="235">
        <v>5.0558619714326127</v>
      </c>
      <c r="I321" s="234">
        <v>493</v>
      </c>
      <c r="J321" s="235">
        <v>17.356099278296075</v>
      </c>
      <c r="K321" s="234">
        <v>4</v>
      </c>
      <c r="L321" s="235">
        <v>14.082027812004929</v>
      </c>
      <c r="M321" s="234">
        <v>3</v>
      </c>
      <c r="N321" s="235">
        <v>10.606703436571912</v>
      </c>
      <c r="O321" s="234">
        <v>7</v>
      </c>
      <c r="P321" s="235">
        <v>24.643548671008627</v>
      </c>
      <c r="Q321" s="234">
        <v>12</v>
      </c>
      <c r="R321" s="235">
        <v>8.2272926722246602</v>
      </c>
      <c r="S321" s="234">
        <v>1</v>
      </c>
      <c r="T321" s="235">
        <v>0.68560772268538839</v>
      </c>
      <c r="U321" s="234">
        <v>0</v>
      </c>
      <c r="V321" s="235">
        <v>0</v>
      </c>
      <c r="W321" s="234">
        <v>264</v>
      </c>
      <c r="X321" s="235">
        <v>181.00043878894252</v>
      </c>
      <c r="Y321" s="234">
        <v>76</v>
      </c>
      <c r="Z321" s="235">
        <v>3.0297569975427079</v>
      </c>
      <c r="AA321" s="234">
        <v>91</v>
      </c>
      <c r="AB321" s="235">
        <v>3.6277353523208737</v>
      </c>
      <c r="AC321" s="234">
        <v>0</v>
      </c>
      <c r="AD321" s="235">
        <v>0</v>
      </c>
      <c r="AE321" s="234">
        <v>1872</v>
      </c>
      <c r="AF321" s="235">
        <v>74.62769867631512</v>
      </c>
      <c r="AG321" s="234">
        <v>157</v>
      </c>
      <c r="AH321" s="235">
        <v>6.2588401133448039</v>
      </c>
      <c r="AI321" s="234">
        <v>0</v>
      </c>
      <c r="AJ321" s="235">
        <v>0</v>
      </c>
      <c r="AK321" s="234">
        <v>210</v>
      </c>
      <c r="AL321" s="235">
        <v>17.788499819573786</v>
      </c>
      <c r="AM321" s="234">
        <v>273</v>
      </c>
      <c r="AN321" s="235">
        <v>20.55856026821014</v>
      </c>
      <c r="AO321" s="234">
        <v>559</v>
      </c>
      <c r="AP321" s="235">
        <v>22.284660021399652</v>
      </c>
      <c r="AQ321" s="234">
        <v>75</v>
      </c>
      <c r="AR321" s="235">
        <v>5.647956117640148</v>
      </c>
      <c r="AS321" s="234">
        <v>129</v>
      </c>
      <c r="AT321" s="235">
        <v>9.7144845223410545</v>
      </c>
      <c r="AU321" s="234">
        <v>590</v>
      </c>
      <c r="AV321" s="235">
        <v>23.52048195460786</v>
      </c>
      <c r="AW321" s="234">
        <v>155</v>
      </c>
      <c r="AX321" s="235">
        <v>6.1791096660410485</v>
      </c>
      <c r="AY321" s="234">
        <v>280</v>
      </c>
      <c r="AZ321" s="236">
        <v>11.162262622525766</v>
      </c>
    </row>
    <row r="322" spans="2:52" ht="13.5" thickBot="1" x14ac:dyDescent="0.25">
      <c r="B322" s="237" t="s">
        <v>17</v>
      </c>
      <c r="C322" s="238">
        <v>352</v>
      </c>
      <c r="D322" s="239">
        <v>6.6120670223157259</v>
      </c>
      <c r="E322" s="238">
        <v>4</v>
      </c>
      <c r="F322" s="239">
        <v>4.7904191616766463</v>
      </c>
      <c r="G322" s="238">
        <v>2</v>
      </c>
      <c r="H322" s="239">
        <v>2.3894862604540021</v>
      </c>
      <c r="I322" s="238">
        <v>10</v>
      </c>
      <c r="J322" s="239">
        <v>11.976047904191617</v>
      </c>
      <c r="K322" s="238">
        <v>0</v>
      </c>
      <c r="L322" s="239">
        <v>0</v>
      </c>
      <c r="M322" s="238">
        <v>0</v>
      </c>
      <c r="N322" s="239">
        <v>0</v>
      </c>
      <c r="O322" s="238">
        <v>0</v>
      </c>
      <c r="P322" s="239">
        <v>0</v>
      </c>
      <c r="Q322" s="238">
        <v>0</v>
      </c>
      <c r="R322" s="239">
        <v>0</v>
      </c>
      <c r="S322" s="238">
        <v>0</v>
      </c>
      <c r="T322" s="239">
        <v>0</v>
      </c>
      <c r="U322" s="238">
        <v>0</v>
      </c>
      <c r="V322" s="239">
        <v>0</v>
      </c>
      <c r="W322" s="238">
        <v>5</v>
      </c>
      <c r="X322" s="239">
        <v>179.27572606669057</v>
      </c>
      <c r="Y322" s="238">
        <v>0</v>
      </c>
      <c r="Z322" s="239">
        <v>0</v>
      </c>
      <c r="AA322" s="238">
        <v>0</v>
      </c>
      <c r="AB322" s="239">
        <v>0</v>
      </c>
      <c r="AC322" s="238">
        <v>0</v>
      </c>
      <c r="AD322" s="239">
        <v>0</v>
      </c>
      <c r="AE322" s="238">
        <v>55</v>
      </c>
      <c r="AF322" s="239">
        <v>103.31354722368323</v>
      </c>
      <c r="AG322" s="238">
        <v>2</v>
      </c>
      <c r="AH322" s="239">
        <v>3.7568562626793898</v>
      </c>
      <c r="AI322" s="238">
        <v>0</v>
      </c>
      <c r="AJ322" s="239">
        <v>0</v>
      </c>
      <c r="AK322" s="238">
        <v>9</v>
      </c>
      <c r="AL322" s="239">
        <v>36.199823023087447</v>
      </c>
      <c r="AM322" s="238">
        <v>10</v>
      </c>
      <c r="AN322" s="239">
        <v>35.243532811729047</v>
      </c>
      <c r="AO322" s="238">
        <v>14</v>
      </c>
      <c r="AP322" s="239">
        <v>26.297993838755726</v>
      </c>
      <c r="AQ322" s="238">
        <v>1</v>
      </c>
      <c r="AR322" s="239">
        <v>3.524353281172905</v>
      </c>
      <c r="AS322" s="238">
        <v>4</v>
      </c>
      <c r="AT322" s="239">
        <v>14.09741312469162</v>
      </c>
      <c r="AU322" s="238">
        <v>6</v>
      </c>
      <c r="AV322" s="239">
        <v>11.270568788038169</v>
      </c>
      <c r="AW322" s="238">
        <v>3</v>
      </c>
      <c r="AX322" s="239">
        <v>5.6352843940190844</v>
      </c>
      <c r="AY322" s="238">
        <v>6</v>
      </c>
      <c r="AZ322" s="240">
        <v>11.270568788038169</v>
      </c>
    </row>
    <row r="323" spans="2:52" ht="13.5" thickBot="1" x14ac:dyDescent="0.25">
      <c r="B323" s="229" t="s">
        <v>231</v>
      </c>
      <c r="C323" s="230">
        <v>20235</v>
      </c>
      <c r="D323" s="231">
        <v>5.2338687045172678</v>
      </c>
      <c r="E323" s="230">
        <v>301</v>
      </c>
      <c r="F323" s="231">
        <v>7.255459673142747</v>
      </c>
      <c r="G323" s="230">
        <v>195</v>
      </c>
      <c r="H323" s="231">
        <v>4.6999276934201015</v>
      </c>
      <c r="I323" s="230">
        <v>663</v>
      </c>
      <c r="J323" s="231">
        <v>15.981294894663261</v>
      </c>
      <c r="K323" s="230">
        <v>7</v>
      </c>
      <c r="L323" s="231">
        <v>16.873162030564529</v>
      </c>
      <c r="M323" s="230">
        <v>4</v>
      </c>
      <c r="N323" s="231">
        <v>9.6408773198361057</v>
      </c>
      <c r="O323" s="230">
        <v>11</v>
      </c>
      <c r="P323" s="231">
        <v>26.514968905172829</v>
      </c>
      <c r="Q323" s="230">
        <v>16</v>
      </c>
      <c r="R323" s="231">
        <v>6.4186139805435767</v>
      </c>
      <c r="S323" s="230">
        <v>2</v>
      </c>
      <c r="T323" s="231">
        <v>0.80232674756794709</v>
      </c>
      <c r="U323" s="230">
        <v>0</v>
      </c>
      <c r="V323" s="231">
        <v>0</v>
      </c>
      <c r="W323" s="230">
        <v>360</v>
      </c>
      <c r="X323" s="231">
        <v>144.41881456223047</v>
      </c>
      <c r="Y323" s="230">
        <v>92</v>
      </c>
      <c r="Z323" s="231">
        <v>2.3796190798892445</v>
      </c>
      <c r="AA323" s="230">
        <v>112</v>
      </c>
      <c r="AB323" s="231">
        <v>2.8969275755173407</v>
      </c>
      <c r="AC323" s="230">
        <v>0</v>
      </c>
      <c r="AD323" s="231">
        <v>0</v>
      </c>
      <c r="AE323" s="230">
        <v>2768</v>
      </c>
      <c r="AF323" s="231">
        <v>71.595495794928567</v>
      </c>
      <c r="AG323" s="230">
        <v>205</v>
      </c>
      <c r="AH323" s="231">
        <v>5.3024120801879899</v>
      </c>
      <c r="AI323" s="230">
        <v>0</v>
      </c>
      <c r="AJ323" s="231">
        <v>0</v>
      </c>
      <c r="AK323" s="230">
        <v>297</v>
      </c>
      <c r="AL323" s="231">
        <v>16.143945286701793</v>
      </c>
      <c r="AM323" s="230">
        <v>400</v>
      </c>
      <c r="AN323" s="231">
        <v>19.738796505838241</v>
      </c>
      <c r="AO323" s="230">
        <v>808</v>
      </c>
      <c r="AP323" s="231">
        <v>20.899263223375101</v>
      </c>
      <c r="AQ323" s="230">
        <v>111</v>
      </c>
      <c r="AR323" s="231">
        <v>5.4775160303701123</v>
      </c>
      <c r="AS323" s="230">
        <v>186</v>
      </c>
      <c r="AT323" s="231">
        <v>9.1785403752147836</v>
      </c>
      <c r="AU323" s="230">
        <v>800</v>
      </c>
      <c r="AV323" s="231">
        <v>20.692339825123863</v>
      </c>
      <c r="AW323" s="230">
        <v>234</v>
      </c>
      <c r="AX323" s="231">
        <v>6.0525093988487306</v>
      </c>
      <c r="AY323" s="230">
        <v>475</v>
      </c>
      <c r="AZ323" s="232">
        <v>12.286076771167293</v>
      </c>
    </row>
    <row r="324" spans="2:52" x14ac:dyDescent="0.2">
      <c r="B324" s="180" t="s">
        <v>257</v>
      </c>
    </row>
    <row r="330" spans="2:52" s="242" customFormat="1" ht="36" customHeight="1" thickBot="1" x14ac:dyDescent="0.25">
      <c r="B330" s="673" t="s">
        <v>756</v>
      </c>
      <c r="C330" s="674"/>
      <c r="D330" s="674"/>
      <c r="E330" s="674"/>
      <c r="F330" s="674"/>
      <c r="G330" s="674"/>
      <c r="H330" s="674"/>
      <c r="I330" s="674"/>
      <c r="J330" s="674"/>
      <c r="K330" s="674"/>
      <c r="L330" s="674"/>
      <c r="M330" s="241"/>
      <c r="N330" s="241"/>
      <c r="O330" s="241"/>
      <c r="P330" s="241"/>
      <c r="Q330" s="241"/>
      <c r="R330" s="241"/>
      <c r="S330" s="241"/>
      <c r="T330" s="241"/>
      <c r="U330" s="241"/>
      <c r="V330" s="241"/>
      <c r="W330" s="241"/>
      <c r="X330" s="241"/>
      <c r="Y330" s="241"/>
      <c r="Z330" s="241"/>
      <c r="AA330" s="241"/>
      <c r="AB330" s="241"/>
      <c r="AC330" s="241"/>
      <c r="AD330" s="241"/>
      <c r="AE330" s="241"/>
      <c r="AF330" s="241"/>
      <c r="AG330" s="241"/>
      <c r="AH330" s="241"/>
      <c r="AI330" s="241"/>
      <c r="AJ330" s="241"/>
      <c r="AK330" s="241"/>
      <c r="AL330" s="241"/>
      <c r="AM330" s="241"/>
      <c r="AN330" s="241"/>
    </row>
    <row r="331" spans="2:52" s="242" customFormat="1" ht="12.75" customHeight="1" x14ac:dyDescent="0.2">
      <c r="B331" s="681" t="s">
        <v>304</v>
      </c>
      <c r="C331" s="684" t="s">
        <v>215</v>
      </c>
      <c r="D331" s="685"/>
      <c r="E331" s="688" t="s">
        <v>305</v>
      </c>
      <c r="F331" s="689"/>
      <c r="G331" s="689"/>
      <c r="H331" s="689"/>
      <c r="I331" s="689"/>
      <c r="J331" s="689"/>
      <c r="K331" s="689"/>
      <c r="L331" s="689"/>
      <c r="M331" s="689"/>
      <c r="N331" s="689"/>
      <c r="O331" s="689"/>
      <c r="P331" s="689"/>
      <c r="Q331" s="689"/>
      <c r="R331" s="689"/>
      <c r="S331" s="689"/>
      <c r="T331" s="689"/>
      <c r="U331" s="689"/>
      <c r="V331" s="689"/>
      <c r="W331" s="689"/>
      <c r="X331" s="689"/>
      <c r="Y331" s="689"/>
      <c r="Z331" s="689"/>
      <c r="AA331" s="689"/>
      <c r="AB331" s="689"/>
      <c r="AC331" s="689"/>
      <c r="AD331" s="689"/>
      <c r="AE331" s="689"/>
      <c r="AF331" s="689"/>
      <c r="AG331" s="690" t="s">
        <v>227</v>
      </c>
    </row>
    <row r="332" spans="2:52" s="242" customFormat="1" x14ac:dyDescent="0.2">
      <c r="B332" s="682"/>
      <c r="C332" s="686"/>
      <c r="D332" s="687"/>
      <c r="E332" s="676" t="s">
        <v>306</v>
      </c>
      <c r="F332" s="677"/>
      <c r="G332" s="676" t="s">
        <v>307</v>
      </c>
      <c r="H332" s="677"/>
      <c r="I332" s="676" t="s">
        <v>308</v>
      </c>
      <c r="J332" s="677"/>
      <c r="K332" s="676" t="s">
        <v>309</v>
      </c>
      <c r="L332" s="677"/>
      <c r="M332" s="676" t="s">
        <v>310</v>
      </c>
      <c r="N332" s="677"/>
      <c r="O332" s="676" t="s">
        <v>311</v>
      </c>
      <c r="P332" s="677"/>
      <c r="Q332" s="676" t="s">
        <v>312</v>
      </c>
      <c r="R332" s="677"/>
      <c r="S332" s="676" t="s">
        <v>313</v>
      </c>
      <c r="T332" s="677"/>
      <c r="U332" s="676" t="s">
        <v>314</v>
      </c>
      <c r="V332" s="677"/>
      <c r="W332" s="676" t="s">
        <v>315</v>
      </c>
      <c r="X332" s="677"/>
      <c r="Y332" s="676" t="s">
        <v>316</v>
      </c>
      <c r="Z332" s="677"/>
      <c r="AA332" s="676" t="s">
        <v>317</v>
      </c>
      <c r="AB332" s="677"/>
      <c r="AC332" s="676" t="s">
        <v>318</v>
      </c>
      <c r="AD332" s="677"/>
      <c r="AE332" s="676" t="s">
        <v>319</v>
      </c>
      <c r="AF332" s="678"/>
      <c r="AG332" s="691"/>
    </row>
    <row r="333" spans="2:52" s="242" customFormat="1" ht="57" customHeight="1" thickBot="1" x14ac:dyDescent="0.25">
      <c r="B333" s="683"/>
      <c r="C333" s="243" t="s">
        <v>264</v>
      </c>
      <c r="D333" s="243" t="s">
        <v>320</v>
      </c>
      <c r="E333" s="243" t="s">
        <v>264</v>
      </c>
      <c r="F333" s="243" t="s">
        <v>320</v>
      </c>
      <c r="G333" s="243" t="s">
        <v>264</v>
      </c>
      <c r="H333" s="243" t="s">
        <v>320</v>
      </c>
      <c r="I333" s="243" t="s">
        <v>264</v>
      </c>
      <c r="J333" s="243" t="s">
        <v>320</v>
      </c>
      <c r="K333" s="243" t="s">
        <v>264</v>
      </c>
      <c r="L333" s="243" t="s">
        <v>320</v>
      </c>
      <c r="M333" s="243" t="s">
        <v>264</v>
      </c>
      <c r="N333" s="243" t="s">
        <v>320</v>
      </c>
      <c r="O333" s="243" t="s">
        <v>264</v>
      </c>
      <c r="P333" s="243" t="s">
        <v>320</v>
      </c>
      <c r="Q333" s="243" t="s">
        <v>264</v>
      </c>
      <c r="R333" s="243" t="s">
        <v>320</v>
      </c>
      <c r="S333" s="243" t="s">
        <v>264</v>
      </c>
      <c r="T333" s="243" t="s">
        <v>320</v>
      </c>
      <c r="U333" s="243" t="s">
        <v>264</v>
      </c>
      <c r="V333" s="243" t="s">
        <v>320</v>
      </c>
      <c r="W333" s="243" t="s">
        <v>264</v>
      </c>
      <c r="X333" s="243" t="s">
        <v>320</v>
      </c>
      <c r="Y333" s="243" t="s">
        <v>264</v>
      </c>
      <c r="Z333" s="243" t="s">
        <v>320</v>
      </c>
      <c r="AA333" s="243" t="s">
        <v>264</v>
      </c>
      <c r="AB333" s="243" t="s">
        <v>320</v>
      </c>
      <c r="AC333" s="243" t="s">
        <v>264</v>
      </c>
      <c r="AD333" s="243" t="s">
        <v>320</v>
      </c>
      <c r="AE333" s="243" t="s">
        <v>264</v>
      </c>
      <c r="AF333" s="244" t="s">
        <v>320</v>
      </c>
      <c r="AG333" s="692"/>
      <c r="AH333" s="245" t="s">
        <v>321</v>
      </c>
      <c r="AJ333" s="671" t="s">
        <v>322</v>
      </c>
      <c r="AK333" s="671"/>
      <c r="AL333" s="671"/>
      <c r="AM333" s="671"/>
      <c r="AN333" s="671"/>
      <c r="AO333" s="671"/>
      <c r="AP333" s="671"/>
      <c r="AQ333" s="671"/>
      <c r="AR333" s="246"/>
      <c r="AS333" s="246"/>
    </row>
    <row r="334" spans="2:52" s="242" customFormat="1" ht="18" customHeight="1" thickBot="1" x14ac:dyDescent="0.25">
      <c r="B334" s="247" t="s">
        <v>7</v>
      </c>
      <c r="C334" s="248">
        <v>32236</v>
      </c>
      <c r="D334" s="249">
        <v>4.8745538791232823</v>
      </c>
      <c r="E334" s="248">
        <v>824</v>
      </c>
      <c r="F334" s="249">
        <v>1.5313622619558691</v>
      </c>
      <c r="G334" s="250">
        <v>91</v>
      </c>
      <c r="H334" s="249">
        <v>0.17205000415945065</v>
      </c>
      <c r="I334" s="248">
        <v>139</v>
      </c>
      <c r="J334" s="249">
        <v>0.26341822096050999</v>
      </c>
      <c r="K334" s="248">
        <v>544</v>
      </c>
      <c r="L334" s="249">
        <v>1.0054635112855885</v>
      </c>
      <c r="M334" s="250">
        <v>756</v>
      </c>
      <c r="N334" s="249">
        <v>1.3238075225887791</v>
      </c>
      <c r="O334" s="248">
        <v>785</v>
      </c>
      <c r="P334" s="249">
        <v>1.3829991525826848</v>
      </c>
      <c r="Q334" s="248">
        <v>713</v>
      </c>
      <c r="R334" s="249">
        <v>1.3910647986467846</v>
      </c>
      <c r="S334" s="248">
        <v>723</v>
      </c>
      <c r="T334" s="249">
        <v>1.5830995907589025</v>
      </c>
      <c r="U334" s="250">
        <v>661</v>
      </c>
      <c r="V334" s="249">
        <v>1.6481447774256528</v>
      </c>
      <c r="W334" s="250">
        <v>936</v>
      </c>
      <c r="X334" s="249">
        <v>2.3575994801190894</v>
      </c>
      <c r="Y334" s="248">
        <v>1329</v>
      </c>
      <c r="Z334" s="249">
        <v>3.3023474248399145</v>
      </c>
      <c r="AA334" s="248">
        <v>1770</v>
      </c>
      <c r="AB334" s="251">
        <v>5.0449484959212869</v>
      </c>
      <c r="AC334" s="248">
        <v>2307</v>
      </c>
      <c r="AD334" s="249">
        <v>8.3966326118368126</v>
      </c>
      <c r="AE334" s="248">
        <v>20657</v>
      </c>
      <c r="AF334" s="249">
        <v>38.0183420049582</v>
      </c>
      <c r="AG334" s="248">
        <v>1</v>
      </c>
    </row>
    <row r="335" spans="2:52" ht="15.75" customHeight="1" x14ac:dyDescent="0.2">
      <c r="B335" s="252" t="s">
        <v>11</v>
      </c>
      <c r="C335" s="253">
        <v>273</v>
      </c>
      <c r="D335" s="254">
        <v>5.2889551891818591</v>
      </c>
      <c r="E335" s="253">
        <v>5</v>
      </c>
      <c r="F335" s="254">
        <v>1.0466820180029306</v>
      </c>
      <c r="G335" s="255">
        <v>1</v>
      </c>
      <c r="H335" s="256">
        <v>0.21249468763280918</v>
      </c>
      <c r="I335" s="253">
        <v>2</v>
      </c>
      <c r="J335" s="254">
        <v>0.42122999157540014</v>
      </c>
      <c r="K335" s="253">
        <v>4</v>
      </c>
      <c r="L335" s="254">
        <v>0.8806693086745927</v>
      </c>
      <c r="M335" s="255">
        <v>4</v>
      </c>
      <c r="N335" s="256">
        <v>0.83350698062096273</v>
      </c>
      <c r="O335" s="253">
        <v>6</v>
      </c>
      <c r="P335" s="254">
        <v>1.3175230566534915</v>
      </c>
      <c r="Q335" s="253">
        <v>10</v>
      </c>
      <c r="R335" s="254">
        <v>2.4612355402412009</v>
      </c>
      <c r="S335" s="253">
        <v>5</v>
      </c>
      <c r="T335" s="254">
        <v>1.3422818791946307</v>
      </c>
      <c r="U335" s="255">
        <v>8</v>
      </c>
      <c r="V335" s="256">
        <v>2.5157232704402515</v>
      </c>
      <c r="W335" s="255">
        <v>10</v>
      </c>
      <c r="X335" s="254">
        <v>3.5803795202291444</v>
      </c>
      <c r="Y335" s="253">
        <v>14</v>
      </c>
      <c r="Z335" s="254">
        <v>5.5248618784530388</v>
      </c>
      <c r="AA335" s="253">
        <v>16</v>
      </c>
      <c r="AB335" s="256">
        <v>7.6665069477719214</v>
      </c>
      <c r="AC335" s="255">
        <v>19</v>
      </c>
      <c r="AD335" s="254">
        <v>11.323003575685339</v>
      </c>
      <c r="AE335" s="253">
        <v>169</v>
      </c>
      <c r="AF335" s="254">
        <v>49.256776450014577</v>
      </c>
      <c r="AG335" s="253">
        <v>0</v>
      </c>
    </row>
    <row r="336" spans="2:52" x14ac:dyDescent="0.2">
      <c r="B336" s="257" t="s">
        <v>12</v>
      </c>
      <c r="C336" s="258">
        <v>1953</v>
      </c>
      <c r="D336" s="259">
        <v>4.1252748599033007</v>
      </c>
      <c r="E336" s="258">
        <v>37</v>
      </c>
      <c r="F336" s="259">
        <v>0.95760650137170655</v>
      </c>
      <c r="G336" s="258">
        <v>2</v>
      </c>
      <c r="H336" s="259">
        <v>5.2347798775061509E-2</v>
      </c>
      <c r="I336" s="258">
        <v>11</v>
      </c>
      <c r="J336" s="259">
        <v>0.28095627298733145</v>
      </c>
      <c r="K336" s="258">
        <v>33</v>
      </c>
      <c r="L336" s="259">
        <v>0.7991669290194463</v>
      </c>
      <c r="M336" s="258">
        <v>43</v>
      </c>
      <c r="N336" s="259">
        <v>0.93606461022705012</v>
      </c>
      <c r="O336" s="258">
        <v>52</v>
      </c>
      <c r="P336" s="259">
        <v>1.1854553744443177</v>
      </c>
      <c r="Q336" s="258">
        <v>43</v>
      </c>
      <c r="R336" s="259">
        <v>1.1003915346623334</v>
      </c>
      <c r="S336" s="258">
        <v>33</v>
      </c>
      <c r="T336" s="259">
        <v>0.87747287811104013</v>
      </c>
      <c r="U336" s="258">
        <v>35</v>
      </c>
      <c r="V336" s="259">
        <v>1.0527265617950492</v>
      </c>
      <c r="W336" s="258">
        <v>70</v>
      </c>
      <c r="X336" s="259">
        <v>2.4911032028469751</v>
      </c>
      <c r="Y336" s="258">
        <v>74</v>
      </c>
      <c r="Z336" s="259">
        <v>2.9675970484440168</v>
      </c>
      <c r="AA336" s="258">
        <v>101</v>
      </c>
      <c r="AB336" s="259">
        <v>5.0530318190914549</v>
      </c>
      <c r="AC336" s="258">
        <v>172</v>
      </c>
      <c r="AD336" s="259">
        <v>11.914657799944584</v>
      </c>
      <c r="AE336" s="258">
        <v>1247</v>
      </c>
      <c r="AF336" s="259">
        <v>43.089149965445749</v>
      </c>
      <c r="AG336" s="258">
        <v>0</v>
      </c>
    </row>
    <row r="337" spans="2:57" x14ac:dyDescent="0.2">
      <c r="B337" s="257" t="s">
        <v>230</v>
      </c>
      <c r="C337" s="258">
        <v>431</v>
      </c>
      <c r="D337" s="259">
        <v>5.411038015366846</v>
      </c>
      <c r="E337" s="258">
        <v>5</v>
      </c>
      <c r="F337" s="259">
        <v>0.8830801836806782</v>
      </c>
      <c r="G337" s="258">
        <v>0</v>
      </c>
      <c r="H337" s="259">
        <v>0</v>
      </c>
      <c r="I337" s="258">
        <v>0</v>
      </c>
      <c r="J337" s="259">
        <v>0</v>
      </c>
      <c r="K337" s="258">
        <v>5</v>
      </c>
      <c r="L337" s="259">
        <v>0.80089700464520264</v>
      </c>
      <c r="M337" s="258">
        <v>10</v>
      </c>
      <c r="N337" s="259">
        <v>1.4297969688304262</v>
      </c>
      <c r="O337" s="258">
        <v>6</v>
      </c>
      <c r="P337" s="259">
        <v>0.89113322441705034</v>
      </c>
      <c r="Q337" s="258">
        <v>13</v>
      </c>
      <c r="R337" s="259">
        <v>1.9726858877086493</v>
      </c>
      <c r="S337" s="258">
        <v>6</v>
      </c>
      <c r="T337" s="259">
        <v>0.89592354785724959</v>
      </c>
      <c r="U337" s="258">
        <v>10</v>
      </c>
      <c r="V337" s="259">
        <v>1.649620587264929</v>
      </c>
      <c r="W337" s="258">
        <v>12</v>
      </c>
      <c r="X337" s="259">
        <v>2.2164758034724787</v>
      </c>
      <c r="Y337" s="258">
        <v>18</v>
      </c>
      <c r="Z337" s="259">
        <v>3.807911994922784</v>
      </c>
      <c r="AA337" s="258">
        <v>23</v>
      </c>
      <c r="AB337" s="259">
        <v>5.9786846893683387</v>
      </c>
      <c r="AC337" s="258">
        <v>39</v>
      </c>
      <c r="AD337" s="259">
        <v>13.356164383561644</v>
      </c>
      <c r="AE337" s="258">
        <v>284</v>
      </c>
      <c r="AF337" s="259">
        <v>49.659031299178174</v>
      </c>
      <c r="AG337" s="258">
        <v>0</v>
      </c>
    </row>
    <row r="338" spans="2:57" x14ac:dyDescent="0.2">
      <c r="B338" s="257" t="s">
        <v>13</v>
      </c>
      <c r="C338" s="258">
        <v>401</v>
      </c>
      <c r="D338" s="259">
        <v>5.5783543159212625</v>
      </c>
      <c r="E338" s="258">
        <v>7</v>
      </c>
      <c r="F338" s="259">
        <v>1.48619957537155</v>
      </c>
      <c r="G338" s="258">
        <v>1</v>
      </c>
      <c r="H338" s="259">
        <v>0.19908421262193907</v>
      </c>
      <c r="I338" s="258">
        <v>1</v>
      </c>
      <c r="J338" s="259">
        <v>0.1967729240456513</v>
      </c>
      <c r="K338" s="258">
        <v>5</v>
      </c>
      <c r="L338" s="259">
        <v>0.84860828241683639</v>
      </c>
      <c r="M338" s="258">
        <v>7</v>
      </c>
      <c r="N338" s="259">
        <v>1.1210762331838564</v>
      </c>
      <c r="O338" s="258">
        <v>19</v>
      </c>
      <c r="P338" s="259">
        <v>3.3153027394870009</v>
      </c>
      <c r="Q338" s="258">
        <v>2</v>
      </c>
      <c r="R338" s="259">
        <v>0.38782237735117314</v>
      </c>
      <c r="S338" s="258">
        <v>9</v>
      </c>
      <c r="T338" s="259">
        <v>1.8255578093306288</v>
      </c>
      <c r="U338" s="258">
        <v>6</v>
      </c>
      <c r="V338" s="259">
        <v>1.3574660633484161</v>
      </c>
      <c r="W338" s="258">
        <v>11</v>
      </c>
      <c r="X338" s="259">
        <v>2.2615131578947367</v>
      </c>
      <c r="Y338" s="258">
        <v>17</v>
      </c>
      <c r="Z338" s="259">
        <v>3.2203068763023297</v>
      </c>
      <c r="AA338" s="258">
        <v>21</v>
      </c>
      <c r="AB338" s="259">
        <v>4.5841519318925998</v>
      </c>
      <c r="AC338" s="258">
        <v>27</v>
      </c>
      <c r="AD338" s="259">
        <v>8.0500894454382834</v>
      </c>
      <c r="AE338" s="258">
        <v>268</v>
      </c>
      <c r="AF338" s="259">
        <v>40.495618011483835</v>
      </c>
      <c r="AG338" s="258">
        <v>0</v>
      </c>
    </row>
    <row r="339" spans="2:57" x14ac:dyDescent="0.2">
      <c r="B339" s="257" t="s">
        <v>14</v>
      </c>
      <c r="C339" s="258">
        <v>1097</v>
      </c>
      <c r="D339" s="259">
        <v>4.7101153699179488</v>
      </c>
      <c r="E339" s="258">
        <v>11</v>
      </c>
      <c r="F339" s="259">
        <v>0.67901234567901236</v>
      </c>
      <c r="G339" s="258">
        <v>1</v>
      </c>
      <c r="H339" s="259">
        <v>5.9129612109744559E-2</v>
      </c>
      <c r="I339" s="258">
        <v>2</v>
      </c>
      <c r="J339" s="259">
        <v>0.11479079377833898</v>
      </c>
      <c r="K339" s="258">
        <v>5</v>
      </c>
      <c r="L339" s="259">
        <v>0.27095865170974914</v>
      </c>
      <c r="M339" s="258">
        <v>14</v>
      </c>
      <c r="N339" s="259">
        <v>0.73529411764705876</v>
      </c>
      <c r="O339" s="258">
        <v>10</v>
      </c>
      <c r="P339" s="259">
        <v>0.51698288786641156</v>
      </c>
      <c r="Q339" s="258">
        <v>14</v>
      </c>
      <c r="R339" s="259">
        <v>0.74377091855708444</v>
      </c>
      <c r="S339" s="258">
        <v>20</v>
      </c>
      <c r="T339" s="259">
        <v>1.1770937555176268</v>
      </c>
      <c r="U339" s="258">
        <v>16</v>
      </c>
      <c r="V339" s="259">
        <v>1.1022320198401765</v>
      </c>
      <c r="W339" s="258">
        <v>20</v>
      </c>
      <c r="X339" s="259">
        <v>1.3090718680455558</v>
      </c>
      <c r="Y339" s="258">
        <v>37</v>
      </c>
      <c r="Z339" s="259">
        <v>2.2552724612946484</v>
      </c>
      <c r="AA339" s="258">
        <v>63</v>
      </c>
      <c r="AB339" s="259">
        <v>4.4693530079455162</v>
      </c>
      <c r="AC339" s="258">
        <v>66</v>
      </c>
      <c r="AD339" s="259">
        <v>6.197183098591549</v>
      </c>
      <c r="AE339" s="258">
        <v>818</v>
      </c>
      <c r="AF339" s="259">
        <v>43.575538035371828</v>
      </c>
      <c r="AG339" s="258">
        <v>0</v>
      </c>
    </row>
    <row r="340" spans="2:57" x14ac:dyDescent="0.2">
      <c r="B340" s="257" t="s">
        <v>15</v>
      </c>
      <c r="C340" s="258">
        <v>237</v>
      </c>
      <c r="D340" s="259">
        <v>4.1758435380142727</v>
      </c>
      <c r="E340" s="258">
        <v>3</v>
      </c>
      <c r="F340" s="259">
        <v>0.62945866554762897</v>
      </c>
      <c r="G340" s="258">
        <v>0</v>
      </c>
      <c r="H340" s="259">
        <v>0</v>
      </c>
      <c r="I340" s="258">
        <v>0</v>
      </c>
      <c r="J340" s="259">
        <v>0</v>
      </c>
      <c r="K340" s="258">
        <v>3</v>
      </c>
      <c r="L340" s="259">
        <v>0.59090013787669893</v>
      </c>
      <c r="M340" s="258">
        <v>2</v>
      </c>
      <c r="N340" s="259">
        <v>0.37750094375235937</v>
      </c>
      <c r="O340" s="258">
        <v>6</v>
      </c>
      <c r="P340" s="259">
        <v>1.1630160883892229</v>
      </c>
      <c r="Q340" s="258">
        <v>4</v>
      </c>
      <c r="R340" s="259">
        <v>0.84441629723453659</v>
      </c>
      <c r="S340" s="258">
        <v>4</v>
      </c>
      <c r="T340" s="259">
        <v>0.94944220270591029</v>
      </c>
      <c r="U340" s="258">
        <v>3</v>
      </c>
      <c r="V340" s="259">
        <v>0.85009917823746106</v>
      </c>
      <c r="W340" s="258">
        <v>9</v>
      </c>
      <c r="X340" s="259">
        <v>2.8948214860083632</v>
      </c>
      <c r="Y340" s="258">
        <v>8</v>
      </c>
      <c r="Z340" s="259">
        <v>2.9122679286494355</v>
      </c>
      <c r="AA340" s="258">
        <v>18</v>
      </c>
      <c r="AB340" s="259">
        <v>7.6013513513513518</v>
      </c>
      <c r="AC340" s="258">
        <v>17</v>
      </c>
      <c r="AD340" s="259">
        <v>8.5642317380352644</v>
      </c>
      <c r="AE340" s="258">
        <v>160</v>
      </c>
      <c r="AF340" s="259">
        <v>39.990002499375159</v>
      </c>
      <c r="AG340" s="258">
        <v>0</v>
      </c>
    </row>
    <row r="341" spans="2:57" x14ac:dyDescent="0.2">
      <c r="B341" s="257" t="s">
        <v>118</v>
      </c>
      <c r="C341" s="258">
        <v>1294</v>
      </c>
      <c r="D341" s="259">
        <v>4.7238862908731152</v>
      </c>
      <c r="E341" s="258">
        <v>18</v>
      </c>
      <c r="F341" s="259">
        <v>0.86822303685124447</v>
      </c>
      <c r="G341" s="258">
        <v>2</v>
      </c>
      <c r="H341" s="259">
        <v>9.8120983172251389E-2</v>
      </c>
      <c r="I341" s="258">
        <v>5</v>
      </c>
      <c r="J341" s="259">
        <v>0.23289394009967859</v>
      </c>
      <c r="K341" s="258">
        <v>16</v>
      </c>
      <c r="L341" s="259">
        <v>0.69342116668111298</v>
      </c>
      <c r="M341" s="258">
        <v>17</v>
      </c>
      <c r="N341" s="259">
        <v>0.66533599467731208</v>
      </c>
      <c r="O341" s="258">
        <v>22</v>
      </c>
      <c r="P341" s="259">
        <v>0.90729132299571102</v>
      </c>
      <c r="Q341" s="258">
        <v>23</v>
      </c>
      <c r="R341" s="259">
        <v>0.9808102345415779</v>
      </c>
      <c r="S341" s="258">
        <v>23</v>
      </c>
      <c r="T341" s="259">
        <v>1.0302813115929046</v>
      </c>
      <c r="U341" s="258">
        <v>20</v>
      </c>
      <c r="V341" s="259">
        <v>0.99980003999200162</v>
      </c>
      <c r="W341" s="258">
        <v>42</v>
      </c>
      <c r="X341" s="259">
        <v>2.3982184662821906</v>
      </c>
      <c r="Y341" s="258">
        <v>57</v>
      </c>
      <c r="Z341" s="259">
        <v>3.7099713616245769</v>
      </c>
      <c r="AA341" s="258">
        <v>89</v>
      </c>
      <c r="AB341" s="259">
        <v>7.1988999433794385</v>
      </c>
      <c r="AC341" s="258">
        <v>97</v>
      </c>
      <c r="AD341" s="259">
        <v>10.485352934817856</v>
      </c>
      <c r="AE341" s="258">
        <v>863</v>
      </c>
      <c r="AF341" s="259">
        <v>47.414977199055002</v>
      </c>
      <c r="AG341" s="258">
        <v>0</v>
      </c>
    </row>
    <row r="342" spans="2:57" ht="13.5" customHeight="1" x14ac:dyDescent="0.2">
      <c r="B342" s="257" t="s">
        <v>16</v>
      </c>
      <c r="C342" s="258">
        <v>297</v>
      </c>
      <c r="D342" s="259">
        <v>4.617896291689342</v>
      </c>
      <c r="E342" s="258">
        <v>5</v>
      </c>
      <c r="F342" s="259">
        <v>0.97181729834791053</v>
      </c>
      <c r="G342" s="258">
        <v>2</v>
      </c>
      <c r="H342" s="259">
        <v>0.39016777214202109</v>
      </c>
      <c r="I342" s="258">
        <v>3</v>
      </c>
      <c r="J342" s="259">
        <v>0.56338028169014087</v>
      </c>
      <c r="K342" s="258">
        <v>4</v>
      </c>
      <c r="L342" s="259">
        <v>0.72332730560578662</v>
      </c>
      <c r="M342" s="258">
        <v>7</v>
      </c>
      <c r="N342" s="259">
        <v>1.1772620248906827</v>
      </c>
      <c r="O342" s="258">
        <v>5</v>
      </c>
      <c r="P342" s="259">
        <v>0.8481764206955047</v>
      </c>
      <c r="Q342" s="258">
        <v>1</v>
      </c>
      <c r="R342" s="259">
        <v>0.18649757553151811</v>
      </c>
      <c r="S342" s="258">
        <v>5</v>
      </c>
      <c r="T342" s="259">
        <v>0.98173964264677016</v>
      </c>
      <c r="U342" s="258">
        <v>6</v>
      </c>
      <c r="V342" s="259">
        <v>1.3339261894175187</v>
      </c>
      <c r="W342" s="258">
        <v>11</v>
      </c>
      <c r="X342" s="259">
        <v>2.9443254817987152</v>
      </c>
      <c r="Y342" s="258">
        <v>8</v>
      </c>
      <c r="Z342" s="259">
        <v>2.4547407180116601</v>
      </c>
      <c r="AA342" s="258">
        <v>11</v>
      </c>
      <c r="AB342" s="259">
        <v>3.9483129935391239</v>
      </c>
      <c r="AC342" s="258">
        <v>14</v>
      </c>
      <c r="AD342" s="259">
        <v>6.3665302410186451</v>
      </c>
      <c r="AE342" s="258">
        <v>215</v>
      </c>
      <c r="AF342" s="259">
        <v>48.697621744054366</v>
      </c>
      <c r="AG342" s="258">
        <v>0</v>
      </c>
    </row>
    <row r="343" spans="2:57" x14ac:dyDescent="0.2">
      <c r="B343" s="257" t="s">
        <v>10</v>
      </c>
      <c r="C343" s="258">
        <v>13900</v>
      </c>
      <c r="D343" s="259">
        <v>5.5412660876110049</v>
      </c>
      <c r="E343" s="258">
        <v>264</v>
      </c>
      <c r="F343" s="259">
        <v>1.8100043878894252</v>
      </c>
      <c r="G343" s="258">
        <v>31</v>
      </c>
      <c r="H343" s="259">
        <v>0.20675764002827912</v>
      </c>
      <c r="I343" s="258">
        <v>47</v>
      </c>
      <c r="J343" s="259">
        <v>0.30332952557971438</v>
      </c>
      <c r="K343" s="258">
        <v>167</v>
      </c>
      <c r="L343" s="259">
        <v>0.9926295767950547</v>
      </c>
      <c r="M343" s="258">
        <v>247</v>
      </c>
      <c r="N343" s="259">
        <v>1.3214421374192822</v>
      </c>
      <c r="O343" s="258">
        <v>254</v>
      </c>
      <c r="P343" s="259">
        <v>1.2302208101052468</v>
      </c>
      <c r="Q343" s="258">
        <v>252</v>
      </c>
      <c r="R343" s="259">
        <v>1.2539372135723776</v>
      </c>
      <c r="S343" s="258">
        <v>274</v>
      </c>
      <c r="T343" s="259">
        <v>1.5287448669880379</v>
      </c>
      <c r="U343" s="258">
        <v>246</v>
      </c>
      <c r="V343" s="259">
        <v>1.5742690208174681</v>
      </c>
      <c r="W343" s="258">
        <v>355</v>
      </c>
      <c r="X343" s="259">
        <v>2.0450722400165908</v>
      </c>
      <c r="Y343" s="258">
        <v>573</v>
      </c>
      <c r="Z343" s="259">
        <v>2.9373167380918206</v>
      </c>
      <c r="AA343" s="258">
        <v>794</v>
      </c>
      <c r="AB343" s="259">
        <v>4.4566181340577673</v>
      </c>
      <c r="AC343" s="258">
        <v>1018</v>
      </c>
      <c r="AD343" s="259">
        <v>7.2787593218884732</v>
      </c>
      <c r="AE343" s="258">
        <v>9378</v>
      </c>
      <c r="AF343" s="259">
        <v>34.358696289348735</v>
      </c>
      <c r="AG343" s="258">
        <v>0</v>
      </c>
    </row>
    <row r="344" spans="2:57" ht="13.5" thickBot="1" x14ac:dyDescent="0.25">
      <c r="B344" s="260" t="s">
        <v>17</v>
      </c>
      <c r="C344" s="261">
        <v>352</v>
      </c>
      <c r="D344" s="262">
        <v>6.6120670223157259</v>
      </c>
      <c r="E344" s="261">
        <v>5</v>
      </c>
      <c r="F344" s="262">
        <v>1.7927572606669058</v>
      </c>
      <c r="G344" s="261">
        <v>0</v>
      </c>
      <c r="H344" s="262">
        <v>0</v>
      </c>
      <c r="I344" s="261">
        <v>1</v>
      </c>
      <c r="J344" s="262">
        <v>0.33818058843422388</v>
      </c>
      <c r="K344" s="261">
        <v>2</v>
      </c>
      <c r="L344" s="262">
        <v>0.50903537795876819</v>
      </c>
      <c r="M344" s="261">
        <v>3</v>
      </c>
      <c r="N344" s="262">
        <v>0.64226075786769421</v>
      </c>
      <c r="O344" s="261">
        <v>6</v>
      </c>
      <c r="P344" s="262">
        <v>1.2639561828523278</v>
      </c>
      <c r="Q344" s="261">
        <v>4</v>
      </c>
      <c r="R344" s="262">
        <v>0.93479784996494508</v>
      </c>
      <c r="S344" s="261">
        <v>7</v>
      </c>
      <c r="T344" s="262">
        <v>1.8186541958950377</v>
      </c>
      <c r="U344" s="261">
        <v>3</v>
      </c>
      <c r="V344" s="262">
        <v>0.90579710144927539</v>
      </c>
      <c r="W344" s="261">
        <v>7</v>
      </c>
      <c r="X344" s="262">
        <v>1.9471488178025036</v>
      </c>
      <c r="Y344" s="261">
        <v>18</v>
      </c>
      <c r="Z344" s="262">
        <v>4.3966780654616509</v>
      </c>
      <c r="AA344" s="261">
        <v>16</v>
      </c>
      <c r="AB344" s="262">
        <v>4.2149631190727082</v>
      </c>
      <c r="AC344" s="261">
        <v>24</v>
      </c>
      <c r="AD344" s="262">
        <v>8.2559339525283786</v>
      </c>
      <c r="AE344" s="261">
        <v>256</v>
      </c>
      <c r="AF344" s="262">
        <v>47.868362004487658</v>
      </c>
      <c r="AG344" s="261">
        <v>0</v>
      </c>
    </row>
    <row r="345" spans="2:57" ht="16.5" customHeight="1" thickBot="1" x14ac:dyDescent="0.25">
      <c r="B345" s="263" t="s">
        <v>231</v>
      </c>
      <c r="C345" s="264">
        <v>20235</v>
      </c>
      <c r="D345" s="265">
        <v>5.2338687045172678</v>
      </c>
      <c r="E345" s="264">
        <v>360</v>
      </c>
      <c r="F345" s="265">
        <v>1.4441881456223047</v>
      </c>
      <c r="G345" s="266">
        <v>40</v>
      </c>
      <c r="H345" s="267">
        <v>0.15755102683881744</v>
      </c>
      <c r="I345" s="264">
        <v>72</v>
      </c>
      <c r="J345" s="265">
        <v>0.27451578465761783</v>
      </c>
      <c r="K345" s="264">
        <v>244</v>
      </c>
      <c r="L345" s="265">
        <v>0.86441140314518206</v>
      </c>
      <c r="M345" s="266">
        <v>354</v>
      </c>
      <c r="N345" s="267">
        <v>1.1368124933766222</v>
      </c>
      <c r="O345" s="264">
        <v>386</v>
      </c>
      <c r="P345" s="265">
        <v>1.1813602169295652</v>
      </c>
      <c r="Q345" s="264">
        <v>366</v>
      </c>
      <c r="R345" s="265">
        <v>1.1711812610998225</v>
      </c>
      <c r="S345" s="264">
        <v>386</v>
      </c>
      <c r="T345" s="265">
        <v>1.3559941263674111</v>
      </c>
      <c r="U345" s="266">
        <v>353</v>
      </c>
      <c r="V345" s="267">
        <v>1.4174942075484578</v>
      </c>
      <c r="W345" s="266">
        <v>547</v>
      </c>
      <c r="X345" s="265">
        <v>2.120237218496841</v>
      </c>
      <c r="Y345" s="264">
        <v>824</v>
      </c>
      <c r="Z345" s="265">
        <v>3.0026747126688091</v>
      </c>
      <c r="AA345" s="264">
        <v>1152</v>
      </c>
      <c r="AB345" s="267">
        <v>4.7198800363824081</v>
      </c>
      <c r="AC345" s="268">
        <v>1493</v>
      </c>
      <c r="AD345" s="265">
        <v>7.8894942374457697</v>
      </c>
      <c r="AE345" s="264">
        <v>13658</v>
      </c>
      <c r="AF345" s="265">
        <v>37.074939805477356</v>
      </c>
      <c r="AG345" s="264">
        <v>0</v>
      </c>
    </row>
    <row r="346" spans="2:57" x14ac:dyDescent="0.2">
      <c r="B346" s="180" t="s">
        <v>257</v>
      </c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AQ346" s="269"/>
      <c r="AR346" s="270"/>
      <c r="AS346" s="271"/>
      <c r="AT346" s="271"/>
      <c r="AU346" s="271"/>
      <c r="AV346" s="272"/>
      <c r="AW346" s="272"/>
      <c r="AX346" s="272"/>
      <c r="AY346" s="272"/>
      <c r="AZ346" s="272"/>
      <c r="BA346" s="272"/>
      <c r="BB346" s="272"/>
      <c r="BC346" s="272"/>
      <c r="BD346" s="272"/>
      <c r="BE346" s="272"/>
    </row>
    <row r="347" spans="2:57" x14ac:dyDescent="0.2">
      <c r="B347" s="273" t="s">
        <v>323</v>
      </c>
      <c r="C347" s="274"/>
      <c r="D347" s="274"/>
      <c r="E347" s="274"/>
      <c r="F347" s="274"/>
      <c r="G347" s="274"/>
      <c r="H347" s="274"/>
      <c r="I347" s="274"/>
      <c r="J347" s="274"/>
      <c r="K347" s="274"/>
      <c r="L347" s="274"/>
      <c r="M347" s="274"/>
      <c r="N347" s="274"/>
      <c r="O347" s="274"/>
      <c r="P347" s="274"/>
      <c r="AQ347" s="275"/>
      <c r="AR347" s="275"/>
      <c r="AS347" s="275"/>
      <c r="AT347" s="275"/>
      <c r="AU347" s="275"/>
      <c r="AV347" s="275"/>
      <c r="AW347" s="275"/>
      <c r="AX347" s="275"/>
      <c r="AY347" s="275"/>
      <c r="AZ347" s="275"/>
      <c r="BA347" s="275"/>
      <c r="BB347" s="275"/>
      <c r="BC347" s="275"/>
      <c r="BD347" s="275"/>
      <c r="BE347" s="275"/>
    </row>
    <row r="348" spans="2:57" x14ac:dyDescent="0.2">
      <c r="B348" s="679" t="s">
        <v>324</v>
      </c>
      <c r="C348" s="679"/>
      <c r="D348" s="679"/>
      <c r="E348" s="679"/>
      <c r="F348" s="679"/>
      <c r="G348" s="679"/>
      <c r="H348" s="679"/>
      <c r="I348" s="679"/>
      <c r="J348" s="679"/>
      <c r="K348" s="679"/>
      <c r="L348" s="679"/>
      <c r="M348" s="679"/>
      <c r="N348" s="679"/>
      <c r="O348" s="679"/>
      <c r="P348" s="679"/>
      <c r="AQ348" s="276"/>
      <c r="AR348" s="277"/>
      <c r="AS348" s="277"/>
      <c r="AT348" s="274"/>
      <c r="AU348" s="274"/>
      <c r="AV348" s="274"/>
      <c r="AW348" s="274"/>
      <c r="AX348" s="274"/>
      <c r="AY348" s="274"/>
      <c r="AZ348" s="274"/>
      <c r="BA348" s="274"/>
      <c r="BB348" s="274"/>
      <c r="BC348" s="274"/>
      <c r="BD348" s="274"/>
      <c r="BE348" s="274"/>
    </row>
    <row r="349" spans="2:57" x14ac:dyDescent="0.2">
      <c r="B349" s="278" t="s">
        <v>325</v>
      </c>
      <c r="C349" s="278"/>
      <c r="D349" s="278"/>
      <c r="E349" s="278"/>
      <c r="F349" s="278"/>
      <c r="G349" s="278"/>
      <c r="H349" s="278"/>
      <c r="I349" s="278"/>
      <c r="J349" s="274"/>
      <c r="K349" s="274"/>
      <c r="L349" s="274"/>
      <c r="M349" s="274"/>
      <c r="N349" s="274"/>
      <c r="O349" s="274"/>
      <c r="P349" s="274"/>
      <c r="AQ349" s="680"/>
      <c r="AR349" s="680"/>
      <c r="AS349" s="680"/>
      <c r="AT349" s="680"/>
      <c r="AU349" s="680"/>
      <c r="AV349" s="680"/>
      <c r="AW349" s="680"/>
      <c r="AX349" s="680"/>
      <c r="AY349" s="680"/>
      <c r="AZ349" s="680"/>
      <c r="BA349" s="680"/>
      <c r="BB349" s="680"/>
      <c r="BC349" s="680"/>
      <c r="BD349" s="680"/>
      <c r="BE349" s="680"/>
    </row>
    <row r="354" spans="2:27" ht="18" x14ac:dyDescent="0.25">
      <c r="B354" s="3" t="s">
        <v>550</v>
      </c>
    </row>
    <row r="357" spans="2:27" ht="14.25" customHeight="1" x14ac:dyDescent="0.2"/>
    <row r="359" spans="2:27" ht="27.75" customHeight="1" x14ac:dyDescent="0.2">
      <c r="B359" s="548" t="s">
        <v>560</v>
      </c>
      <c r="C359" s="549"/>
      <c r="D359" s="549"/>
      <c r="E359" s="549"/>
      <c r="F359" s="549"/>
      <c r="G359" s="549"/>
      <c r="H359" s="549"/>
      <c r="J359" s="548" t="s">
        <v>579</v>
      </c>
      <c r="K359" s="550"/>
      <c r="L359" s="550"/>
      <c r="M359" s="550"/>
      <c r="N359" s="550"/>
      <c r="O359" s="550"/>
      <c r="P359" s="550"/>
      <c r="Q359" s="550"/>
      <c r="T359" s="548" t="s">
        <v>580</v>
      </c>
      <c r="U359" s="550"/>
      <c r="V359" s="550"/>
      <c r="W359" s="550"/>
      <c r="X359" s="550"/>
      <c r="Y359" s="550"/>
      <c r="Z359" s="550"/>
      <c r="AA359" s="550"/>
    </row>
    <row r="374" spans="2:20" ht="13.5" x14ac:dyDescent="0.2">
      <c r="J374" s="499" t="s">
        <v>563</v>
      </c>
    </row>
    <row r="375" spans="2:20" ht="13.5" x14ac:dyDescent="0.2">
      <c r="B375" s="499" t="s">
        <v>563</v>
      </c>
      <c r="J375" s="499" t="s">
        <v>564</v>
      </c>
      <c r="T375" s="499" t="s">
        <v>563</v>
      </c>
    </row>
    <row r="376" spans="2:20" ht="13.5" x14ac:dyDescent="0.2">
      <c r="B376" s="499" t="s">
        <v>564</v>
      </c>
      <c r="T376" s="499" t="s">
        <v>564</v>
      </c>
    </row>
    <row r="381" spans="2:20" ht="18" x14ac:dyDescent="0.25">
      <c r="B381" s="3" t="s">
        <v>549</v>
      </c>
    </row>
    <row r="386" spans="2:14" ht="42.75" customHeight="1" x14ac:dyDescent="0.2">
      <c r="B386" s="551" t="s">
        <v>581</v>
      </c>
      <c r="C386" s="551"/>
      <c r="D386" s="551"/>
      <c r="E386" s="551"/>
      <c r="F386" s="551"/>
      <c r="G386" s="551"/>
      <c r="H386" s="551"/>
      <c r="I386" s="551"/>
      <c r="J386" s="551"/>
      <c r="K386" s="551"/>
      <c r="L386" s="551"/>
      <c r="M386" s="551"/>
      <c r="N386" s="551"/>
    </row>
    <row r="387" spans="2:14" ht="15" customHeight="1" x14ac:dyDescent="0.2">
      <c r="B387" s="552" t="s">
        <v>582</v>
      </c>
      <c r="C387" s="552" t="s">
        <v>583</v>
      </c>
      <c r="D387" s="552"/>
      <c r="E387" s="552"/>
      <c r="F387" s="552"/>
      <c r="G387" s="552" t="s">
        <v>129</v>
      </c>
      <c r="H387" s="552"/>
      <c r="I387" s="552"/>
      <c r="J387" s="552"/>
      <c r="K387" s="552" t="s">
        <v>215</v>
      </c>
      <c r="L387" s="552"/>
      <c r="M387" s="552"/>
      <c r="N387" s="552"/>
    </row>
    <row r="388" spans="2:14" ht="51" x14ac:dyDescent="0.2">
      <c r="B388" s="552"/>
      <c r="C388" s="500" t="s">
        <v>584</v>
      </c>
      <c r="D388" s="500" t="s">
        <v>585</v>
      </c>
      <c r="E388" s="500" t="s">
        <v>586</v>
      </c>
      <c r="F388" s="500" t="s">
        <v>587</v>
      </c>
      <c r="G388" s="500" t="s">
        <v>588</v>
      </c>
      <c r="H388" s="500" t="s">
        <v>585</v>
      </c>
      <c r="I388" s="500" t="s">
        <v>589</v>
      </c>
      <c r="J388" s="500" t="s">
        <v>590</v>
      </c>
      <c r="K388" s="500" t="s">
        <v>588</v>
      </c>
      <c r="L388" s="500" t="s">
        <v>591</v>
      </c>
      <c r="M388" s="500" t="s">
        <v>586</v>
      </c>
      <c r="N388" s="500" t="s">
        <v>592</v>
      </c>
    </row>
    <row r="389" spans="2:14" x14ac:dyDescent="0.2">
      <c r="B389" s="501" t="s">
        <v>593</v>
      </c>
      <c r="C389" s="502">
        <v>1.3</v>
      </c>
      <c r="D389" s="502">
        <v>19.5</v>
      </c>
      <c r="E389" s="502">
        <v>2.1</v>
      </c>
      <c r="F389" s="502">
        <v>5.2</v>
      </c>
      <c r="G389" s="502">
        <v>32.6</v>
      </c>
      <c r="H389" s="502">
        <v>46.1</v>
      </c>
      <c r="I389" s="502">
        <v>37.5</v>
      </c>
      <c r="J389" s="502">
        <v>36.799999999999997</v>
      </c>
      <c r="K389" s="502">
        <v>6.9338625144842307</v>
      </c>
      <c r="L389" s="502">
        <v>20.100000000000001</v>
      </c>
      <c r="M389" s="502">
        <v>8</v>
      </c>
      <c r="N389" s="502">
        <v>9.9</v>
      </c>
    </row>
    <row r="390" spans="2:14" x14ac:dyDescent="0.2">
      <c r="B390" s="503" t="s">
        <v>10</v>
      </c>
      <c r="C390" s="504">
        <v>1</v>
      </c>
      <c r="D390" s="504">
        <v>24.5</v>
      </c>
      <c r="E390" s="504">
        <v>0</v>
      </c>
      <c r="F390" s="504">
        <v>5.4</v>
      </c>
      <c r="G390" s="504">
        <v>2.6</v>
      </c>
      <c r="H390" s="504">
        <v>25.9</v>
      </c>
      <c r="I390" s="504">
        <v>1.54</v>
      </c>
      <c r="J390" s="504">
        <v>6.9419999999999993</v>
      </c>
      <c r="K390" s="504">
        <v>1.1559999999999999</v>
      </c>
      <c r="L390" s="504">
        <v>24.6</v>
      </c>
      <c r="M390" s="504">
        <v>9.5000000000000001E-2</v>
      </c>
      <c r="N390" s="504">
        <v>5.5265000000000013</v>
      </c>
    </row>
    <row r="391" spans="2:14" x14ac:dyDescent="0.2">
      <c r="B391" s="503" t="s">
        <v>11</v>
      </c>
      <c r="C391" s="504">
        <v>0</v>
      </c>
      <c r="D391" s="504">
        <v>23</v>
      </c>
      <c r="E391" s="504">
        <v>3</v>
      </c>
      <c r="F391" s="504">
        <v>5.5</v>
      </c>
      <c r="G391" s="504">
        <v>64.099999999999994</v>
      </c>
      <c r="H391" s="504">
        <v>62.6</v>
      </c>
      <c r="I391" s="504">
        <v>73.599999999999994</v>
      </c>
      <c r="J391" s="504">
        <v>66.650000000000006</v>
      </c>
      <c r="K391" s="504">
        <v>33.5</v>
      </c>
      <c r="L391" s="504">
        <v>28.1</v>
      </c>
      <c r="M391" s="504">
        <v>39.799999999999997</v>
      </c>
      <c r="N391" s="504">
        <v>34.31</v>
      </c>
    </row>
    <row r="392" spans="2:14" x14ac:dyDescent="0.2">
      <c r="B392" s="503" t="s">
        <v>12</v>
      </c>
      <c r="C392" s="504">
        <v>0.9</v>
      </c>
      <c r="D392" s="504">
        <v>1.6</v>
      </c>
      <c r="E392" s="504">
        <v>0</v>
      </c>
      <c r="F392" s="504">
        <v>0.77</v>
      </c>
      <c r="G392" s="504">
        <v>18.5</v>
      </c>
      <c r="H392" s="504">
        <v>48.8</v>
      </c>
      <c r="I392" s="504">
        <v>30</v>
      </c>
      <c r="J392" s="504">
        <v>28.009999999999998</v>
      </c>
      <c r="K392" s="504">
        <v>1.2</v>
      </c>
      <c r="L392" s="504">
        <v>1.2</v>
      </c>
      <c r="M392" s="504">
        <v>0.5</v>
      </c>
      <c r="N392" s="504">
        <v>0.99</v>
      </c>
    </row>
    <row r="393" spans="2:14" x14ac:dyDescent="0.2">
      <c r="B393" s="503" t="s">
        <v>230</v>
      </c>
      <c r="C393" s="504">
        <v>1.6</v>
      </c>
      <c r="D393" s="504">
        <v>12</v>
      </c>
      <c r="E393" s="504">
        <v>1.8</v>
      </c>
      <c r="F393" s="504">
        <v>3.74</v>
      </c>
      <c r="G393" s="504">
        <v>38.799999999999997</v>
      </c>
      <c r="H393" s="504">
        <v>55.2</v>
      </c>
      <c r="I393" s="504">
        <v>44.7</v>
      </c>
      <c r="J393" s="504">
        <v>43.849999999999994</v>
      </c>
      <c r="K393" s="504">
        <v>11.5</v>
      </c>
      <c r="L393" s="504">
        <v>8.9</v>
      </c>
      <c r="M393" s="504">
        <v>13.2</v>
      </c>
      <c r="N393" s="504">
        <v>11.49</v>
      </c>
    </row>
    <row r="394" spans="2:14" x14ac:dyDescent="0.2">
      <c r="B394" s="503" t="s">
        <v>13</v>
      </c>
      <c r="C394" s="504">
        <v>1</v>
      </c>
      <c r="D394" s="504">
        <v>10.4</v>
      </c>
      <c r="E394" s="504">
        <v>2.4</v>
      </c>
      <c r="F394" s="504">
        <v>3.3</v>
      </c>
      <c r="G394" s="504">
        <v>1.8</v>
      </c>
      <c r="H394" s="504">
        <v>44.6</v>
      </c>
      <c r="I394" s="504">
        <v>12.9</v>
      </c>
      <c r="J394" s="504">
        <v>13.690000000000001</v>
      </c>
      <c r="K394" s="504">
        <v>0.4</v>
      </c>
      <c r="L394" s="504">
        <v>5.5</v>
      </c>
      <c r="M394" s="504">
        <v>3.5</v>
      </c>
      <c r="N394" s="504">
        <v>2.35</v>
      </c>
    </row>
    <row r="395" spans="2:14" x14ac:dyDescent="0.2">
      <c r="B395" s="503" t="s">
        <v>14</v>
      </c>
      <c r="C395" s="504">
        <v>0.2</v>
      </c>
      <c r="D395" s="504">
        <v>2.1</v>
      </c>
      <c r="E395" s="504">
        <v>2.2999999999999998</v>
      </c>
      <c r="F395" s="504">
        <v>1.21</v>
      </c>
      <c r="G395" s="504">
        <v>10.1</v>
      </c>
      <c r="H395" s="504">
        <v>44</v>
      </c>
      <c r="I395" s="504">
        <v>19.8</v>
      </c>
      <c r="J395" s="504">
        <v>19.790000000000003</v>
      </c>
      <c r="K395" s="504">
        <v>0.7</v>
      </c>
      <c r="L395" s="504">
        <v>16</v>
      </c>
      <c r="M395" s="504">
        <v>3.1</v>
      </c>
      <c r="N395" s="504">
        <v>4.4800000000000004</v>
      </c>
    </row>
    <row r="396" spans="2:14" x14ac:dyDescent="0.2">
      <c r="B396" s="503" t="s">
        <v>15</v>
      </c>
      <c r="C396" s="504">
        <v>0.1</v>
      </c>
      <c r="D396" s="504">
        <v>18.3</v>
      </c>
      <c r="E396" s="504">
        <v>0</v>
      </c>
      <c r="F396" s="504">
        <v>3.71</v>
      </c>
      <c r="G396" s="504">
        <v>22.8</v>
      </c>
      <c r="H396" s="504">
        <v>40</v>
      </c>
      <c r="I396" s="504">
        <v>35.200000000000003</v>
      </c>
      <c r="J396" s="504">
        <v>29.96</v>
      </c>
      <c r="K396" s="504">
        <v>9.9</v>
      </c>
      <c r="L396" s="504">
        <v>10.7</v>
      </c>
      <c r="M396" s="504">
        <v>15.3</v>
      </c>
      <c r="N396" s="504">
        <v>11.68</v>
      </c>
    </row>
    <row r="397" spans="2:14" x14ac:dyDescent="0.2">
      <c r="B397" s="503" t="s">
        <v>118</v>
      </c>
      <c r="C397" s="504">
        <v>2.5</v>
      </c>
      <c r="D397" s="504">
        <v>3.3</v>
      </c>
      <c r="E397" s="504">
        <v>0</v>
      </c>
      <c r="F397" s="504">
        <v>1.9100000000000001</v>
      </c>
      <c r="G397" s="504" t="s">
        <v>594</v>
      </c>
      <c r="H397" s="504" t="s">
        <v>594</v>
      </c>
      <c r="I397" s="504" t="s">
        <v>594</v>
      </c>
      <c r="J397" s="504" t="s">
        <v>594</v>
      </c>
      <c r="K397" s="504">
        <v>2.5</v>
      </c>
      <c r="L397" s="504">
        <v>3.3</v>
      </c>
      <c r="M397" s="504">
        <v>0</v>
      </c>
      <c r="N397" s="504">
        <v>1.9100000000000001</v>
      </c>
    </row>
    <row r="398" spans="2:14" x14ac:dyDescent="0.2">
      <c r="B398" s="503" t="s">
        <v>16</v>
      </c>
      <c r="C398" s="504">
        <v>3.1</v>
      </c>
      <c r="D398" s="504">
        <v>17.899999999999999</v>
      </c>
      <c r="E398" s="504">
        <v>4.5999999999999996</v>
      </c>
      <c r="F398" s="504">
        <v>6.51</v>
      </c>
      <c r="G398" s="504">
        <v>35.200000000000003</v>
      </c>
      <c r="H398" s="504">
        <v>53</v>
      </c>
      <c r="I398" s="504">
        <v>49.9</v>
      </c>
      <c r="J398" s="504">
        <v>43.17</v>
      </c>
      <c r="K398" s="504">
        <v>16.100000000000001</v>
      </c>
      <c r="L398" s="504">
        <v>13.7</v>
      </c>
      <c r="M398" s="504">
        <v>22.9</v>
      </c>
      <c r="N398" s="504">
        <v>17.66</v>
      </c>
    </row>
    <row r="399" spans="2:14" x14ac:dyDescent="0.2">
      <c r="B399" s="503" t="s">
        <v>17</v>
      </c>
      <c r="C399" s="504">
        <v>0</v>
      </c>
      <c r="D399" s="504">
        <v>4.7</v>
      </c>
      <c r="E399" s="504">
        <v>1</v>
      </c>
      <c r="F399" s="504">
        <v>1.24</v>
      </c>
      <c r="G399" s="504">
        <v>3.7</v>
      </c>
      <c r="H399" s="504">
        <v>41.3</v>
      </c>
      <c r="I399" s="504">
        <v>12.5</v>
      </c>
      <c r="J399" s="504">
        <v>13.86</v>
      </c>
      <c r="K399" s="504">
        <v>0.4</v>
      </c>
      <c r="L399" s="504">
        <v>1.5</v>
      </c>
      <c r="M399" s="504">
        <v>2.2999999999999998</v>
      </c>
      <c r="N399" s="504">
        <v>1.19</v>
      </c>
    </row>
    <row r="400" spans="2:14" x14ac:dyDescent="0.2">
      <c r="B400" s="501" t="s">
        <v>595</v>
      </c>
      <c r="C400" s="502">
        <v>1</v>
      </c>
      <c r="D400" s="502">
        <v>18.5</v>
      </c>
      <c r="E400" s="502">
        <v>0.3</v>
      </c>
      <c r="F400" s="502">
        <v>4.3</v>
      </c>
      <c r="G400" s="502">
        <v>11.2</v>
      </c>
      <c r="H400" s="502">
        <v>32.799999999999997</v>
      </c>
      <c r="I400" s="502">
        <v>14</v>
      </c>
      <c r="J400" s="502">
        <v>16.3</v>
      </c>
      <c r="K400" s="502">
        <v>2.1</v>
      </c>
      <c r="L400" s="502">
        <v>18.8</v>
      </c>
      <c r="M400" s="502">
        <v>1.6</v>
      </c>
      <c r="N400" s="502">
        <v>5.3</v>
      </c>
    </row>
    <row r="403" spans="2:12" ht="15" x14ac:dyDescent="0.2">
      <c r="B403" s="505" t="s">
        <v>596</v>
      </c>
      <c r="C403" s="505" t="s">
        <v>597</v>
      </c>
      <c r="D403" s="505" t="s">
        <v>598</v>
      </c>
      <c r="E403" s="505" t="s">
        <v>597</v>
      </c>
      <c r="F403" s="505" t="s">
        <v>599</v>
      </c>
      <c r="G403" s="505" t="s">
        <v>597</v>
      </c>
      <c r="H403" s="505" t="s">
        <v>600</v>
      </c>
      <c r="I403" s="534" t="s">
        <v>601</v>
      </c>
      <c r="J403" s="535"/>
    </row>
    <row r="404" spans="2:12" x14ac:dyDescent="0.2">
      <c r="B404" s="506" t="s">
        <v>602</v>
      </c>
      <c r="C404" s="507" t="s">
        <v>603</v>
      </c>
      <c r="D404" s="508" t="s">
        <v>604</v>
      </c>
      <c r="E404" s="509" t="s">
        <v>603</v>
      </c>
      <c r="F404" s="508" t="s">
        <v>604</v>
      </c>
      <c r="G404" s="509" t="s">
        <v>603</v>
      </c>
      <c r="H404" s="510" t="s">
        <v>604</v>
      </c>
      <c r="I404" s="536" t="s">
        <v>605</v>
      </c>
      <c r="J404" s="537"/>
    </row>
    <row r="405" spans="2:12" x14ac:dyDescent="0.2">
      <c r="B405" s="510" t="s">
        <v>606</v>
      </c>
      <c r="C405" s="509" t="s">
        <v>607</v>
      </c>
      <c r="D405" s="510" t="s">
        <v>608</v>
      </c>
      <c r="E405" s="509" t="s">
        <v>607</v>
      </c>
      <c r="F405" s="510" t="s">
        <v>609</v>
      </c>
      <c r="G405" s="509" t="s">
        <v>607</v>
      </c>
      <c r="H405" s="511" t="s">
        <v>610</v>
      </c>
      <c r="I405" s="536" t="s">
        <v>611</v>
      </c>
      <c r="J405" s="537"/>
    </row>
    <row r="406" spans="2:12" x14ac:dyDescent="0.2">
      <c r="B406" s="511" t="s">
        <v>612</v>
      </c>
      <c r="C406" s="509" t="s">
        <v>613</v>
      </c>
      <c r="D406" s="511" t="s">
        <v>614</v>
      </c>
      <c r="E406" s="509" t="s">
        <v>613</v>
      </c>
      <c r="F406" s="511" t="s">
        <v>615</v>
      </c>
      <c r="G406" s="509" t="s">
        <v>613</v>
      </c>
      <c r="H406" s="512" t="s">
        <v>616</v>
      </c>
      <c r="I406" s="536" t="s">
        <v>617</v>
      </c>
      <c r="J406" s="537"/>
    </row>
    <row r="407" spans="2:12" x14ac:dyDescent="0.2">
      <c r="B407" s="513" t="s">
        <v>618</v>
      </c>
      <c r="C407" s="509" t="s">
        <v>619</v>
      </c>
      <c r="D407" s="513" t="s">
        <v>620</v>
      </c>
      <c r="E407" s="514" t="s">
        <v>621</v>
      </c>
      <c r="F407" s="513" t="s">
        <v>620</v>
      </c>
      <c r="G407" s="514" t="s">
        <v>619</v>
      </c>
      <c r="H407" s="514"/>
      <c r="I407" s="538"/>
      <c r="J407" s="539"/>
    </row>
    <row r="408" spans="2:12" x14ac:dyDescent="0.2">
      <c r="B408" s="515" t="s">
        <v>622</v>
      </c>
      <c r="C408" s="509" t="s">
        <v>623</v>
      </c>
      <c r="D408" s="515" t="s">
        <v>624</v>
      </c>
      <c r="E408" s="514" t="s">
        <v>625</v>
      </c>
      <c r="F408" s="515" t="s">
        <v>624</v>
      </c>
      <c r="G408" s="514" t="s">
        <v>626</v>
      </c>
      <c r="H408" s="514"/>
      <c r="I408" s="540"/>
      <c r="J408" s="541"/>
    </row>
    <row r="411" spans="2:12" ht="13.5" x14ac:dyDescent="0.25">
      <c r="B411" s="542" t="s">
        <v>627</v>
      </c>
      <c r="C411" s="527"/>
      <c r="D411" s="527"/>
      <c r="E411" s="527"/>
      <c r="F411" s="527"/>
      <c r="G411" s="527"/>
      <c r="H411" s="527"/>
      <c r="I411" s="527"/>
      <c r="J411" s="527"/>
      <c r="K411" s="527"/>
      <c r="L411" s="527"/>
    </row>
    <row r="412" spans="2:12" ht="13.5" x14ac:dyDescent="0.25">
      <c r="B412" s="527" t="s">
        <v>628</v>
      </c>
      <c r="C412" s="527"/>
      <c r="D412" s="527"/>
      <c r="E412" s="527"/>
      <c r="F412" s="527"/>
      <c r="G412" s="527"/>
      <c r="H412" s="527"/>
      <c r="I412" s="527"/>
      <c r="J412" s="527"/>
      <c r="K412" s="527"/>
      <c r="L412" s="527"/>
    </row>
    <row r="413" spans="2:12" ht="13.5" x14ac:dyDescent="0.25">
      <c r="B413" s="527" t="s">
        <v>629</v>
      </c>
      <c r="C413" s="527"/>
      <c r="D413" s="527"/>
      <c r="E413" s="527"/>
      <c r="F413" s="527"/>
      <c r="G413" s="527"/>
      <c r="H413" s="527"/>
      <c r="I413" s="527"/>
      <c r="J413" s="527"/>
      <c r="K413" s="527"/>
      <c r="L413" s="527"/>
    </row>
    <row r="414" spans="2:12" ht="13.5" x14ac:dyDescent="0.25">
      <c r="B414" s="527" t="s">
        <v>630</v>
      </c>
      <c r="C414" s="527"/>
      <c r="D414" s="527"/>
      <c r="E414" s="527"/>
      <c r="F414" s="527"/>
      <c r="G414" s="527"/>
      <c r="H414" s="527"/>
      <c r="I414" s="527"/>
      <c r="J414" s="527"/>
      <c r="K414" s="527"/>
      <c r="L414" s="527"/>
    </row>
    <row r="415" spans="2:12" ht="13.5" x14ac:dyDescent="0.25">
      <c r="B415" s="526" t="s">
        <v>631</v>
      </c>
      <c r="C415" s="526"/>
      <c r="D415" s="526"/>
      <c r="E415" s="526"/>
      <c r="F415" s="526"/>
      <c r="G415" s="526"/>
      <c r="H415" s="526"/>
      <c r="I415" s="526"/>
      <c r="J415" s="526"/>
      <c r="K415" s="526"/>
      <c r="L415" s="526"/>
    </row>
    <row r="416" spans="2:12" ht="13.5" x14ac:dyDescent="0.25">
      <c r="B416" s="527" t="s">
        <v>632</v>
      </c>
      <c r="C416" s="527"/>
      <c r="D416" s="527"/>
      <c r="E416" s="527"/>
      <c r="F416" s="527"/>
      <c r="G416" s="527"/>
      <c r="H416" s="527"/>
      <c r="I416" s="527"/>
      <c r="J416" s="527"/>
      <c r="K416" s="527"/>
      <c r="L416" s="527"/>
    </row>
    <row r="417" spans="2:12" ht="13.5" x14ac:dyDescent="0.25">
      <c r="B417" s="528" t="s">
        <v>633</v>
      </c>
      <c r="C417" s="526"/>
      <c r="D417" s="526"/>
      <c r="E417" s="526"/>
      <c r="F417" s="526"/>
      <c r="G417" s="526"/>
      <c r="H417" s="526"/>
      <c r="I417" s="526"/>
      <c r="J417" s="526"/>
      <c r="K417" s="526"/>
      <c r="L417" s="526"/>
    </row>
    <row r="418" spans="2:12" ht="13.5" x14ac:dyDescent="0.25">
      <c r="B418" s="527" t="s">
        <v>634</v>
      </c>
      <c r="C418" s="527"/>
      <c r="D418" s="527"/>
      <c r="E418" s="527"/>
      <c r="F418" s="527"/>
      <c r="G418" s="527"/>
      <c r="H418" s="527"/>
      <c r="I418" s="527"/>
      <c r="J418" s="527"/>
      <c r="K418" s="527"/>
      <c r="L418" s="527"/>
    </row>
    <row r="419" spans="2:12" ht="13.5" x14ac:dyDescent="0.25">
      <c r="B419" s="516" t="s">
        <v>635</v>
      </c>
      <c r="C419" s="517"/>
      <c r="D419" s="517"/>
      <c r="E419" s="517"/>
      <c r="F419" s="517"/>
      <c r="G419" s="517"/>
      <c r="H419" s="517"/>
      <c r="I419" s="517"/>
      <c r="J419" s="517"/>
      <c r="K419" s="517"/>
      <c r="L419" s="517"/>
    </row>
    <row r="420" spans="2:12" ht="13.5" x14ac:dyDescent="0.2">
      <c r="B420" s="529"/>
      <c r="C420" s="529"/>
      <c r="D420" s="529"/>
      <c r="E420" s="529"/>
      <c r="F420" s="529"/>
      <c r="G420" s="529"/>
      <c r="H420" s="529"/>
      <c r="I420" s="529"/>
      <c r="J420" s="529"/>
      <c r="K420" s="529"/>
      <c r="L420" s="529"/>
    </row>
    <row r="421" spans="2:12" ht="13.5" x14ac:dyDescent="0.2">
      <c r="B421" s="518" t="s">
        <v>636</v>
      </c>
      <c r="C421" s="519"/>
      <c r="D421" s="519"/>
      <c r="E421" s="519"/>
      <c r="F421" s="519"/>
      <c r="G421" s="519"/>
      <c r="H421" s="520"/>
      <c r="I421" s="520"/>
      <c r="J421" s="520"/>
      <c r="K421" s="520"/>
      <c r="L421" s="519"/>
    </row>
    <row r="422" spans="2:12" ht="13.5" x14ac:dyDescent="0.2">
      <c r="B422" s="530" t="s">
        <v>637</v>
      </c>
      <c r="C422" s="530"/>
      <c r="D422" s="530"/>
      <c r="E422" s="530"/>
      <c r="F422" s="530"/>
      <c r="G422" s="530"/>
      <c r="H422" s="530"/>
      <c r="I422" s="530"/>
      <c r="J422" s="530"/>
      <c r="K422" s="530"/>
      <c r="L422" s="530"/>
    </row>
    <row r="423" spans="2:12" ht="13.5" x14ac:dyDescent="0.2">
      <c r="B423" s="523" t="s">
        <v>638</v>
      </c>
      <c r="C423" s="524"/>
      <c r="D423" s="524"/>
      <c r="E423" s="524"/>
      <c r="F423" s="524"/>
      <c r="G423" s="524"/>
      <c r="H423" s="524"/>
      <c r="I423" s="524"/>
      <c r="J423" s="524"/>
      <c r="K423" s="524"/>
      <c r="L423" s="525"/>
    </row>
    <row r="424" spans="2:12" ht="13.5" x14ac:dyDescent="0.2">
      <c r="B424" s="523" t="s">
        <v>639</v>
      </c>
      <c r="C424" s="524"/>
      <c r="D424" s="524"/>
      <c r="E424" s="524"/>
      <c r="F424" s="524"/>
      <c r="G424" s="524"/>
      <c r="H424" s="524"/>
      <c r="I424" s="524"/>
      <c r="J424" s="524"/>
      <c r="K424" s="524"/>
      <c r="L424" s="525"/>
    </row>
    <row r="425" spans="2:12" ht="13.5" x14ac:dyDescent="0.2">
      <c r="B425" s="531" t="s">
        <v>640</v>
      </c>
      <c r="C425" s="532"/>
      <c r="D425" s="532"/>
      <c r="E425" s="532"/>
      <c r="F425" s="532"/>
      <c r="G425" s="532"/>
      <c r="H425" s="532"/>
      <c r="I425" s="532"/>
      <c r="J425" s="532"/>
      <c r="K425" s="532"/>
      <c r="L425" s="533"/>
    </row>
    <row r="426" spans="2:12" ht="13.5" x14ac:dyDescent="0.2">
      <c r="B426" s="523" t="s">
        <v>641</v>
      </c>
      <c r="C426" s="524"/>
      <c r="D426" s="524"/>
      <c r="E426" s="524"/>
      <c r="F426" s="524"/>
      <c r="G426" s="524"/>
      <c r="H426" s="524"/>
      <c r="I426" s="524"/>
      <c r="J426" s="524"/>
      <c r="K426" s="524"/>
      <c r="L426" s="525"/>
    </row>
  </sheetData>
  <mergeCells count="263">
    <mergeCell ref="AE246:AF246"/>
    <mergeCell ref="B261:J261"/>
    <mergeCell ref="B262:K262"/>
    <mergeCell ref="B263:X263"/>
    <mergeCell ref="B245:AD245"/>
    <mergeCell ref="B246:B247"/>
    <mergeCell ref="C246:C247"/>
    <mergeCell ref="D246:E246"/>
    <mergeCell ref="F246:G246"/>
    <mergeCell ref="H246:I246"/>
    <mergeCell ref="J246:K246"/>
    <mergeCell ref="L246:M246"/>
    <mergeCell ref="N246:O246"/>
    <mergeCell ref="P246:Q246"/>
    <mergeCell ref="R246:S246"/>
    <mergeCell ref="T246:T247"/>
    <mergeCell ref="U246:V246"/>
    <mergeCell ref="W246:X246"/>
    <mergeCell ref="Y246:Z246"/>
    <mergeCell ref="AA246:AB246"/>
    <mergeCell ref="AC246:AD246"/>
    <mergeCell ref="AC332:AD332"/>
    <mergeCell ref="AE332:AF332"/>
    <mergeCell ref="AJ333:AQ333"/>
    <mergeCell ref="B348:P348"/>
    <mergeCell ref="AQ349:BE349"/>
    <mergeCell ref="B331:B333"/>
    <mergeCell ref="C331:D332"/>
    <mergeCell ref="E331:AF331"/>
    <mergeCell ref="AG331:AG333"/>
    <mergeCell ref="E332:F332"/>
    <mergeCell ref="G332:H332"/>
    <mergeCell ref="I332:J332"/>
    <mergeCell ref="K332:L332"/>
    <mergeCell ref="M332:N332"/>
    <mergeCell ref="O332:P332"/>
    <mergeCell ref="Q332:R332"/>
    <mergeCell ref="S332:T332"/>
    <mergeCell ref="U332:V332"/>
    <mergeCell ref="W332:X332"/>
    <mergeCell ref="Y332:Z332"/>
    <mergeCell ref="AA332:AB332"/>
    <mergeCell ref="W310:X310"/>
    <mergeCell ref="Y310:Z310"/>
    <mergeCell ref="AU310:AV310"/>
    <mergeCell ref="AW310:AX310"/>
    <mergeCell ref="AY310:AZ310"/>
    <mergeCell ref="BB310:BH310"/>
    <mergeCell ref="B330:L330"/>
    <mergeCell ref="AK310:AL310"/>
    <mergeCell ref="AM310:AN310"/>
    <mergeCell ref="AO310:AP310"/>
    <mergeCell ref="AQ310:AR310"/>
    <mergeCell ref="AS310:AT310"/>
    <mergeCell ref="AA310:AB310"/>
    <mergeCell ref="AC310:AD310"/>
    <mergeCell ref="AE310:AF310"/>
    <mergeCell ref="AG310:AH310"/>
    <mergeCell ref="AI310:AJ310"/>
    <mergeCell ref="E310:F310"/>
    <mergeCell ref="G310:H310"/>
    <mergeCell ref="I310:J310"/>
    <mergeCell ref="K310:L310"/>
    <mergeCell ref="M310:N310"/>
    <mergeCell ref="O310:P310"/>
    <mergeCell ref="Q310:R310"/>
    <mergeCell ref="S310:T310"/>
    <mergeCell ref="U310:V310"/>
    <mergeCell ref="B221:B222"/>
    <mergeCell ref="C221:C222"/>
    <mergeCell ref="D221:E221"/>
    <mergeCell ref="F221:G221"/>
    <mergeCell ref="B201:I201"/>
    <mergeCell ref="B202:B203"/>
    <mergeCell ref="C202:C203"/>
    <mergeCell ref="D202:E202"/>
    <mergeCell ref="F202:G202"/>
    <mergeCell ref="H202:I202"/>
    <mergeCell ref="B182:M182"/>
    <mergeCell ref="B183:B184"/>
    <mergeCell ref="C183:C184"/>
    <mergeCell ref="D183:E183"/>
    <mergeCell ref="F183:G183"/>
    <mergeCell ref="H183:I183"/>
    <mergeCell ref="J183:K183"/>
    <mergeCell ref="L183:M183"/>
    <mergeCell ref="B220:G220"/>
    <mergeCell ref="V139:W139"/>
    <mergeCell ref="B159:AA159"/>
    <mergeCell ref="B160:B163"/>
    <mergeCell ref="C160:C163"/>
    <mergeCell ref="D160:AA160"/>
    <mergeCell ref="D161:E162"/>
    <mergeCell ref="F161:I161"/>
    <mergeCell ref="J161:M161"/>
    <mergeCell ref="N161:O162"/>
    <mergeCell ref="P161:Q162"/>
    <mergeCell ref="R161:S162"/>
    <mergeCell ref="T161:U162"/>
    <mergeCell ref="V161:W162"/>
    <mergeCell ref="X161:Y162"/>
    <mergeCell ref="Z161:AA162"/>
    <mergeCell ref="F162:G162"/>
    <mergeCell ref="H162:I162"/>
    <mergeCell ref="J162:K162"/>
    <mergeCell ref="L162:M162"/>
    <mergeCell ref="B46:K46"/>
    <mergeCell ref="B47:B48"/>
    <mergeCell ref="C47:F47"/>
    <mergeCell ref="G47:H47"/>
    <mergeCell ref="I47:J47"/>
    <mergeCell ref="K47:K48"/>
    <mergeCell ref="B114:X114"/>
    <mergeCell ref="B115:B117"/>
    <mergeCell ref="C115:C117"/>
    <mergeCell ref="D115:D117"/>
    <mergeCell ref="E115:X115"/>
    <mergeCell ref="E116:F116"/>
    <mergeCell ref="G116:H116"/>
    <mergeCell ref="I116:J116"/>
    <mergeCell ref="K116:L116"/>
    <mergeCell ref="M116:N116"/>
    <mergeCell ref="O116:P116"/>
    <mergeCell ref="Q116:R116"/>
    <mergeCell ref="S116:T116"/>
    <mergeCell ref="U116:V116"/>
    <mergeCell ref="W116:X116"/>
    <mergeCell ref="B88:I88"/>
    <mergeCell ref="B89:B90"/>
    <mergeCell ref="C89:C90"/>
    <mergeCell ref="DY283:DZ285"/>
    <mergeCell ref="D89:E89"/>
    <mergeCell ref="F89:G89"/>
    <mergeCell ref="H89:H90"/>
    <mergeCell ref="I89:I90"/>
    <mergeCell ref="B67:J67"/>
    <mergeCell ref="B68:B70"/>
    <mergeCell ref="C68:C70"/>
    <mergeCell ref="D68:I69"/>
    <mergeCell ref="J68:J70"/>
    <mergeCell ref="B137:X137"/>
    <mergeCell ref="B138:B140"/>
    <mergeCell ref="C138:C140"/>
    <mergeCell ref="D138:D140"/>
    <mergeCell ref="E138:E140"/>
    <mergeCell ref="F138:X138"/>
    <mergeCell ref="F139:G139"/>
    <mergeCell ref="H139:I139"/>
    <mergeCell ref="J139:K139"/>
    <mergeCell ref="L139:M139"/>
    <mergeCell ref="N139:O139"/>
    <mergeCell ref="P139:Q139"/>
    <mergeCell ref="R139:S139"/>
    <mergeCell ref="T139:U139"/>
    <mergeCell ref="DG283:DH285"/>
    <mergeCell ref="DI283:DJ285"/>
    <mergeCell ref="DK283:DL285"/>
    <mergeCell ref="DM283:DN285"/>
    <mergeCell ref="DO283:DP285"/>
    <mergeCell ref="DQ283:DR285"/>
    <mergeCell ref="DS283:DT285"/>
    <mergeCell ref="DU283:DV285"/>
    <mergeCell ref="DW283:DX285"/>
    <mergeCell ref="CO283:CP285"/>
    <mergeCell ref="CQ283:CR285"/>
    <mergeCell ref="CS283:CT285"/>
    <mergeCell ref="CU283:CV285"/>
    <mergeCell ref="CW283:CX285"/>
    <mergeCell ref="CY283:CZ285"/>
    <mergeCell ref="DA283:DB285"/>
    <mergeCell ref="DC283:DD285"/>
    <mergeCell ref="DE283:DF285"/>
    <mergeCell ref="B281:N281"/>
    <mergeCell ref="B282:B286"/>
    <mergeCell ref="C282:AL282"/>
    <mergeCell ref="AM282:AR282"/>
    <mergeCell ref="AS282:AT282"/>
    <mergeCell ref="AU282:BL282"/>
    <mergeCell ref="BM282:CL282"/>
    <mergeCell ref="CM282:CR282"/>
    <mergeCell ref="CS282:CX282"/>
    <mergeCell ref="AW283:AX285"/>
    <mergeCell ref="AY283:AZ285"/>
    <mergeCell ref="BA283:BB285"/>
    <mergeCell ref="BC283:BD285"/>
    <mergeCell ref="BE283:BF285"/>
    <mergeCell ref="BG283:BH285"/>
    <mergeCell ref="BI283:BJ285"/>
    <mergeCell ref="BK283:BL285"/>
    <mergeCell ref="BM283:BR284"/>
    <mergeCell ref="BS283:BZ284"/>
    <mergeCell ref="CA283:CF284"/>
    <mergeCell ref="CG283:CH285"/>
    <mergeCell ref="CI283:CJ285"/>
    <mergeCell ref="CK283:CL285"/>
    <mergeCell ref="CM283:CN285"/>
    <mergeCell ref="CY282:DL282"/>
    <mergeCell ref="DM282:DN282"/>
    <mergeCell ref="DO282:DZ282"/>
    <mergeCell ref="C283:D285"/>
    <mergeCell ref="E283:F285"/>
    <mergeCell ref="G283:H285"/>
    <mergeCell ref="I283:J285"/>
    <mergeCell ref="K283:L285"/>
    <mergeCell ref="M283:N285"/>
    <mergeCell ref="O283:P285"/>
    <mergeCell ref="Q283:R285"/>
    <mergeCell ref="S283:T285"/>
    <mergeCell ref="U283:V285"/>
    <mergeCell ref="W283:X285"/>
    <mergeCell ref="Y283:Z285"/>
    <mergeCell ref="AA283:AB285"/>
    <mergeCell ref="AC283:AD285"/>
    <mergeCell ref="AE283:AJ284"/>
    <mergeCell ref="AK283:AL285"/>
    <mergeCell ref="AM283:AN285"/>
    <mergeCell ref="AO283:AP285"/>
    <mergeCell ref="AQ283:AR285"/>
    <mergeCell ref="AS283:AT285"/>
    <mergeCell ref="AU283:AV285"/>
    <mergeCell ref="BY285:BZ285"/>
    <mergeCell ref="CA285:CB285"/>
    <mergeCell ref="CC285:CD285"/>
    <mergeCell ref="CE285:CF285"/>
    <mergeCell ref="B359:H359"/>
    <mergeCell ref="J359:Q359"/>
    <mergeCell ref="T359:AA359"/>
    <mergeCell ref="B386:N386"/>
    <mergeCell ref="B387:B388"/>
    <mergeCell ref="C387:F387"/>
    <mergeCell ref="G387:J387"/>
    <mergeCell ref="K387:N387"/>
    <mergeCell ref="AE285:AF285"/>
    <mergeCell ref="AG285:AH285"/>
    <mergeCell ref="AI285:AJ285"/>
    <mergeCell ref="BM285:BN285"/>
    <mergeCell ref="BO285:BP285"/>
    <mergeCell ref="BQ285:BR285"/>
    <mergeCell ref="BS285:BT285"/>
    <mergeCell ref="BU285:BV285"/>
    <mergeCell ref="BW285:BX285"/>
    <mergeCell ref="B309:Y309"/>
    <mergeCell ref="B310:B311"/>
    <mergeCell ref="C310:D310"/>
    <mergeCell ref="I403:J403"/>
    <mergeCell ref="I404:J404"/>
    <mergeCell ref="I405:J405"/>
    <mergeCell ref="I406:J406"/>
    <mergeCell ref="I407:J408"/>
    <mergeCell ref="B411:L411"/>
    <mergeCell ref="B412:L412"/>
    <mergeCell ref="B413:L413"/>
    <mergeCell ref="B414:L414"/>
    <mergeCell ref="B426:L426"/>
    <mergeCell ref="B415:L415"/>
    <mergeCell ref="B416:L416"/>
    <mergeCell ref="B417:L417"/>
    <mergeCell ref="B418:L418"/>
    <mergeCell ref="B420:L420"/>
    <mergeCell ref="B422:L422"/>
    <mergeCell ref="B423:L423"/>
    <mergeCell ref="B424:L424"/>
    <mergeCell ref="B425:L425"/>
  </mergeCells>
  <conditionalFormatting sqref="B205:B215 B224:G234 B335:B345 B129:X129 BC276:BC307 AQ276:AZ307">
    <cfRule type="cellIs" dxfId="96" priority="10" stopIfTrue="1" operator="equal">
      <formula>0</formula>
    </cfRule>
  </conditionalFormatting>
  <conditionalFormatting sqref="Z165:AA175 B165:U171 B175:U175 B119:X128">
    <cfRule type="cellIs" dxfId="95" priority="11" stopIfTrue="1" operator="equal">
      <formula>0</formula>
    </cfRule>
  </conditionalFormatting>
  <conditionalFormatting sqref="B152:X152">
    <cfRule type="cellIs" dxfId="94" priority="8" stopIfTrue="1" operator="equal">
      <formula>0</formula>
    </cfRule>
  </conditionalFormatting>
  <conditionalFormatting sqref="B142:X151">
    <cfRule type="cellIs" dxfId="93" priority="9" stopIfTrue="1" operator="equal">
      <formula>0</formula>
    </cfRule>
  </conditionalFormatting>
  <conditionalFormatting sqref="D174 N173:N174 X173:X174 V165:Y171 V175 X175:Y175">
    <cfRule type="cellIs" dxfId="92" priority="7" stopIfTrue="1" operator="equal">
      <formula>0</formula>
    </cfRule>
  </conditionalFormatting>
  <conditionalFormatting sqref="Y173:Y174">
    <cfRule type="cellIs" dxfId="91" priority="6" stopIfTrue="1" operator="equal">
      <formula>0</formula>
    </cfRule>
  </conditionalFormatting>
  <conditionalFormatting sqref="O174">
    <cfRule type="cellIs" dxfId="90" priority="5" stopIfTrue="1" operator="equal">
      <formula>0</formula>
    </cfRule>
  </conditionalFormatting>
  <conditionalFormatting sqref="B264">
    <cfRule type="cellIs" dxfId="89" priority="4" stopIfTrue="1" operator="equal">
      <formula>0</formula>
    </cfRule>
  </conditionalFormatting>
  <conditionalFormatting sqref="B249">
    <cfRule type="cellIs" dxfId="88" priority="3" stopIfTrue="1" operator="equal">
      <formula>0</formula>
    </cfRule>
  </conditionalFormatting>
  <conditionalFormatting sqref="B250:B257">
    <cfRule type="cellIs" dxfId="87" priority="2" stopIfTrue="1" operator="equal">
      <formula>0</formula>
    </cfRule>
  </conditionalFormatting>
  <conditionalFormatting sqref="B258">
    <cfRule type="cellIs" dxfId="86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V148"/>
  <sheetViews>
    <sheetView showGridLines="0" tabSelected="1" topLeftCell="A139" workbookViewId="0">
      <selection activeCell="E157" sqref="E157"/>
    </sheetView>
  </sheetViews>
  <sheetFormatPr baseColWidth="10" defaultRowHeight="12.75" x14ac:dyDescent="0.2"/>
  <cols>
    <col min="1" max="1" width="9.85546875" style="272" customWidth="1"/>
    <col min="2" max="2" width="68.85546875" style="270" customWidth="1"/>
    <col min="3" max="4" width="10" style="271" customWidth="1"/>
    <col min="5" max="5" width="11.5703125" style="271" bestFit="1" customWidth="1"/>
    <col min="6" max="16384" width="11.42578125" style="272"/>
  </cols>
  <sheetData>
    <row r="33" spans="1:14" x14ac:dyDescent="0.2">
      <c r="B33" s="25" t="s">
        <v>174</v>
      </c>
      <c r="C33" s="1"/>
    </row>
    <row r="34" spans="1:14" x14ac:dyDescent="0.2">
      <c r="B34" s="25" t="s">
        <v>150</v>
      </c>
      <c r="C34" s="1"/>
    </row>
    <row r="35" spans="1:14" x14ac:dyDescent="0.2">
      <c r="B35" s="25"/>
      <c r="C35" s="1"/>
    </row>
    <row r="36" spans="1:14" x14ac:dyDescent="0.2">
      <c r="B36" s="25"/>
      <c r="C36" s="1"/>
    </row>
    <row r="37" spans="1:14" x14ac:dyDescent="0.2">
      <c r="B37" s="25"/>
      <c r="C37" s="1"/>
    </row>
    <row r="38" spans="1:14" x14ac:dyDescent="0.2">
      <c r="B38"/>
      <c r="C38"/>
    </row>
    <row r="39" spans="1:14" ht="18" x14ac:dyDescent="0.25">
      <c r="B39" s="272"/>
      <c r="C39" s="272"/>
      <c r="D39" s="843" t="s">
        <v>746</v>
      </c>
      <c r="E39" s="270"/>
      <c r="F39" s="271"/>
      <c r="G39" s="271"/>
    </row>
    <row r="41" spans="1:14" ht="26.25" customHeight="1" x14ac:dyDescent="0.2"/>
    <row r="42" spans="1:14" ht="41.25" customHeight="1" x14ac:dyDescent="0.2">
      <c r="A42" s="671" t="s">
        <v>666</v>
      </c>
      <c r="B42" s="671"/>
      <c r="C42" s="671"/>
      <c r="D42" s="671"/>
      <c r="E42" s="272"/>
      <c r="H42" s="842" t="s">
        <v>660</v>
      </c>
      <c r="I42" s="549"/>
      <c r="J42" s="549"/>
      <c r="K42" s="549"/>
      <c r="L42" s="549"/>
      <c r="M42" s="549"/>
      <c r="N42" s="549"/>
    </row>
    <row r="43" spans="1:14" ht="29.25" customHeight="1" thickBot="1" x14ac:dyDescent="0.25">
      <c r="A43" s="837"/>
      <c r="B43" s="837"/>
      <c r="C43" s="837"/>
      <c r="D43" s="837"/>
      <c r="E43" s="272"/>
    </row>
    <row r="44" spans="1:14" ht="13.5" customHeight="1" thickBot="1" x14ac:dyDescent="0.25">
      <c r="A44" s="838" t="s">
        <v>667</v>
      </c>
      <c r="B44" s="838"/>
      <c r="C44" s="838"/>
      <c r="D44" s="838"/>
      <c r="E44" s="272"/>
    </row>
    <row r="45" spans="1:14" ht="13.5" thickBot="1" x14ac:dyDescent="0.25">
      <c r="A45" s="810" t="s">
        <v>668</v>
      </c>
      <c r="B45" s="811" t="s">
        <v>669</v>
      </c>
      <c r="C45" s="810" t="s">
        <v>670</v>
      </c>
      <c r="D45" s="810" t="s">
        <v>671</v>
      </c>
      <c r="E45" s="272"/>
    </row>
    <row r="46" spans="1:14" ht="18" customHeight="1" x14ac:dyDescent="0.2">
      <c r="A46" s="812" t="s">
        <v>672</v>
      </c>
      <c r="B46" s="813" t="s">
        <v>673</v>
      </c>
      <c r="C46" s="814">
        <v>136</v>
      </c>
      <c r="D46" s="815">
        <f>C46/76810*1000</f>
        <v>1.7706027860955604</v>
      </c>
      <c r="E46" s="272"/>
      <c r="F46" s="839"/>
    </row>
    <row r="47" spans="1:14" ht="18" customHeight="1" x14ac:dyDescent="0.2">
      <c r="A47" s="812" t="s">
        <v>674</v>
      </c>
      <c r="B47" s="813" t="s">
        <v>675</v>
      </c>
      <c r="C47" s="814">
        <v>110</v>
      </c>
      <c r="D47" s="815">
        <f t="shared" ref="D47:D57" si="0">C47/76810*1000</f>
        <v>1.4321051946361152</v>
      </c>
      <c r="E47" s="272"/>
      <c r="F47" s="839"/>
    </row>
    <row r="48" spans="1:14" ht="18" customHeight="1" x14ac:dyDescent="0.2">
      <c r="A48" s="812" t="s">
        <v>676</v>
      </c>
      <c r="B48" s="813" t="s">
        <v>677</v>
      </c>
      <c r="C48" s="814">
        <v>99</v>
      </c>
      <c r="D48" s="815">
        <f t="shared" si="0"/>
        <v>1.2888946751725034</v>
      </c>
      <c r="E48" s="272"/>
      <c r="F48" s="839"/>
    </row>
    <row r="49" spans="1:6" ht="18" customHeight="1" x14ac:dyDescent="0.2">
      <c r="A49" s="812" t="s">
        <v>678</v>
      </c>
      <c r="B49" s="813" t="s">
        <v>679</v>
      </c>
      <c r="C49" s="814">
        <v>66</v>
      </c>
      <c r="D49" s="815">
        <f t="shared" si="0"/>
        <v>0.859263116781669</v>
      </c>
      <c r="E49" s="272"/>
      <c r="F49" s="839"/>
    </row>
    <row r="50" spans="1:6" ht="18" customHeight="1" x14ac:dyDescent="0.2">
      <c r="A50" s="812" t="s">
        <v>680</v>
      </c>
      <c r="B50" s="813" t="s">
        <v>681</v>
      </c>
      <c r="C50" s="814">
        <v>41</v>
      </c>
      <c r="D50" s="815">
        <f t="shared" si="0"/>
        <v>0.5337846634552792</v>
      </c>
      <c r="E50" s="272"/>
      <c r="F50" s="839"/>
    </row>
    <row r="51" spans="1:6" ht="18" customHeight="1" x14ac:dyDescent="0.2">
      <c r="A51" s="812" t="s">
        <v>682</v>
      </c>
      <c r="B51" s="813" t="s">
        <v>683</v>
      </c>
      <c r="C51" s="814">
        <v>32</v>
      </c>
      <c r="D51" s="815">
        <f t="shared" si="0"/>
        <v>0.41661242025777895</v>
      </c>
      <c r="E51" s="272"/>
      <c r="F51" s="839"/>
    </row>
    <row r="52" spans="1:6" ht="18" customHeight="1" x14ac:dyDescent="0.2">
      <c r="A52" s="812" t="s">
        <v>684</v>
      </c>
      <c r="B52" s="813" t="s">
        <v>685</v>
      </c>
      <c r="C52" s="814">
        <v>26</v>
      </c>
      <c r="D52" s="815">
        <f t="shared" si="0"/>
        <v>0.33849759145944536</v>
      </c>
      <c r="E52" s="272"/>
      <c r="F52" s="839"/>
    </row>
    <row r="53" spans="1:6" ht="18" customHeight="1" x14ac:dyDescent="0.2">
      <c r="A53" s="812" t="s">
        <v>686</v>
      </c>
      <c r="B53" s="813" t="s">
        <v>687</v>
      </c>
      <c r="C53" s="814">
        <v>20</v>
      </c>
      <c r="D53" s="815">
        <f t="shared" si="0"/>
        <v>0.26038276266111182</v>
      </c>
      <c r="E53" s="272"/>
      <c r="F53" s="839"/>
    </row>
    <row r="54" spans="1:6" ht="18" customHeight="1" x14ac:dyDescent="0.2">
      <c r="A54" s="812" t="s">
        <v>688</v>
      </c>
      <c r="B54" s="813" t="s">
        <v>689</v>
      </c>
      <c r="C54" s="814">
        <v>19</v>
      </c>
      <c r="D54" s="815">
        <f t="shared" si="0"/>
        <v>0.24736362452805624</v>
      </c>
      <c r="E54" s="272"/>
      <c r="F54" s="839"/>
    </row>
    <row r="55" spans="1:6" ht="18" customHeight="1" x14ac:dyDescent="0.2">
      <c r="A55" s="812" t="s">
        <v>690</v>
      </c>
      <c r="B55" s="813" t="s">
        <v>691</v>
      </c>
      <c r="C55" s="814">
        <v>17</v>
      </c>
      <c r="D55" s="815">
        <f t="shared" si="0"/>
        <v>0.22132534826194505</v>
      </c>
      <c r="E55" s="272"/>
      <c r="F55" s="839"/>
    </row>
    <row r="56" spans="1:6" ht="18" customHeight="1" thickBot="1" x14ac:dyDescent="0.25">
      <c r="A56" s="816"/>
      <c r="B56" s="817" t="s">
        <v>692</v>
      </c>
      <c r="C56" s="818">
        <f>C57-(SUM(C46:C55))</f>
        <v>122</v>
      </c>
      <c r="D56" s="819">
        <f t="shared" si="0"/>
        <v>1.5883348522327823</v>
      </c>
      <c r="E56" s="272"/>
    </row>
    <row r="57" spans="1:6" ht="13.5" thickBot="1" x14ac:dyDescent="0.25">
      <c r="A57" s="820" t="s">
        <v>8</v>
      </c>
      <c r="B57" s="821"/>
      <c r="C57" s="822">
        <v>688</v>
      </c>
      <c r="D57" s="823">
        <f t="shared" si="0"/>
        <v>8.9571670355422466</v>
      </c>
      <c r="E57" s="272"/>
    </row>
    <row r="58" spans="1:6" x14ac:dyDescent="0.2">
      <c r="A58" s="824"/>
      <c r="C58" s="824"/>
      <c r="E58" s="272"/>
    </row>
    <row r="59" spans="1:6" ht="4.5" customHeight="1" thickBot="1" x14ac:dyDescent="0.25">
      <c r="A59" s="825"/>
      <c r="B59" s="826"/>
      <c r="C59" s="825"/>
      <c r="D59" s="827"/>
      <c r="E59" s="272"/>
    </row>
    <row r="60" spans="1:6" ht="13.5" customHeight="1" thickBot="1" x14ac:dyDescent="0.25">
      <c r="A60" s="809" t="s">
        <v>693</v>
      </c>
      <c r="B60" s="809"/>
      <c r="C60" s="809"/>
      <c r="D60" s="809"/>
      <c r="E60" s="272"/>
    </row>
    <row r="61" spans="1:6" ht="13.5" thickBot="1" x14ac:dyDescent="0.25">
      <c r="A61" s="810" t="s">
        <v>668</v>
      </c>
      <c r="B61" s="811" t="s">
        <v>669</v>
      </c>
      <c r="C61" s="810" t="s">
        <v>670</v>
      </c>
      <c r="D61" s="828" t="s">
        <v>694</v>
      </c>
      <c r="E61" s="272"/>
    </row>
    <row r="62" spans="1:6" ht="18" customHeight="1" x14ac:dyDescent="0.2">
      <c r="A62" s="829" t="s">
        <v>695</v>
      </c>
      <c r="B62" s="813" t="s">
        <v>696</v>
      </c>
      <c r="C62" s="814">
        <v>10</v>
      </c>
      <c r="D62" s="815">
        <f>C62/429384*100000</f>
        <v>2.3289177053639634</v>
      </c>
      <c r="E62" s="272"/>
      <c r="F62" s="839"/>
    </row>
    <row r="63" spans="1:6" ht="18" customHeight="1" x14ac:dyDescent="0.2">
      <c r="A63" s="812" t="s">
        <v>697</v>
      </c>
      <c r="B63" s="813" t="s">
        <v>698</v>
      </c>
      <c r="C63" s="814">
        <v>10</v>
      </c>
      <c r="D63" s="815">
        <f t="shared" ref="D63:D73" si="1">C63/429384*100000</f>
        <v>2.3289177053639634</v>
      </c>
      <c r="E63" s="272"/>
      <c r="F63" s="839"/>
    </row>
    <row r="64" spans="1:6" ht="18" customHeight="1" x14ac:dyDescent="0.2">
      <c r="A64" s="829" t="s">
        <v>699</v>
      </c>
      <c r="B64" s="813" t="s">
        <v>700</v>
      </c>
      <c r="C64" s="814">
        <v>9</v>
      </c>
      <c r="D64" s="815">
        <f t="shared" si="1"/>
        <v>2.0960259348275669</v>
      </c>
      <c r="E64" s="272"/>
      <c r="F64" s="839"/>
    </row>
    <row r="65" spans="1:6" ht="18" customHeight="1" x14ac:dyDescent="0.2">
      <c r="A65" s="812" t="s">
        <v>701</v>
      </c>
      <c r="B65" s="813" t="s">
        <v>702</v>
      </c>
      <c r="C65" s="814">
        <v>8</v>
      </c>
      <c r="D65" s="815">
        <f t="shared" si="1"/>
        <v>1.8631341642911707</v>
      </c>
      <c r="E65" s="272"/>
      <c r="F65" s="839"/>
    </row>
    <row r="66" spans="1:6" ht="18" customHeight="1" x14ac:dyDescent="0.2">
      <c r="A66" s="812" t="s">
        <v>688</v>
      </c>
      <c r="B66" s="813" t="s">
        <v>689</v>
      </c>
      <c r="C66" s="814">
        <v>8</v>
      </c>
      <c r="D66" s="815">
        <f t="shared" si="1"/>
        <v>1.8631341642911707</v>
      </c>
      <c r="E66" s="272"/>
      <c r="F66" s="839"/>
    </row>
    <row r="67" spans="1:6" ht="18" customHeight="1" x14ac:dyDescent="0.2">
      <c r="A67" s="829" t="s">
        <v>703</v>
      </c>
      <c r="B67" s="813" t="s">
        <v>704</v>
      </c>
      <c r="C67" s="814">
        <v>7</v>
      </c>
      <c r="D67" s="815">
        <f t="shared" si="1"/>
        <v>1.6302423937547743</v>
      </c>
      <c r="E67" s="272"/>
      <c r="F67" s="839"/>
    </row>
    <row r="68" spans="1:6" ht="18" customHeight="1" x14ac:dyDescent="0.2">
      <c r="A68" s="829" t="s">
        <v>705</v>
      </c>
      <c r="B68" s="813" t="s">
        <v>706</v>
      </c>
      <c r="C68" s="814">
        <v>6</v>
      </c>
      <c r="D68" s="815">
        <f t="shared" si="1"/>
        <v>1.3973506232183779</v>
      </c>
      <c r="E68" s="272"/>
      <c r="F68" s="839"/>
    </row>
    <row r="69" spans="1:6" ht="18" customHeight="1" x14ac:dyDescent="0.2">
      <c r="A69" s="829" t="s">
        <v>674</v>
      </c>
      <c r="B69" s="813" t="s">
        <v>675</v>
      </c>
      <c r="C69" s="814">
        <v>6</v>
      </c>
      <c r="D69" s="815">
        <f t="shared" si="1"/>
        <v>1.3973506232183779</v>
      </c>
      <c r="E69" s="272"/>
      <c r="F69" s="839"/>
    </row>
    <row r="70" spans="1:6" ht="18" customHeight="1" x14ac:dyDescent="0.2">
      <c r="A70" s="829" t="s">
        <v>707</v>
      </c>
      <c r="B70" s="813" t="s">
        <v>708</v>
      </c>
      <c r="C70" s="814">
        <v>5</v>
      </c>
      <c r="D70" s="815">
        <f t="shared" si="1"/>
        <v>1.1644588526819817</v>
      </c>
      <c r="E70" s="272"/>
      <c r="F70" s="839"/>
    </row>
    <row r="71" spans="1:6" ht="18" customHeight="1" x14ac:dyDescent="0.2">
      <c r="A71" s="829" t="s">
        <v>709</v>
      </c>
      <c r="B71" s="813" t="s">
        <v>710</v>
      </c>
      <c r="C71" s="814">
        <v>5</v>
      </c>
      <c r="D71" s="815">
        <f t="shared" si="1"/>
        <v>1.1644588526819817</v>
      </c>
      <c r="E71" s="272"/>
      <c r="F71" s="839"/>
    </row>
    <row r="72" spans="1:6" ht="18" customHeight="1" thickBot="1" x14ac:dyDescent="0.25">
      <c r="A72" s="816"/>
      <c r="B72" s="830" t="s">
        <v>692</v>
      </c>
      <c r="C72" s="818">
        <f>C73-(SUM(C62:C71))</f>
        <v>62</v>
      </c>
      <c r="D72" s="819">
        <f t="shared" si="1"/>
        <v>14.439289773256572</v>
      </c>
      <c r="E72" s="272"/>
    </row>
    <row r="73" spans="1:6" ht="13.5" thickBot="1" x14ac:dyDescent="0.25">
      <c r="A73" s="810" t="s">
        <v>8</v>
      </c>
      <c r="B73" s="831"/>
      <c r="C73" s="822">
        <v>136</v>
      </c>
      <c r="D73" s="823">
        <f t="shared" si="1"/>
        <v>31.6732807929499</v>
      </c>
      <c r="E73" s="272"/>
    </row>
    <row r="74" spans="1:6" x14ac:dyDescent="0.2">
      <c r="A74" s="824"/>
      <c r="C74" s="824"/>
      <c r="E74" s="272"/>
    </row>
    <row r="75" spans="1:6" ht="2.25" customHeight="1" thickBot="1" x14ac:dyDescent="0.25">
      <c r="A75" s="825"/>
      <c r="B75" s="826"/>
      <c r="C75" s="825"/>
      <c r="D75" s="827"/>
      <c r="E75" s="272"/>
    </row>
    <row r="76" spans="1:6" ht="13.5" customHeight="1" thickBot="1" x14ac:dyDescent="0.25">
      <c r="A76" s="809" t="s">
        <v>711</v>
      </c>
      <c r="B76" s="809"/>
      <c r="C76" s="809"/>
      <c r="D76" s="809"/>
      <c r="E76" s="272"/>
    </row>
    <row r="77" spans="1:6" ht="13.5" thickBot="1" x14ac:dyDescent="0.25">
      <c r="A77" s="810" t="s">
        <v>668</v>
      </c>
      <c r="B77" s="811" t="s">
        <v>669</v>
      </c>
      <c r="C77" s="810" t="s">
        <v>670</v>
      </c>
      <c r="D77" s="828" t="s">
        <v>694</v>
      </c>
      <c r="E77" s="272"/>
    </row>
    <row r="78" spans="1:6" ht="18" customHeight="1" x14ac:dyDescent="0.2">
      <c r="A78" s="812" t="s">
        <v>701</v>
      </c>
      <c r="B78" s="813" t="s">
        <v>702</v>
      </c>
      <c r="C78" s="814">
        <v>29</v>
      </c>
      <c r="D78" s="815">
        <f>C78/1056594*100000</f>
        <v>2.7446682453241267</v>
      </c>
      <c r="E78" s="272"/>
      <c r="F78" s="839"/>
    </row>
    <row r="79" spans="1:6" ht="18" customHeight="1" x14ac:dyDescent="0.2">
      <c r="A79" s="829" t="s">
        <v>703</v>
      </c>
      <c r="B79" s="813" t="s">
        <v>704</v>
      </c>
      <c r="C79" s="814">
        <v>26</v>
      </c>
      <c r="D79" s="815">
        <f t="shared" ref="D79:D88" si="2">C79/1056594*100000</f>
        <v>2.4607370475319752</v>
      </c>
      <c r="E79" s="272"/>
      <c r="F79" s="839"/>
    </row>
    <row r="80" spans="1:6" ht="18" customHeight="1" x14ac:dyDescent="0.2">
      <c r="A80" s="829" t="s">
        <v>705</v>
      </c>
      <c r="B80" s="813" t="s">
        <v>706</v>
      </c>
      <c r="C80" s="814">
        <v>20</v>
      </c>
      <c r="D80" s="815">
        <f t="shared" si="2"/>
        <v>1.8928746519476733</v>
      </c>
      <c r="E80" s="272"/>
      <c r="F80" s="839"/>
    </row>
    <row r="81" spans="1:22" ht="18" customHeight="1" x14ac:dyDescent="0.2">
      <c r="A81" s="829" t="s">
        <v>697</v>
      </c>
      <c r="B81" s="813" t="s">
        <v>698</v>
      </c>
      <c r="C81" s="814">
        <v>18</v>
      </c>
      <c r="D81" s="815">
        <f t="shared" si="2"/>
        <v>1.703587186752906</v>
      </c>
      <c r="E81" s="272"/>
      <c r="F81" s="839"/>
    </row>
    <row r="82" spans="1:22" ht="18" customHeight="1" x14ac:dyDescent="0.2">
      <c r="A82" s="829" t="s">
        <v>674</v>
      </c>
      <c r="B82" s="813" t="s">
        <v>675</v>
      </c>
      <c r="C82" s="814">
        <v>12</v>
      </c>
      <c r="D82" s="815">
        <f t="shared" si="2"/>
        <v>1.1357247911686041</v>
      </c>
      <c r="E82" s="272"/>
      <c r="F82" s="839"/>
    </row>
    <row r="83" spans="1:22" ht="18" customHeight="1" x14ac:dyDescent="0.2">
      <c r="A83" s="829" t="s">
        <v>695</v>
      </c>
      <c r="B83" s="813" t="s">
        <v>696</v>
      </c>
      <c r="C83" s="814">
        <v>11</v>
      </c>
      <c r="D83" s="815">
        <f t="shared" si="2"/>
        <v>1.0410810585712202</v>
      </c>
      <c r="E83" s="272"/>
      <c r="F83" s="839"/>
      <c r="H83" s="808" t="s">
        <v>743</v>
      </c>
      <c r="I83" s="808"/>
      <c r="J83" s="808"/>
      <c r="K83" s="737"/>
      <c r="L83" s="737"/>
      <c r="M83" s="737"/>
      <c r="N83" s="737"/>
      <c r="O83" s="737"/>
      <c r="P83" s="737"/>
      <c r="Q83" s="737"/>
      <c r="R83" s="737"/>
      <c r="S83" s="737"/>
      <c r="T83" s="737"/>
      <c r="U83" s="737"/>
      <c r="V83" s="737"/>
    </row>
    <row r="84" spans="1:22" ht="18" customHeight="1" x14ac:dyDescent="0.2">
      <c r="A84" s="829" t="s">
        <v>712</v>
      </c>
      <c r="B84" s="813" t="s">
        <v>713</v>
      </c>
      <c r="C84" s="814">
        <v>11</v>
      </c>
      <c r="D84" s="815">
        <f t="shared" si="2"/>
        <v>1.0410810585712202</v>
      </c>
      <c r="E84" s="272"/>
      <c r="F84" s="839"/>
      <c r="H84" s="737" t="s">
        <v>745</v>
      </c>
      <c r="I84" s="737"/>
      <c r="J84" s="737"/>
      <c r="K84" s="737"/>
      <c r="L84" s="737"/>
      <c r="M84" s="737"/>
      <c r="N84" s="737"/>
      <c r="O84" s="737"/>
      <c r="P84" s="737"/>
      <c r="Q84" s="737"/>
      <c r="R84" s="737"/>
      <c r="S84" s="737"/>
      <c r="T84" s="737"/>
      <c r="U84" s="737"/>
      <c r="V84" s="737"/>
    </row>
    <row r="85" spans="1:22" ht="18" customHeight="1" x14ac:dyDescent="0.2">
      <c r="A85" s="829" t="s">
        <v>688</v>
      </c>
      <c r="B85" s="813" t="s">
        <v>689</v>
      </c>
      <c r="C85" s="814">
        <v>10</v>
      </c>
      <c r="D85" s="815">
        <f t="shared" si="2"/>
        <v>0.94643732597383667</v>
      </c>
      <c r="E85" s="272"/>
      <c r="F85" s="839"/>
      <c r="H85" s="276" t="s">
        <v>744</v>
      </c>
      <c r="I85" s="277"/>
      <c r="J85" s="277"/>
      <c r="K85" s="274"/>
      <c r="L85" s="274"/>
      <c r="M85" s="274"/>
      <c r="N85" s="274"/>
      <c r="O85" s="274"/>
      <c r="P85" s="274"/>
      <c r="Q85" s="274"/>
      <c r="R85" s="274"/>
      <c r="S85" s="274"/>
      <c r="T85" s="274"/>
      <c r="U85" s="274"/>
      <c r="V85" s="274"/>
    </row>
    <row r="86" spans="1:22" ht="18" customHeight="1" x14ac:dyDescent="0.2">
      <c r="A86" s="829" t="s">
        <v>714</v>
      </c>
      <c r="B86" s="813" t="s">
        <v>715</v>
      </c>
      <c r="C86" s="832">
        <v>9</v>
      </c>
      <c r="D86" s="815">
        <f t="shared" si="2"/>
        <v>0.851793593376453</v>
      </c>
      <c r="E86" s="272"/>
      <c r="F86" s="839"/>
      <c r="H86" s="680" t="s">
        <v>324</v>
      </c>
      <c r="I86" s="680"/>
      <c r="J86" s="680"/>
      <c r="K86" s="680"/>
      <c r="L86" s="680"/>
      <c r="M86" s="680"/>
      <c r="N86" s="680"/>
      <c r="O86" s="680"/>
      <c r="P86" s="680"/>
      <c r="Q86" s="680"/>
      <c r="R86" s="680"/>
      <c r="S86" s="680"/>
      <c r="T86" s="680"/>
      <c r="U86" s="680"/>
      <c r="V86" s="680"/>
    </row>
    <row r="87" spans="1:22" ht="18" customHeight="1" x14ac:dyDescent="0.2">
      <c r="A87" s="829" t="s">
        <v>707</v>
      </c>
      <c r="B87" s="813" t="s">
        <v>708</v>
      </c>
      <c r="C87" s="814">
        <v>8</v>
      </c>
      <c r="D87" s="815">
        <f t="shared" si="2"/>
        <v>0.75714986077906932</v>
      </c>
      <c r="E87" s="272"/>
      <c r="F87" s="839"/>
      <c r="H87" s="680" t="s">
        <v>665</v>
      </c>
      <c r="I87" s="680"/>
      <c r="J87" s="680"/>
      <c r="K87" s="680"/>
      <c r="L87" s="680"/>
      <c r="M87" s="680"/>
      <c r="N87" s="680"/>
      <c r="O87" s="680"/>
      <c r="P87" s="302"/>
      <c r="Q87" s="302"/>
      <c r="R87" s="302"/>
      <c r="S87" s="302"/>
      <c r="T87" s="302"/>
      <c r="U87" s="302"/>
      <c r="V87" s="302"/>
    </row>
    <row r="88" spans="1:22" ht="18" customHeight="1" thickBot="1" x14ac:dyDescent="0.25">
      <c r="A88" s="816"/>
      <c r="B88" s="830" t="s">
        <v>692</v>
      </c>
      <c r="C88" s="818">
        <f>C89-(SUM(C78:C87))</f>
        <v>76</v>
      </c>
      <c r="D88" s="819">
        <f t="shared" si="2"/>
        <v>7.1929236774011596</v>
      </c>
      <c r="E88" s="272"/>
      <c r="H88" s="318" t="s">
        <v>662</v>
      </c>
      <c r="I88" s="318"/>
      <c r="J88" s="318"/>
      <c r="K88" s="318"/>
      <c r="L88" s="318"/>
      <c r="M88" s="318"/>
      <c r="N88" s="318"/>
      <c r="O88" s="318"/>
      <c r="P88" s="302"/>
      <c r="Q88" s="302"/>
      <c r="R88" s="302"/>
      <c r="S88" s="302"/>
      <c r="T88" s="302"/>
      <c r="U88" s="302"/>
      <c r="V88" s="302"/>
    </row>
    <row r="89" spans="1:22" ht="13.5" thickBot="1" x14ac:dyDescent="0.25">
      <c r="A89" s="820" t="s">
        <v>8</v>
      </c>
      <c r="B89" s="833"/>
      <c r="C89" s="822">
        <v>230</v>
      </c>
      <c r="D89" s="823">
        <f>C89/1056594*100000</f>
        <v>21.768058497398243</v>
      </c>
      <c r="E89" s="272"/>
    </row>
    <row r="90" spans="1:22" x14ac:dyDescent="0.2">
      <c r="A90" s="824"/>
      <c r="C90" s="824"/>
    </row>
    <row r="91" spans="1:22" ht="9" customHeight="1" thickBot="1" x14ac:dyDescent="0.25">
      <c r="A91" s="825"/>
      <c r="B91" s="826"/>
      <c r="C91" s="825"/>
      <c r="D91" s="827"/>
    </row>
    <row r="92" spans="1:22" s="840" customFormat="1" ht="20.25" customHeight="1" thickBot="1" x14ac:dyDescent="0.3">
      <c r="A92" s="809" t="s">
        <v>716</v>
      </c>
      <c r="B92" s="809"/>
      <c r="C92" s="809"/>
      <c r="D92" s="809"/>
      <c r="J92" s="843"/>
      <c r="K92" s="843"/>
      <c r="L92" s="843"/>
      <c r="M92" s="843"/>
    </row>
    <row r="93" spans="1:22" ht="13.5" thickBot="1" x14ac:dyDescent="0.25">
      <c r="A93" s="810" t="s">
        <v>668</v>
      </c>
      <c r="B93" s="811" t="s">
        <v>669</v>
      </c>
      <c r="C93" s="810" t="s">
        <v>670</v>
      </c>
      <c r="D93" s="828" t="s">
        <v>694</v>
      </c>
      <c r="E93" s="272"/>
    </row>
    <row r="94" spans="1:22" ht="18" customHeight="1" x14ac:dyDescent="0.25">
      <c r="A94" s="812" t="s">
        <v>705</v>
      </c>
      <c r="B94" s="813" t="s">
        <v>706</v>
      </c>
      <c r="C94" s="814">
        <v>1509</v>
      </c>
      <c r="D94" s="815">
        <f>C94/3050044*100000</f>
        <v>49.474696102744751</v>
      </c>
      <c r="E94" s="272"/>
      <c r="F94" s="839"/>
      <c r="I94" s="843" t="s">
        <v>747</v>
      </c>
    </row>
    <row r="95" spans="1:22" ht="18" customHeight="1" x14ac:dyDescent="0.2">
      <c r="A95" s="812" t="s">
        <v>701</v>
      </c>
      <c r="B95" s="813" t="s">
        <v>702</v>
      </c>
      <c r="C95" s="814">
        <v>576</v>
      </c>
      <c r="D95" s="815">
        <f t="shared" ref="D95:D105" si="3">C95/3050044*100000</f>
        <v>18.884973462677916</v>
      </c>
      <c r="E95" s="272"/>
      <c r="F95" s="839"/>
    </row>
    <row r="96" spans="1:22" ht="18" customHeight="1" x14ac:dyDescent="0.2">
      <c r="A96" s="812" t="s">
        <v>712</v>
      </c>
      <c r="B96" s="813" t="s">
        <v>713</v>
      </c>
      <c r="C96" s="814">
        <v>271</v>
      </c>
      <c r="D96" s="815">
        <f t="shared" si="3"/>
        <v>8.8851177228918665</v>
      </c>
      <c r="E96" s="272"/>
      <c r="F96" s="839"/>
    </row>
    <row r="97" spans="1:16" ht="18" customHeight="1" x14ac:dyDescent="0.2">
      <c r="A97" s="812" t="s">
        <v>717</v>
      </c>
      <c r="B97" s="813" t="s">
        <v>718</v>
      </c>
      <c r="C97" s="814">
        <v>167</v>
      </c>
      <c r="D97" s="815">
        <f t="shared" si="3"/>
        <v>5.4753308476861315</v>
      </c>
      <c r="E97" s="272"/>
      <c r="F97" s="839"/>
    </row>
    <row r="98" spans="1:16" ht="18" customHeight="1" x14ac:dyDescent="0.2">
      <c r="A98" s="812" t="s">
        <v>719</v>
      </c>
      <c r="B98" s="813" t="s">
        <v>720</v>
      </c>
      <c r="C98" s="814">
        <v>94</v>
      </c>
      <c r="D98" s="815">
        <f t="shared" si="3"/>
        <v>3.081922752589799</v>
      </c>
      <c r="E98" s="272"/>
      <c r="F98" s="839"/>
      <c r="I98" s="844" t="s">
        <v>748</v>
      </c>
      <c r="J98" s="672"/>
      <c r="K98" s="672"/>
      <c r="L98" s="672"/>
      <c r="M98" s="672"/>
      <c r="N98" s="672"/>
      <c r="O98" s="672"/>
      <c r="P98" s="672"/>
    </row>
    <row r="99" spans="1:16" ht="18" customHeight="1" x14ac:dyDescent="0.2">
      <c r="A99" s="829" t="s">
        <v>707</v>
      </c>
      <c r="B99" s="813" t="s">
        <v>708</v>
      </c>
      <c r="C99" s="814">
        <v>87</v>
      </c>
      <c r="D99" s="815">
        <f t="shared" si="3"/>
        <v>2.8524178667586435</v>
      </c>
      <c r="E99" s="272"/>
      <c r="F99" s="839"/>
    </row>
    <row r="100" spans="1:16" ht="18" customHeight="1" x14ac:dyDescent="0.2">
      <c r="A100" s="829" t="s">
        <v>721</v>
      </c>
      <c r="B100" s="813" t="s">
        <v>722</v>
      </c>
      <c r="C100" s="814">
        <v>80</v>
      </c>
      <c r="D100" s="815">
        <f t="shared" si="3"/>
        <v>2.6229129809274885</v>
      </c>
      <c r="E100" s="272"/>
      <c r="F100" s="839"/>
    </row>
    <row r="101" spans="1:16" ht="18" customHeight="1" x14ac:dyDescent="0.2">
      <c r="A101" s="829" t="s">
        <v>697</v>
      </c>
      <c r="B101" s="813" t="s">
        <v>698</v>
      </c>
      <c r="C101" s="814">
        <v>70</v>
      </c>
      <c r="D101" s="815">
        <f t="shared" si="3"/>
        <v>2.2950488583115525</v>
      </c>
      <c r="E101" s="272"/>
      <c r="F101" s="839"/>
    </row>
    <row r="102" spans="1:16" ht="18" customHeight="1" x14ac:dyDescent="0.2">
      <c r="A102" s="829" t="s">
        <v>695</v>
      </c>
      <c r="B102" s="813" t="s">
        <v>696</v>
      </c>
      <c r="C102" s="814">
        <v>70</v>
      </c>
      <c r="D102" s="815">
        <f t="shared" si="3"/>
        <v>2.2950488583115525</v>
      </c>
      <c r="E102" s="272"/>
      <c r="F102" s="839"/>
    </row>
    <row r="103" spans="1:16" ht="18" customHeight="1" x14ac:dyDescent="0.2">
      <c r="A103" s="829" t="s">
        <v>723</v>
      </c>
      <c r="B103" s="813" t="s">
        <v>724</v>
      </c>
      <c r="C103" s="814">
        <v>64</v>
      </c>
      <c r="D103" s="815">
        <f t="shared" si="3"/>
        <v>2.0983303847419905</v>
      </c>
      <c r="E103" s="272"/>
      <c r="F103" s="839"/>
    </row>
    <row r="104" spans="1:16" ht="18" customHeight="1" thickBot="1" x14ac:dyDescent="0.25">
      <c r="A104" s="816"/>
      <c r="B104" s="830" t="s">
        <v>692</v>
      </c>
      <c r="C104" s="818">
        <f>C105-(SUM(C94:C103))</f>
        <v>1194</v>
      </c>
      <c r="D104" s="819">
        <f t="shared" si="3"/>
        <v>39.146976240342767</v>
      </c>
      <c r="E104" s="272"/>
    </row>
    <row r="105" spans="1:16" ht="13.5" thickBot="1" x14ac:dyDescent="0.25">
      <c r="A105" s="820" t="s">
        <v>8</v>
      </c>
      <c r="B105" s="833"/>
      <c r="C105" s="822">
        <v>4182</v>
      </c>
      <c r="D105" s="823">
        <f t="shared" si="3"/>
        <v>137.11277607798445</v>
      </c>
    </row>
    <row r="106" spans="1:16" ht="13.5" x14ac:dyDescent="0.2">
      <c r="A106" s="824"/>
      <c r="C106" s="824"/>
      <c r="I106" s="499" t="s">
        <v>563</v>
      </c>
      <c r="J106" s="301"/>
    </row>
    <row r="107" spans="1:16" ht="10.5" customHeight="1" thickBot="1" x14ac:dyDescent="0.25">
      <c r="A107" s="825"/>
      <c r="B107" s="826"/>
      <c r="C107" s="825"/>
      <c r="D107" s="827"/>
      <c r="I107" s="499" t="s">
        <v>564</v>
      </c>
      <c r="J107" s="301"/>
    </row>
    <row r="108" spans="1:16" s="840" customFormat="1" ht="13.5" customHeight="1" thickBot="1" x14ac:dyDescent="0.25">
      <c r="A108" s="809" t="s">
        <v>725</v>
      </c>
      <c r="B108" s="809"/>
      <c r="C108" s="809"/>
      <c r="D108" s="809"/>
      <c r="E108" s="841"/>
    </row>
    <row r="109" spans="1:16" ht="13.5" thickBot="1" x14ac:dyDescent="0.25">
      <c r="A109" s="810" t="s">
        <v>668</v>
      </c>
      <c r="B109" s="811" t="s">
        <v>669</v>
      </c>
      <c r="C109" s="810" t="s">
        <v>670</v>
      </c>
      <c r="D109" s="828" t="s">
        <v>694</v>
      </c>
    </row>
    <row r="110" spans="1:16" ht="18" customHeight="1" x14ac:dyDescent="0.2">
      <c r="A110" s="812" t="s">
        <v>719</v>
      </c>
      <c r="B110" s="813" t="s">
        <v>720</v>
      </c>
      <c r="C110" s="814">
        <v>542</v>
      </c>
      <c r="D110" s="815">
        <f>C110/1150301*100000</f>
        <v>47.118102131529049</v>
      </c>
      <c r="F110" s="839"/>
    </row>
    <row r="111" spans="1:16" ht="18" customHeight="1" x14ac:dyDescent="0.2">
      <c r="A111" s="829" t="s">
        <v>705</v>
      </c>
      <c r="B111" s="813" t="s">
        <v>706</v>
      </c>
      <c r="C111" s="814">
        <v>271</v>
      </c>
      <c r="D111" s="815">
        <f t="shared" ref="D111:D121" si="4">C111/1150301*100000</f>
        <v>23.559051065764525</v>
      </c>
      <c r="F111" s="839"/>
      <c r="I111" s="845" t="s">
        <v>749</v>
      </c>
    </row>
    <row r="112" spans="1:16" ht="18" customHeight="1" x14ac:dyDescent="0.2">
      <c r="A112" s="829" t="s">
        <v>721</v>
      </c>
      <c r="B112" s="813" t="s">
        <v>722</v>
      </c>
      <c r="C112" s="814">
        <v>228</v>
      </c>
      <c r="D112" s="815">
        <f t="shared" si="4"/>
        <v>19.820899051639525</v>
      </c>
      <c r="F112" s="839"/>
    </row>
    <row r="113" spans="1:16" ht="18" customHeight="1" x14ac:dyDescent="0.2">
      <c r="A113" s="829" t="s">
        <v>701</v>
      </c>
      <c r="B113" s="813" t="s">
        <v>702</v>
      </c>
      <c r="C113" s="814">
        <v>181</v>
      </c>
      <c r="D113" s="815">
        <f t="shared" si="4"/>
        <v>15.735011966433134</v>
      </c>
      <c r="F113" s="839"/>
    </row>
    <row r="114" spans="1:16" ht="18" customHeight="1" x14ac:dyDescent="0.2">
      <c r="A114" s="829" t="s">
        <v>726</v>
      </c>
      <c r="B114" s="813" t="s">
        <v>727</v>
      </c>
      <c r="C114" s="814">
        <v>166</v>
      </c>
      <c r="D114" s="815">
        <f t="shared" si="4"/>
        <v>14.431005449877901</v>
      </c>
      <c r="F114" s="839"/>
    </row>
    <row r="115" spans="1:16" ht="18" customHeight="1" x14ac:dyDescent="0.2">
      <c r="A115" s="829" t="s">
        <v>728</v>
      </c>
      <c r="B115" s="813" t="s">
        <v>729</v>
      </c>
      <c r="C115" s="814">
        <v>159</v>
      </c>
      <c r="D115" s="815">
        <f t="shared" si="4"/>
        <v>13.82246907548546</v>
      </c>
      <c r="F115" s="839"/>
    </row>
    <row r="116" spans="1:16" ht="18" customHeight="1" x14ac:dyDescent="0.2">
      <c r="A116" s="829" t="s">
        <v>730</v>
      </c>
      <c r="B116" s="813" t="s">
        <v>731</v>
      </c>
      <c r="C116" s="814">
        <v>152</v>
      </c>
      <c r="D116" s="815">
        <f t="shared" si="4"/>
        <v>13.21393270109302</v>
      </c>
      <c r="F116" s="839"/>
    </row>
    <row r="117" spans="1:16" ht="18" customHeight="1" x14ac:dyDescent="0.2">
      <c r="A117" s="829" t="s">
        <v>732</v>
      </c>
      <c r="B117" s="813" t="s">
        <v>733</v>
      </c>
      <c r="C117" s="814">
        <v>118</v>
      </c>
      <c r="D117" s="815">
        <f t="shared" si="4"/>
        <v>10.258184596901158</v>
      </c>
      <c r="F117" s="839"/>
    </row>
    <row r="118" spans="1:16" ht="18" customHeight="1" x14ac:dyDescent="0.2">
      <c r="A118" s="829" t="s">
        <v>734</v>
      </c>
      <c r="B118" s="813" t="s">
        <v>735</v>
      </c>
      <c r="C118" s="814">
        <v>110</v>
      </c>
      <c r="D118" s="815">
        <f t="shared" si="4"/>
        <v>9.5627144547383693</v>
      </c>
      <c r="F118" s="839"/>
    </row>
    <row r="119" spans="1:16" ht="18" customHeight="1" x14ac:dyDescent="0.2">
      <c r="A119" s="829" t="s">
        <v>736</v>
      </c>
      <c r="B119" s="813" t="s">
        <v>737</v>
      </c>
      <c r="C119" s="832">
        <v>101</v>
      </c>
      <c r="D119" s="815">
        <f t="shared" si="4"/>
        <v>8.7803105448052285</v>
      </c>
      <c r="F119" s="839"/>
      <c r="I119" s="499" t="s">
        <v>563</v>
      </c>
      <c r="J119" s="301"/>
    </row>
    <row r="120" spans="1:16" ht="18" customHeight="1" thickBot="1" x14ac:dyDescent="0.25">
      <c r="A120" s="816"/>
      <c r="B120" s="830" t="s">
        <v>692</v>
      </c>
      <c r="C120" s="818">
        <f>C121-(SUM(C110:C119))</f>
        <v>2007</v>
      </c>
      <c r="D120" s="819">
        <f t="shared" si="4"/>
        <v>174.47607191509005</v>
      </c>
      <c r="I120" s="499" t="s">
        <v>564</v>
      </c>
      <c r="J120" s="301"/>
    </row>
    <row r="121" spans="1:16" ht="13.5" thickBot="1" x14ac:dyDescent="0.25">
      <c r="A121" s="820" t="s">
        <v>8</v>
      </c>
      <c r="B121" s="833"/>
      <c r="C121" s="822">
        <v>4035</v>
      </c>
      <c r="D121" s="823">
        <f t="shared" si="4"/>
        <v>350.77775295335744</v>
      </c>
    </row>
    <row r="122" spans="1:16" x14ac:dyDescent="0.2">
      <c r="A122" s="824"/>
      <c r="C122" s="824"/>
    </row>
    <row r="123" spans="1:16" ht="2.25" customHeight="1" thickBot="1" x14ac:dyDescent="0.25">
      <c r="A123" s="825"/>
      <c r="B123" s="826"/>
      <c r="C123" s="825"/>
      <c r="D123" s="827"/>
    </row>
    <row r="124" spans="1:16" s="840" customFormat="1" ht="13.5" customHeight="1" thickBot="1" x14ac:dyDescent="0.25">
      <c r="A124" s="809" t="s">
        <v>738</v>
      </c>
      <c r="B124" s="809"/>
      <c r="C124" s="809"/>
      <c r="D124" s="809"/>
    </row>
    <row r="125" spans="1:16" ht="13.5" thickBot="1" x14ac:dyDescent="0.25">
      <c r="A125" s="810" t="s">
        <v>668</v>
      </c>
      <c r="B125" s="831" t="s">
        <v>669</v>
      </c>
      <c r="C125" s="810" t="s">
        <v>670</v>
      </c>
      <c r="D125" s="828" t="s">
        <v>694</v>
      </c>
      <c r="E125" s="272"/>
      <c r="I125" s="844" t="s">
        <v>750</v>
      </c>
      <c r="J125" s="672"/>
      <c r="K125" s="672"/>
      <c r="L125" s="672"/>
      <c r="M125" s="672"/>
      <c r="N125" s="672"/>
      <c r="O125" s="672"/>
      <c r="P125" s="672"/>
    </row>
    <row r="126" spans="1:16" ht="18" customHeight="1" x14ac:dyDescent="0.2">
      <c r="A126" s="812" t="s">
        <v>719</v>
      </c>
      <c r="B126" s="813" t="s">
        <v>720</v>
      </c>
      <c r="C126" s="814">
        <v>4285</v>
      </c>
      <c r="D126" s="815">
        <f>C126/818096*100000</f>
        <v>523.77716062662569</v>
      </c>
      <c r="E126" s="272"/>
      <c r="F126" s="839"/>
      <c r="I126" s="672"/>
      <c r="J126" s="672"/>
      <c r="K126" s="672"/>
      <c r="L126" s="672"/>
      <c r="M126" s="672"/>
      <c r="N126" s="672"/>
      <c r="O126" s="672"/>
      <c r="P126" s="672"/>
    </row>
    <row r="127" spans="1:16" ht="18" customHeight="1" x14ac:dyDescent="0.2">
      <c r="A127" s="812" t="s">
        <v>734</v>
      </c>
      <c r="B127" s="813" t="s">
        <v>735</v>
      </c>
      <c r="C127" s="814">
        <v>2204</v>
      </c>
      <c r="D127" s="815">
        <f t="shared" ref="D127:D137" si="5">C127/818096*100000</f>
        <v>269.40603547749896</v>
      </c>
      <c r="E127" s="272"/>
      <c r="F127" s="839"/>
    </row>
    <row r="128" spans="1:16" ht="18" customHeight="1" x14ac:dyDescent="0.2">
      <c r="A128" s="812" t="s">
        <v>721</v>
      </c>
      <c r="B128" s="813" t="s">
        <v>722</v>
      </c>
      <c r="C128" s="814">
        <v>1542</v>
      </c>
      <c r="D128" s="815">
        <f t="shared" si="5"/>
        <v>188.48643679959321</v>
      </c>
      <c r="E128" s="272"/>
      <c r="F128" s="839"/>
    </row>
    <row r="129" spans="1:10" ht="18" customHeight="1" x14ac:dyDescent="0.2">
      <c r="A129" s="812" t="s">
        <v>736</v>
      </c>
      <c r="B129" s="813" t="s">
        <v>737</v>
      </c>
      <c r="C129" s="814">
        <v>1329</v>
      </c>
      <c r="D129" s="815">
        <f t="shared" si="5"/>
        <v>162.45037257241202</v>
      </c>
      <c r="E129" s="272"/>
      <c r="F129" s="839"/>
    </row>
    <row r="130" spans="1:10" ht="18" customHeight="1" x14ac:dyDescent="0.2">
      <c r="A130" s="829" t="s">
        <v>688</v>
      </c>
      <c r="B130" s="813" t="s">
        <v>689</v>
      </c>
      <c r="C130" s="814">
        <v>1142</v>
      </c>
      <c r="D130" s="815">
        <f t="shared" si="5"/>
        <v>139.59241947155348</v>
      </c>
      <c r="E130" s="272"/>
      <c r="F130" s="839"/>
    </row>
    <row r="131" spans="1:10" ht="18" customHeight="1" x14ac:dyDescent="0.2">
      <c r="A131" s="829" t="s">
        <v>730</v>
      </c>
      <c r="B131" s="813" t="s">
        <v>731</v>
      </c>
      <c r="C131" s="814">
        <v>1009</v>
      </c>
      <c r="D131" s="815">
        <f t="shared" si="5"/>
        <v>123.33515870998025</v>
      </c>
      <c r="E131" s="272"/>
      <c r="F131" s="839"/>
    </row>
    <row r="132" spans="1:10" ht="18" customHeight="1" x14ac:dyDescent="0.2">
      <c r="A132" s="829" t="s">
        <v>739</v>
      </c>
      <c r="B132" s="813" t="s">
        <v>740</v>
      </c>
      <c r="C132" s="814">
        <v>622</v>
      </c>
      <c r="D132" s="815">
        <f t="shared" si="5"/>
        <v>76.030196945101792</v>
      </c>
      <c r="E132" s="272"/>
      <c r="F132" s="839"/>
    </row>
    <row r="133" spans="1:10" ht="18" customHeight="1" x14ac:dyDescent="0.2">
      <c r="A133" s="829" t="s">
        <v>707</v>
      </c>
      <c r="B133" s="813" t="s">
        <v>708</v>
      </c>
      <c r="C133" s="814">
        <v>557</v>
      </c>
      <c r="D133" s="815">
        <f t="shared" si="5"/>
        <v>68.084919129295329</v>
      </c>
      <c r="E133" s="272"/>
      <c r="F133" s="839"/>
    </row>
    <row r="134" spans="1:10" ht="18" customHeight="1" x14ac:dyDescent="0.2">
      <c r="A134" s="829" t="s">
        <v>726</v>
      </c>
      <c r="B134" s="813" t="s">
        <v>727</v>
      </c>
      <c r="C134" s="814">
        <v>526</v>
      </c>
      <c r="D134" s="815">
        <f t="shared" si="5"/>
        <v>64.295632786372252</v>
      </c>
      <c r="E134" s="272"/>
      <c r="F134" s="839"/>
    </row>
    <row r="135" spans="1:10" ht="18" customHeight="1" x14ac:dyDescent="0.2">
      <c r="A135" s="829" t="s">
        <v>732</v>
      </c>
      <c r="B135" s="813" t="s">
        <v>733</v>
      </c>
      <c r="C135" s="814">
        <v>459</v>
      </c>
      <c r="D135" s="815">
        <f t="shared" si="5"/>
        <v>56.105884883925604</v>
      </c>
      <c r="E135" s="272"/>
      <c r="F135" s="839"/>
      <c r="I135" s="499" t="s">
        <v>563</v>
      </c>
      <c r="J135" s="301"/>
    </row>
    <row r="136" spans="1:10" ht="18" customHeight="1" thickBot="1" x14ac:dyDescent="0.25">
      <c r="A136" s="816"/>
      <c r="B136" s="830" t="s">
        <v>692</v>
      </c>
      <c r="C136" s="818">
        <f>C137-(SUM(C126:C135))</f>
        <v>9289</v>
      </c>
      <c r="D136" s="819">
        <f t="shared" si="5"/>
        <v>1135.4413174004028</v>
      </c>
      <c r="E136" s="272"/>
      <c r="I136" s="499" t="s">
        <v>564</v>
      </c>
      <c r="J136" s="301"/>
    </row>
    <row r="137" spans="1:10" ht="13.5" thickBot="1" x14ac:dyDescent="0.25">
      <c r="A137" s="820" t="s">
        <v>8</v>
      </c>
      <c r="B137" s="833"/>
      <c r="C137" s="822">
        <v>22964</v>
      </c>
      <c r="D137" s="823">
        <f t="shared" si="5"/>
        <v>2807.0055348027613</v>
      </c>
    </row>
    <row r="138" spans="1:10" x14ac:dyDescent="0.2">
      <c r="C138" s="824"/>
    </row>
    <row r="139" spans="1:10" x14ac:dyDescent="0.2">
      <c r="A139" s="834" t="s">
        <v>741</v>
      </c>
    </row>
    <row r="140" spans="1:10" x14ac:dyDescent="0.2">
      <c r="A140" s="834" t="s">
        <v>742</v>
      </c>
    </row>
    <row r="142" spans="1:10" ht="12.75" customHeight="1" x14ac:dyDescent="0.2">
      <c r="A142" s="835" t="s">
        <v>663</v>
      </c>
      <c r="B142" s="427"/>
      <c r="C142" s="427"/>
      <c r="D142" s="427"/>
      <c r="E142" s="427"/>
    </row>
    <row r="143" spans="1:10" ht="12.75" customHeight="1" x14ac:dyDescent="0.2">
      <c r="A143" s="835" t="s">
        <v>664</v>
      </c>
      <c r="B143" s="427"/>
      <c r="C143" s="427"/>
      <c r="D143" s="427"/>
      <c r="E143" s="427"/>
    </row>
    <row r="144" spans="1:10" x14ac:dyDescent="0.2">
      <c r="A144" s="836" t="s">
        <v>661</v>
      </c>
      <c r="B144" s="277"/>
      <c r="C144" s="277"/>
      <c r="D144" s="274"/>
      <c r="E144" s="274"/>
    </row>
    <row r="145" spans="1:5" ht="12.75" customHeight="1" x14ac:dyDescent="0.2">
      <c r="A145" s="836" t="s">
        <v>324</v>
      </c>
      <c r="B145" s="426"/>
      <c r="C145" s="426"/>
      <c r="D145" s="426"/>
      <c r="E145" s="426"/>
    </row>
    <row r="146" spans="1:5" ht="12.75" customHeight="1" x14ac:dyDescent="0.2">
      <c r="A146" s="318" t="s">
        <v>325</v>
      </c>
      <c r="B146" s="318"/>
      <c r="C146" s="318"/>
      <c r="D146" s="318"/>
      <c r="E146" s="318"/>
    </row>
    <row r="147" spans="1:5" x14ac:dyDescent="0.2">
      <c r="A147" s="318"/>
      <c r="B147" s="318"/>
      <c r="C147" s="318"/>
      <c r="D147" s="318"/>
      <c r="E147" s="318"/>
    </row>
    <row r="148" spans="1:5" x14ac:dyDescent="0.2">
      <c r="A148" s="318"/>
      <c r="B148" s="318"/>
      <c r="C148" s="318"/>
      <c r="D148" s="318"/>
      <c r="E148" s="318"/>
    </row>
  </sheetData>
  <mergeCells count="14">
    <mergeCell ref="I125:P126"/>
    <mergeCell ref="H42:N42"/>
    <mergeCell ref="H83:V83"/>
    <mergeCell ref="H84:V84"/>
    <mergeCell ref="H86:V86"/>
    <mergeCell ref="H87:O87"/>
    <mergeCell ref="I98:P98"/>
    <mergeCell ref="A124:D124"/>
    <mergeCell ref="A42:D42"/>
    <mergeCell ref="A44:D44"/>
    <mergeCell ref="A60:D60"/>
    <mergeCell ref="A76:D76"/>
    <mergeCell ref="A92:D92"/>
    <mergeCell ref="A108:D108"/>
  </mergeCells>
  <pageMargins left="0.75" right="0.75" top="1" bottom="1" header="0" footer="0"/>
  <pageSetup orientation="portrait" r:id="rId1"/>
  <headerFooter alignWithMargins="0"/>
  <ignoredErrors>
    <ignoredError sqref="A46:A56 A62:A71 A78:A87 A94:A103 A110:A119 A126:A135" numberStoredAsText="1"/>
  </ignoredErrors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39:DZ606"/>
  <sheetViews>
    <sheetView showGridLines="0" topLeftCell="A349" workbookViewId="0">
      <selection activeCell="B370" sqref="B370"/>
    </sheetView>
  </sheetViews>
  <sheetFormatPr baseColWidth="10" defaultRowHeight="12.75" x14ac:dyDescent="0.2"/>
  <cols>
    <col min="1" max="1" width="14.42578125" customWidth="1"/>
    <col min="2" max="2" width="22.85546875" customWidth="1"/>
    <col min="3" max="7" width="13.42578125" customWidth="1"/>
    <col min="8" max="8" width="15.28515625" customWidth="1"/>
    <col min="9" max="12" width="13.42578125" customWidth="1"/>
    <col min="13" max="13" width="12.5703125" customWidth="1"/>
    <col min="14" max="15" width="13.42578125" customWidth="1"/>
    <col min="16" max="16" width="12.140625" customWidth="1"/>
    <col min="17" max="17" width="9.5703125" customWidth="1"/>
    <col min="18" max="22" width="13.42578125" customWidth="1"/>
    <col min="23" max="23" width="12.5703125" customWidth="1"/>
    <col min="24" max="25" width="12" customWidth="1"/>
    <col min="26" max="26" width="12.5703125" customWidth="1"/>
    <col min="27" max="52" width="13.42578125" customWidth="1"/>
    <col min="69" max="75" width="11.42578125" style="37"/>
  </cols>
  <sheetData>
    <row r="39" spans="2:11" x14ac:dyDescent="0.2">
      <c r="B39" s="25" t="s">
        <v>174</v>
      </c>
      <c r="C39" s="1"/>
    </row>
    <row r="40" spans="2:11" x14ac:dyDescent="0.2">
      <c r="B40" s="25" t="s">
        <v>150</v>
      </c>
      <c r="C40" s="1"/>
    </row>
    <row r="45" spans="2:11" ht="18" x14ac:dyDescent="0.25">
      <c r="B45" s="3" t="s">
        <v>120</v>
      </c>
    </row>
    <row r="46" spans="2:11" ht="18" x14ac:dyDescent="0.25">
      <c r="B46" s="3"/>
    </row>
    <row r="47" spans="2:11" ht="18" x14ac:dyDescent="0.25">
      <c r="B47" s="3"/>
    </row>
    <row r="48" spans="2:11" ht="30.75" customHeight="1" thickBot="1" x14ac:dyDescent="0.25">
      <c r="B48" s="597" t="s">
        <v>180</v>
      </c>
      <c r="C48" s="672"/>
      <c r="D48" s="672"/>
      <c r="E48" s="672"/>
      <c r="F48" s="672"/>
      <c r="G48" s="672"/>
      <c r="H48" s="672"/>
      <c r="I48" s="672"/>
      <c r="J48" s="672"/>
      <c r="K48" s="672"/>
    </row>
    <row r="49" spans="2:11" ht="26.25" customHeight="1" x14ac:dyDescent="0.2">
      <c r="B49" s="712" t="s">
        <v>151</v>
      </c>
      <c r="C49" s="714" t="s">
        <v>122</v>
      </c>
      <c r="D49" s="714"/>
      <c r="E49" s="714"/>
      <c r="F49" s="714"/>
      <c r="G49" s="714" t="s">
        <v>123</v>
      </c>
      <c r="H49" s="714"/>
      <c r="I49" s="714" t="s">
        <v>124</v>
      </c>
      <c r="J49" s="714"/>
      <c r="K49" s="594" t="s">
        <v>125</v>
      </c>
    </row>
    <row r="50" spans="2:11" ht="13.5" thickBot="1" x14ac:dyDescent="0.25">
      <c r="B50" s="713"/>
      <c r="C50" s="67">
        <v>0</v>
      </c>
      <c r="D50" s="67">
        <v>1</v>
      </c>
      <c r="E50" s="67">
        <v>2</v>
      </c>
      <c r="F50" s="67">
        <v>3</v>
      </c>
      <c r="G50" s="67" t="s">
        <v>126</v>
      </c>
      <c r="H50" s="67" t="s">
        <v>127</v>
      </c>
      <c r="I50" s="67" t="s">
        <v>128</v>
      </c>
      <c r="J50" s="67" t="s">
        <v>129</v>
      </c>
      <c r="K50" s="596"/>
    </row>
    <row r="51" spans="2:11" ht="13.5" thickBot="1" x14ac:dyDescent="0.25">
      <c r="B51" s="84"/>
      <c r="C51" s="97">
        <v>440453</v>
      </c>
      <c r="D51" s="97">
        <v>1461567</v>
      </c>
      <c r="E51" s="97">
        <v>408091</v>
      </c>
      <c r="F51" s="97">
        <v>25968</v>
      </c>
      <c r="G51" s="97">
        <v>1118171</v>
      </c>
      <c r="H51" s="97">
        <v>1217908</v>
      </c>
      <c r="I51" s="97">
        <v>1582937</v>
      </c>
      <c r="J51" s="97">
        <v>753142</v>
      </c>
      <c r="K51" s="144">
        <v>2336079</v>
      </c>
    </row>
    <row r="52" spans="2:11" x14ac:dyDescent="0.2">
      <c r="B52" s="69" t="s">
        <v>87</v>
      </c>
      <c r="C52" s="48">
        <v>388</v>
      </c>
      <c r="D52" s="48">
        <v>6386</v>
      </c>
      <c r="E52" s="48">
        <v>3019</v>
      </c>
      <c r="F52" s="48">
        <v>16</v>
      </c>
      <c r="G52" s="49">
        <v>4455</v>
      </c>
      <c r="H52" s="49">
        <v>5354</v>
      </c>
      <c r="I52" s="49">
        <v>5841</v>
      </c>
      <c r="J52" s="49">
        <v>3968</v>
      </c>
      <c r="K52" s="92">
        <v>9809</v>
      </c>
    </row>
    <row r="53" spans="2:11" x14ac:dyDescent="0.2">
      <c r="B53" s="70" t="s">
        <v>88</v>
      </c>
      <c r="C53" s="48">
        <v>2828</v>
      </c>
      <c r="D53" s="48">
        <v>15261</v>
      </c>
      <c r="E53" s="48">
        <v>11090</v>
      </c>
      <c r="F53" s="48">
        <v>29</v>
      </c>
      <c r="G53" s="49">
        <v>14818</v>
      </c>
      <c r="H53" s="49">
        <v>14390</v>
      </c>
      <c r="I53" s="49">
        <v>13804</v>
      </c>
      <c r="J53" s="49">
        <v>15404</v>
      </c>
      <c r="K53" s="92">
        <v>29208</v>
      </c>
    </row>
    <row r="54" spans="2:11" x14ac:dyDescent="0.2">
      <c r="B54" s="70" t="s">
        <v>89</v>
      </c>
      <c r="C54" s="48">
        <v>414</v>
      </c>
      <c r="D54" s="48">
        <v>1582</v>
      </c>
      <c r="E54" s="48">
        <v>729</v>
      </c>
      <c r="F54" s="48">
        <v>15</v>
      </c>
      <c r="G54" s="49">
        <v>1242</v>
      </c>
      <c r="H54" s="49">
        <v>1498</v>
      </c>
      <c r="I54" s="49">
        <v>1548</v>
      </c>
      <c r="J54" s="49">
        <v>1192</v>
      </c>
      <c r="K54" s="92">
        <v>2740</v>
      </c>
    </row>
    <row r="55" spans="2:11" x14ac:dyDescent="0.2">
      <c r="B55" s="70" t="s">
        <v>90</v>
      </c>
      <c r="C55" s="48">
        <v>911</v>
      </c>
      <c r="D55" s="48">
        <v>3014</v>
      </c>
      <c r="E55" s="48">
        <v>2688</v>
      </c>
      <c r="F55" s="48">
        <v>40</v>
      </c>
      <c r="G55" s="49">
        <v>3546</v>
      </c>
      <c r="H55" s="49">
        <v>3107</v>
      </c>
      <c r="I55" s="49">
        <v>2644</v>
      </c>
      <c r="J55" s="49">
        <v>4009</v>
      </c>
      <c r="K55" s="92">
        <v>6653</v>
      </c>
    </row>
    <row r="56" spans="2:11" x14ac:dyDescent="0.2">
      <c r="B56" s="70" t="s">
        <v>91</v>
      </c>
      <c r="C56" s="48">
        <v>6771</v>
      </c>
      <c r="D56" s="48">
        <v>6042</v>
      </c>
      <c r="E56" s="48">
        <v>1316</v>
      </c>
      <c r="F56" s="48">
        <v>3</v>
      </c>
      <c r="G56" s="49">
        <v>7308</v>
      </c>
      <c r="H56" s="49">
        <v>6824</v>
      </c>
      <c r="I56" s="49">
        <v>4038</v>
      </c>
      <c r="J56" s="49">
        <v>10094</v>
      </c>
      <c r="K56" s="92">
        <v>14132</v>
      </c>
    </row>
    <row r="57" spans="2:11" x14ac:dyDescent="0.2">
      <c r="B57" s="70" t="s">
        <v>152</v>
      </c>
      <c r="C57" s="48">
        <v>1983</v>
      </c>
      <c r="D57" s="48">
        <v>11092</v>
      </c>
      <c r="E57" s="48">
        <v>5844</v>
      </c>
      <c r="F57" s="48">
        <v>30</v>
      </c>
      <c r="G57" s="49">
        <v>9523</v>
      </c>
      <c r="H57" s="49">
        <v>9426</v>
      </c>
      <c r="I57" s="49">
        <v>10666</v>
      </c>
      <c r="J57" s="49">
        <v>8283</v>
      </c>
      <c r="K57" s="92">
        <v>18949</v>
      </c>
    </row>
    <row r="58" spans="2:11" x14ac:dyDescent="0.2">
      <c r="B58" s="70" t="s">
        <v>92</v>
      </c>
      <c r="C58" s="48">
        <v>130</v>
      </c>
      <c r="D58" s="48">
        <v>2700</v>
      </c>
      <c r="E58" s="48">
        <v>900</v>
      </c>
      <c r="F58" s="48">
        <v>23</v>
      </c>
      <c r="G58" s="49">
        <v>1874</v>
      </c>
      <c r="H58" s="49">
        <v>1879</v>
      </c>
      <c r="I58" s="49">
        <v>2183</v>
      </c>
      <c r="J58" s="49">
        <v>1570</v>
      </c>
      <c r="K58" s="92">
        <v>3753</v>
      </c>
    </row>
    <row r="59" spans="2:11" x14ac:dyDescent="0.2">
      <c r="B59" s="70" t="s">
        <v>93</v>
      </c>
      <c r="C59" s="48">
        <v>1462</v>
      </c>
      <c r="D59" s="48">
        <v>7165</v>
      </c>
      <c r="E59" s="48">
        <v>5214</v>
      </c>
      <c r="F59" s="48">
        <v>25</v>
      </c>
      <c r="G59" s="49">
        <v>7078</v>
      </c>
      <c r="H59" s="49">
        <v>6788</v>
      </c>
      <c r="I59" s="49">
        <v>5438</v>
      </c>
      <c r="J59" s="49">
        <v>8428</v>
      </c>
      <c r="K59" s="92">
        <v>13866</v>
      </c>
    </row>
    <row r="60" spans="2:11" x14ac:dyDescent="0.2">
      <c r="B60" s="70" t="s">
        <v>94</v>
      </c>
      <c r="C60" s="48">
        <v>385</v>
      </c>
      <c r="D60" s="48">
        <v>3584</v>
      </c>
      <c r="E60" s="48">
        <v>3879</v>
      </c>
      <c r="F60" s="48">
        <v>92</v>
      </c>
      <c r="G60" s="49">
        <v>3670</v>
      </c>
      <c r="H60" s="49">
        <v>4270</v>
      </c>
      <c r="I60" s="49">
        <v>3429</v>
      </c>
      <c r="J60" s="49">
        <v>4511</v>
      </c>
      <c r="K60" s="92">
        <v>7940</v>
      </c>
    </row>
    <row r="61" spans="2:11" x14ac:dyDescent="0.2">
      <c r="B61" s="70" t="s">
        <v>95</v>
      </c>
      <c r="C61" s="48">
        <v>188</v>
      </c>
      <c r="D61" s="48">
        <v>1334</v>
      </c>
      <c r="E61" s="48">
        <v>1297</v>
      </c>
      <c r="F61" s="48">
        <v>12</v>
      </c>
      <c r="G61" s="49">
        <v>1358</v>
      </c>
      <c r="H61" s="49">
        <v>1473</v>
      </c>
      <c r="I61" s="49">
        <v>1582</v>
      </c>
      <c r="J61" s="49">
        <v>1249</v>
      </c>
      <c r="K61" s="92">
        <v>2831</v>
      </c>
    </row>
    <row r="62" spans="2:11" x14ac:dyDescent="0.2">
      <c r="B62" s="70" t="s">
        <v>96</v>
      </c>
      <c r="C62" s="48">
        <v>2230</v>
      </c>
      <c r="D62" s="48">
        <v>3923</v>
      </c>
      <c r="E62" s="48">
        <v>3523</v>
      </c>
      <c r="F62" s="48">
        <v>48</v>
      </c>
      <c r="G62" s="49">
        <v>4942</v>
      </c>
      <c r="H62" s="49">
        <v>4782</v>
      </c>
      <c r="I62" s="49">
        <v>3810</v>
      </c>
      <c r="J62" s="49">
        <v>5914</v>
      </c>
      <c r="K62" s="92">
        <v>9724</v>
      </c>
    </row>
    <row r="63" spans="2:11" x14ac:dyDescent="0.2">
      <c r="B63" s="70" t="s">
        <v>97</v>
      </c>
      <c r="C63" s="48">
        <v>273</v>
      </c>
      <c r="D63" s="48">
        <v>2412</v>
      </c>
      <c r="E63" s="48">
        <v>3774</v>
      </c>
      <c r="F63" s="48">
        <v>80</v>
      </c>
      <c r="G63" s="49">
        <v>3024</v>
      </c>
      <c r="H63" s="49">
        <v>3515</v>
      </c>
      <c r="I63" s="49">
        <v>2937</v>
      </c>
      <c r="J63" s="49">
        <v>3602</v>
      </c>
      <c r="K63" s="92">
        <v>6539</v>
      </c>
    </row>
    <row r="64" spans="2:11" x14ac:dyDescent="0.2">
      <c r="B64" s="70" t="s">
        <v>98</v>
      </c>
      <c r="C64" s="48">
        <v>386</v>
      </c>
      <c r="D64" s="48">
        <v>2887</v>
      </c>
      <c r="E64" s="48">
        <v>995</v>
      </c>
      <c r="F64" s="48">
        <v>13</v>
      </c>
      <c r="G64" s="49">
        <v>1952</v>
      </c>
      <c r="H64" s="49">
        <v>2329</v>
      </c>
      <c r="I64" s="49">
        <v>3934</v>
      </c>
      <c r="J64" s="49">
        <v>347</v>
      </c>
      <c r="K64" s="92">
        <v>4281</v>
      </c>
    </row>
    <row r="65" spans="2:11" x14ac:dyDescent="0.2">
      <c r="B65" s="70" t="s">
        <v>99</v>
      </c>
      <c r="C65" s="48">
        <v>1184</v>
      </c>
      <c r="D65" s="48">
        <v>1792</v>
      </c>
      <c r="E65" s="48">
        <v>1410</v>
      </c>
      <c r="F65" s="48">
        <v>16</v>
      </c>
      <c r="G65" s="49">
        <v>2239</v>
      </c>
      <c r="H65" s="49">
        <v>2163</v>
      </c>
      <c r="I65" s="49">
        <v>1004</v>
      </c>
      <c r="J65" s="49">
        <v>3398</v>
      </c>
      <c r="K65" s="92">
        <v>4402</v>
      </c>
    </row>
    <row r="66" spans="2:11" x14ac:dyDescent="0.2">
      <c r="B66" s="70" t="s">
        <v>100</v>
      </c>
      <c r="C66" s="48">
        <v>479</v>
      </c>
      <c r="D66" s="48">
        <v>3019</v>
      </c>
      <c r="E66" s="48">
        <v>2410</v>
      </c>
      <c r="F66" s="48">
        <v>11</v>
      </c>
      <c r="G66" s="49">
        <v>2964</v>
      </c>
      <c r="H66" s="49">
        <v>2955</v>
      </c>
      <c r="I66" s="49">
        <v>2168</v>
      </c>
      <c r="J66" s="49">
        <v>3751</v>
      </c>
      <c r="K66" s="92">
        <v>5919</v>
      </c>
    </row>
    <row r="67" spans="2:11" x14ac:dyDescent="0.2">
      <c r="B67" s="70" t="s">
        <v>101</v>
      </c>
      <c r="C67" s="48">
        <v>2271</v>
      </c>
      <c r="D67" s="48">
        <v>7812</v>
      </c>
      <c r="E67" s="48">
        <v>3011</v>
      </c>
      <c r="F67" s="48">
        <v>15</v>
      </c>
      <c r="G67" s="49">
        <v>6680</v>
      </c>
      <c r="H67" s="49">
        <v>6429</v>
      </c>
      <c r="I67" s="49">
        <v>5221</v>
      </c>
      <c r="J67" s="49">
        <v>7888</v>
      </c>
      <c r="K67" s="92">
        <v>13109</v>
      </c>
    </row>
    <row r="68" spans="2:11" x14ac:dyDescent="0.2">
      <c r="B68" s="70" t="s">
        <v>153</v>
      </c>
      <c r="C68" s="48">
        <v>1355</v>
      </c>
      <c r="D68" s="48">
        <v>6495</v>
      </c>
      <c r="E68" s="48">
        <v>5487</v>
      </c>
      <c r="F68" s="48">
        <v>70</v>
      </c>
      <c r="G68" s="49">
        <v>6393</v>
      </c>
      <c r="H68" s="49">
        <v>7014</v>
      </c>
      <c r="I68" s="49">
        <v>5654</v>
      </c>
      <c r="J68" s="49">
        <v>7753</v>
      </c>
      <c r="K68" s="92">
        <v>13407</v>
      </c>
    </row>
    <row r="69" spans="2:11" x14ac:dyDescent="0.2">
      <c r="B69" s="70" t="s">
        <v>102</v>
      </c>
      <c r="C69" s="48">
        <v>724</v>
      </c>
      <c r="D69" s="48">
        <v>3278</v>
      </c>
      <c r="E69" s="48">
        <v>4629</v>
      </c>
      <c r="F69" s="48">
        <v>335</v>
      </c>
      <c r="G69" s="49">
        <v>4196</v>
      </c>
      <c r="H69" s="49">
        <v>4770</v>
      </c>
      <c r="I69" s="49">
        <v>3999</v>
      </c>
      <c r="J69" s="49">
        <v>4967</v>
      </c>
      <c r="K69" s="92">
        <v>8966</v>
      </c>
    </row>
    <row r="70" spans="2:11" x14ac:dyDescent="0.2">
      <c r="B70" s="70" t="s">
        <v>103</v>
      </c>
      <c r="C70" s="48">
        <v>140</v>
      </c>
      <c r="D70" s="48">
        <v>2342</v>
      </c>
      <c r="E70" s="48">
        <v>627</v>
      </c>
      <c r="F70" s="48">
        <v>31</v>
      </c>
      <c r="G70" s="49">
        <v>1427</v>
      </c>
      <c r="H70" s="49">
        <v>1713</v>
      </c>
      <c r="I70" s="49">
        <v>1523</v>
      </c>
      <c r="J70" s="49">
        <v>1617</v>
      </c>
      <c r="K70" s="92">
        <v>3140</v>
      </c>
    </row>
    <row r="71" spans="2:11" x14ac:dyDescent="0.2">
      <c r="B71" s="70" t="s">
        <v>104</v>
      </c>
      <c r="C71" s="48">
        <v>96</v>
      </c>
      <c r="D71" s="48">
        <v>1701</v>
      </c>
      <c r="E71" s="48">
        <v>1923</v>
      </c>
      <c r="F71" s="48">
        <v>0</v>
      </c>
      <c r="G71" s="49">
        <v>1692</v>
      </c>
      <c r="H71" s="49">
        <v>2028</v>
      </c>
      <c r="I71" s="49">
        <v>1650</v>
      </c>
      <c r="J71" s="49">
        <v>2070</v>
      </c>
      <c r="K71" s="92">
        <v>3720</v>
      </c>
    </row>
    <row r="72" spans="2:11" x14ac:dyDescent="0.2">
      <c r="B72" s="70" t="s">
        <v>105</v>
      </c>
      <c r="C72" s="48">
        <v>12447</v>
      </c>
      <c r="D72" s="48">
        <v>10240</v>
      </c>
      <c r="E72" s="48">
        <v>2227</v>
      </c>
      <c r="F72" s="48">
        <v>12</v>
      </c>
      <c r="G72" s="49">
        <v>12454</v>
      </c>
      <c r="H72" s="49">
        <v>12472</v>
      </c>
      <c r="I72" s="49">
        <v>9827</v>
      </c>
      <c r="J72" s="49">
        <v>15099</v>
      </c>
      <c r="K72" s="92">
        <v>24926</v>
      </c>
    </row>
    <row r="73" spans="2:11" x14ac:dyDescent="0.2">
      <c r="B73" s="70" t="s">
        <v>106</v>
      </c>
      <c r="C73" s="48">
        <v>354</v>
      </c>
      <c r="D73" s="48">
        <v>1978</v>
      </c>
      <c r="E73" s="48">
        <v>899</v>
      </c>
      <c r="F73" s="48">
        <v>38</v>
      </c>
      <c r="G73" s="49">
        <v>1562</v>
      </c>
      <c r="H73" s="49">
        <v>1707</v>
      </c>
      <c r="I73" s="49">
        <v>1768</v>
      </c>
      <c r="J73" s="49">
        <v>1501</v>
      </c>
      <c r="K73" s="92">
        <v>3269</v>
      </c>
    </row>
    <row r="74" spans="2:11" ht="13.5" thickBot="1" x14ac:dyDescent="0.25">
      <c r="B74" s="71" t="s">
        <v>107</v>
      </c>
      <c r="C74" s="127">
        <v>284</v>
      </c>
      <c r="D74" s="127">
        <v>3196</v>
      </c>
      <c r="E74" s="127">
        <v>2393</v>
      </c>
      <c r="F74" s="127">
        <v>12</v>
      </c>
      <c r="G74" s="128">
        <v>2696</v>
      </c>
      <c r="H74" s="128">
        <v>3189</v>
      </c>
      <c r="I74" s="128">
        <v>3130</v>
      </c>
      <c r="J74" s="128">
        <v>2755</v>
      </c>
      <c r="K74" s="129">
        <v>5885</v>
      </c>
    </row>
    <row r="75" spans="2:11" ht="13.5" thickBot="1" x14ac:dyDescent="0.25">
      <c r="B75" s="50" t="s">
        <v>6</v>
      </c>
      <c r="C75" s="8">
        <v>37683</v>
      </c>
      <c r="D75" s="8">
        <v>109235</v>
      </c>
      <c r="E75" s="8">
        <v>69284</v>
      </c>
      <c r="F75" s="8">
        <v>966</v>
      </c>
      <c r="G75" s="8">
        <v>107093</v>
      </c>
      <c r="H75" s="8">
        <v>110075</v>
      </c>
      <c r="I75" s="8">
        <v>97798</v>
      </c>
      <c r="J75" s="8">
        <v>119370</v>
      </c>
      <c r="K75" s="8">
        <v>217168</v>
      </c>
    </row>
    <row r="76" spans="2:11" x14ac:dyDescent="0.2">
      <c r="B76" s="9" t="s">
        <v>206</v>
      </c>
    </row>
    <row r="77" spans="2:11" x14ac:dyDescent="0.2">
      <c r="B77" s="31" t="s">
        <v>207</v>
      </c>
    </row>
    <row r="78" spans="2:11" x14ac:dyDescent="0.2">
      <c r="B78" s="82" t="s">
        <v>201</v>
      </c>
    </row>
    <row r="83" spans="2:10" ht="29.25" customHeight="1" thickBot="1" x14ac:dyDescent="0.25">
      <c r="B83" s="582" t="s">
        <v>181</v>
      </c>
      <c r="C83" s="583"/>
      <c r="D83" s="583"/>
      <c r="E83" s="583"/>
      <c r="F83" s="583"/>
      <c r="G83" s="583"/>
      <c r="H83" s="583"/>
      <c r="I83" s="583"/>
      <c r="J83" s="583"/>
    </row>
    <row r="84" spans="2:10" x14ac:dyDescent="0.2">
      <c r="B84" s="584" t="s">
        <v>141</v>
      </c>
      <c r="C84" s="587" t="s">
        <v>8</v>
      </c>
      <c r="D84" s="590" t="s">
        <v>134</v>
      </c>
      <c r="E84" s="591"/>
      <c r="F84" s="591"/>
      <c r="G84" s="591"/>
      <c r="H84" s="591"/>
      <c r="I84" s="591"/>
      <c r="J84" s="594" t="s">
        <v>125</v>
      </c>
    </row>
    <row r="85" spans="2:10" x14ac:dyDescent="0.2">
      <c r="B85" s="585"/>
      <c r="C85" s="588"/>
      <c r="D85" s="592"/>
      <c r="E85" s="593"/>
      <c r="F85" s="593"/>
      <c r="G85" s="593"/>
      <c r="H85" s="593"/>
      <c r="I85" s="593"/>
      <c r="J85" s="595"/>
    </row>
    <row r="86" spans="2:10" ht="13.5" thickBot="1" x14ac:dyDescent="0.25">
      <c r="B86" s="586"/>
      <c r="C86" s="589"/>
      <c r="D86" s="52" t="s">
        <v>135</v>
      </c>
      <c r="E86" s="52" t="s">
        <v>136</v>
      </c>
      <c r="F86" s="52" t="s">
        <v>137</v>
      </c>
      <c r="G86" s="52" t="s">
        <v>138</v>
      </c>
      <c r="H86" s="52" t="s">
        <v>139</v>
      </c>
      <c r="I86" s="52" t="s">
        <v>140</v>
      </c>
      <c r="J86" s="596"/>
    </row>
    <row r="87" spans="2:10" ht="13.5" thickBot="1" x14ac:dyDescent="0.25">
      <c r="B87" s="11" t="s">
        <v>130</v>
      </c>
      <c r="C87" s="62">
        <v>2336079</v>
      </c>
      <c r="D87" s="63">
        <v>27230</v>
      </c>
      <c r="E87" s="63">
        <v>130361</v>
      </c>
      <c r="F87" s="63">
        <v>422126</v>
      </c>
      <c r="G87" s="63">
        <v>1021044</v>
      </c>
      <c r="H87" s="63">
        <v>396895</v>
      </c>
      <c r="I87" s="63">
        <v>338423</v>
      </c>
      <c r="J87" s="93">
        <v>2336079</v>
      </c>
    </row>
    <row r="88" spans="2:10" x14ac:dyDescent="0.2">
      <c r="B88" s="69" t="s">
        <v>87</v>
      </c>
      <c r="C88" s="86">
        <v>9809</v>
      </c>
      <c r="D88" s="87">
        <v>115</v>
      </c>
      <c r="E88" s="124">
        <v>365</v>
      </c>
      <c r="F88" s="87">
        <v>1337</v>
      </c>
      <c r="G88" s="87">
        <v>3897</v>
      </c>
      <c r="H88" s="87">
        <v>2124</v>
      </c>
      <c r="I88" s="87">
        <v>1971</v>
      </c>
      <c r="J88" s="74">
        <v>9809</v>
      </c>
    </row>
    <row r="89" spans="2:10" x14ac:dyDescent="0.2">
      <c r="B89" s="70" t="s">
        <v>88</v>
      </c>
      <c r="C89" s="86">
        <v>29208</v>
      </c>
      <c r="D89" s="87">
        <v>376</v>
      </c>
      <c r="E89" s="124">
        <v>1574</v>
      </c>
      <c r="F89" s="87">
        <v>4860</v>
      </c>
      <c r="G89" s="87">
        <v>12717</v>
      </c>
      <c r="H89" s="87">
        <v>5152</v>
      </c>
      <c r="I89" s="87">
        <v>4529</v>
      </c>
      <c r="J89" s="74">
        <v>29208</v>
      </c>
    </row>
    <row r="90" spans="2:10" x14ac:dyDescent="0.2">
      <c r="B90" s="70" t="s">
        <v>89</v>
      </c>
      <c r="C90" s="86">
        <v>2740</v>
      </c>
      <c r="D90" s="87">
        <v>23</v>
      </c>
      <c r="E90" s="124">
        <v>126</v>
      </c>
      <c r="F90" s="87">
        <v>415</v>
      </c>
      <c r="G90" s="87">
        <v>1084</v>
      </c>
      <c r="H90" s="87">
        <v>515</v>
      </c>
      <c r="I90" s="87">
        <v>577</v>
      </c>
      <c r="J90" s="74">
        <v>2740</v>
      </c>
    </row>
    <row r="91" spans="2:10" x14ac:dyDescent="0.2">
      <c r="B91" s="70" t="s">
        <v>90</v>
      </c>
      <c r="C91" s="86">
        <v>6653</v>
      </c>
      <c r="D91" s="87">
        <v>61</v>
      </c>
      <c r="E91" s="124">
        <v>326</v>
      </c>
      <c r="F91" s="87">
        <v>1153</v>
      </c>
      <c r="G91" s="87">
        <v>2906</v>
      </c>
      <c r="H91" s="87">
        <v>1168</v>
      </c>
      <c r="I91" s="87">
        <v>1039</v>
      </c>
      <c r="J91" s="74">
        <v>6653</v>
      </c>
    </row>
    <row r="92" spans="2:10" x14ac:dyDescent="0.2">
      <c r="B92" s="70" t="s">
        <v>91</v>
      </c>
      <c r="C92" s="86">
        <v>14132</v>
      </c>
      <c r="D92" s="87">
        <v>182</v>
      </c>
      <c r="E92" s="124">
        <v>854</v>
      </c>
      <c r="F92" s="87">
        <v>2663</v>
      </c>
      <c r="G92" s="87">
        <v>6414</v>
      </c>
      <c r="H92" s="87">
        <v>2320</v>
      </c>
      <c r="I92" s="87">
        <v>1699</v>
      </c>
      <c r="J92" s="74">
        <v>14132</v>
      </c>
    </row>
    <row r="93" spans="2:10" x14ac:dyDescent="0.2">
      <c r="B93" s="70" t="s">
        <v>152</v>
      </c>
      <c r="C93" s="86">
        <v>18949</v>
      </c>
      <c r="D93" s="87">
        <v>204</v>
      </c>
      <c r="E93" s="124">
        <v>992</v>
      </c>
      <c r="F93" s="87">
        <v>3212</v>
      </c>
      <c r="G93" s="87">
        <v>8027</v>
      </c>
      <c r="H93" s="87">
        <v>3511</v>
      </c>
      <c r="I93" s="87">
        <v>3003</v>
      </c>
      <c r="J93" s="74">
        <v>18949</v>
      </c>
    </row>
    <row r="94" spans="2:10" x14ac:dyDescent="0.2">
      <c r="B94" s="70" t="s">
        <v>92</v>
      </c>
      <c r="C94" s="86">
        <v>3753</v>
      </c>
      <c r="D94" s="87">
        <v>33</v>
      </c>
      <c r="E94" s="124">
        <v>140</v>
      </c>
      <c r="F94" s="87">
        <v>624</v>
      </c>
      <c r="G94" s="87">
        <v>1469</v>
      </c>
      <c r="H94" s="87">
        <v>764</v>
      </c>
      <c r="I94" s="87">
        <v>723</v>
      </c>
      <c r="J94" s="74">
        <v>3753</v>
      </c>
    </row>
    <row r="95" spans="2:10" x14ac:dyDescent="0.2">
      <c r="B95" s="70" t="s">
        <v>93</v>
      </c>
      <c r="C95" s="86">
        <v>13866</v>
      </c>
      <c r="D95" s="87">
        <v>142</v>
      </c>
      <c r="E95" s="124">
        <v>658</v>
      </c>
      <c r="F95" s="87">
        <v>2283</v>
      </c>
      <c r="G95" s="87">
        <v>6242</v>
      </c>
      <c r="H95" s="87">
        <v>2493</v>
      </c>
      <c r="I95" s="87">
        <v>2048</v>
      </c>
      <c r="J95" s="74">
        <v>13866</v>
      </c>
    </row>
    <row r="96" spans="2:10" x14ac:dyDescent="0.2">
      <c r="B96" s="70" t="s">
        <v>94</v>
      </c>
      <c r="C96" s="86">
        <v>7940</v>
      </c>
      <c r="D96" s="87">
        <v>63</v>
      </c>
      <c r="E96" s="124">
        <v>290</v>
      </c>
      <c r="F96" s="87">
        <v>1058</v>
      </c>
      <c r="G96" s="87">
        <v>2927</v>
      </c>
      <c r="H96" s="87">
        <v>1670</v>
      </c>
      <c r="I96" s="87">
        <v>1932</v>
      </c>
      <c r="J96" s="74">
        <v>7940</v>
      </c>
    </row>
    <row r="97" spans="2:10" x14ac:dyDescent="0.2">
      <c r="B97" s="70" t="s">
        <v>95</v>
      </c>
      <c r="C97" s="86">
        <v>2831</v>
      </c>
      <c r="D97" s="87">
        <v>37</v>
      </c>
      <c r="E97" s="124">
        <v>123</v>
      </c>
      <c r="F97" s="87">
        <v>419</v>
      </c>
      <c r="G97" s="87">
        <v>1114</v>
      </c>
      <c r="H97" s="87">
        <v>547</v>
      </c>
      <c r="I97" s="87">
        <v>591</v>
      </c>
      <c r="J97" s="74">
        <v>2831</v>
      </c>
    </row>
    <row r="98" spans="2:10" x14ac:dyDescent="0.2">
      <c r="B98" s="70" t="s">
        <v>96</v>
      </c>
      <c r="C98" s="86">
        <v>9724</v>
      </c>
      <c r="D98" s="87">
        <v>101</v>
      </c>
      <c r="E98" s="124">
        <v>500</v>
      </c>
      <c r="F98" s="87">
        <v>1548</v>
      </c>
      <c r="G98" s="87">
        <v>4181</v>
      </c>
      <c r="H98" s="87">
        <v>1759</v>
      </c>
      <c r="I98" s="87">
        <v>1635</v>
      </c>
      <c r="J98" s="74">
        <v>9724</v>
      </c>
    </row>
    <row r="99" spans="2:10" x14ac:dyDescent="0.2">
      <c r="B99" s="70" t="s">
        <v>97</v>
      </c>
      <c r="C99" s="86">
        <v>6539</v>
      </c>
      <c r="D99" s="87">
        <v>76</v>
      </c>
      <c r="E99" s="124">
        <v>299</v>
      </c>
      <c r="F99" s="87">
        <v>896</v>
      </c>
      <c r="G99" s="87">
        <v>2516</v>
      </c>
      <c r="H99" s="87">
        <v>1262</v>
      </c>
      <c r="I99" s="87">
        <v>1490</v>
      </c>
      <c r="J99" s="74">
        <v>6539</v>
      </c>
    </row>
    <row r="100" spans="2:10" x14ac:dyDescent="0.2">
      <c r="B100" s="70" t="s">
        <v>98</v>
      </c>
      <c r="C100" s="86">
        <v>4281</v>
      </c>
      <c r="D100" s="87">
        <v>58</v>
      </c>
      <c r="E100" s="124">
        <v>228</v>
      </c>
      <c r="F100" s="87">
        <v>664</v>
      </c>
      <c r="G100" s="87">
        <v>1957</v>
      </c>
      <c r="H100" s="87">
        <v>709</v>
      </c>
      <c r="I100" s="87">
        <v>665</v>
      </c>
      <c r="J100" s="74">
        <v>4281</v>
      </c>
    </row>
    <row r="101" spans="2:10" x14ac:dyDescent="0.2">
      <c r="B101" s="70" t="s">
        <v>99</v>
      </c>
      <c r="C101" s="86">
        <v>4402</v>
      </c>
      <c r="D101" s="87">
        <v>28</v>
      </c>
      <c r="E101" s="124">
        <v>148</v>
      </c>
      <c r="F101" s="87">
        <v>659</v>
      </c>
      <c r="G101" s="87">
        <v>1693</v>
      </c>
      <c r="H101" s="87">
        <v>910</v>
      </c>
      <c r="I101" s="87">
        <v>964</v>
      </c>
      <c r="J101" s="74">
        <v>4402</v>
      </c>
    </row>
    <row r="102" spans="2:10" x14ac:dyDescent="0.2">
      <c r="B102" s="70" t="s">
        <v>100</v>
      </c>
      <c r="C102" s="86">
        <v>5919</v>
      </c>
      <c r="D102" s="87">
        <v>70</v>
      </c>
      <c r="E102" s="124">
        <v>314</v>
      </c>
      <c r="F102" s="87">
        <v>995</v>
      </c>
      <c r="G102" s="87">
        <v>2478</v>
      </c>
      <c r="H102" s="87">
        <v>1061</v>
      </c>
      <c r="I102" s="87">
        <v>1001</v>
      </c>
      <c r="J102" s="74">
        <v>5919</v>
      </c>
    </row>
    <row r="103" spans="2:10" x14ac:dyDescent="0.2">
      <c r="B103" s="70" t="s">
        <v>101</v>
      </c>
      <c r="C103" s="86">
        <v>13109</v>
      </c>
      <c r="D103" s="87">
        <v>117</v>
      </c>
      <c r="E103" s="124">
        <v>704</v>
      </c>
      <c r="F103" s="87">
        <v>2400</v>
      </c>
      <c r="G103" s="87">
        <v>5558</v>
      </c>
      <c r="H103" s="87">
        <v>2389</v>
      </c>
      <c r="I103" s="87">
        <v>1941</v>
      </c>
      <c r="J103" s="74">
        <v>13109</v>
      </c>
    </row>
    <row r="104" spans="2:10" x14ac:dyDescent="0.2">
      <c r="B104" s="70" t="s">
        <v>153</v>
      </c>
      <c r="C104" s="86">
        <v>13407</v>
      </c>
      <c r="D104" s="87">
        <v>114</v>
      </c>
      <c r="E104" s="124">
        <v>486</v>
      </c>
      <c r="F104" s="87">
        <v>1960</v>
      </c>
      <c r="G104" s="87">
        <v>5095</v>
      </c>
      <c r="H104" s="87">
        <v>2716</v>
      </c>
      <c r="I104" s="87">
        <v>3036</v>
      </c>
      <c r="J104" s="74">
        <v>13407</v>
      </c>
    </row>
    <row r="105" spans="2:10" x14ac:dyDescent="0.2">
      <c r="B105" s="70" t="s">
        <v>102</v>
      </c>
      <c r="C105" s="86">
        <v>8966</v>
      </c>
      <c r="D105" s="87">
        <v>73</v>
      </c>
      <c r="E105" s="124">
        <v>419</v>
      </c>
      <c r="F105" s="87">
        <v>1235</v>
      </c>
      <c r="G105" s="87">
        <v>3360</v>
      </c>
      <c r="H105" s="87">
        <v>1865</v>
      </c>
      <c r="I105" s="87">
        <v>2014</v>
      </c>
      <c r="J105" s="74">
        <v>8966</v>
      </c>
    </row>
    <row r="106" spans="2:10" x14ac:dyDescent="0.2">
      <c r="B106" s="70" t="s">
        <v>103</v>
      </c>
      <c r="C106" s="86">
        <v>3140</v>
      </c>
      <c r="D106" s="87">
        <v>40</v>
      </c>
      <c r="E106" s="124">
        <v>152</v>
      </c>
      <c r="F106" s="87">
        <v>455</v>
      </c>
      <c r="G106" s="87">
        <v>1354</v>
      </c>
      <c r="H106" s="87">
        <v>542</v>
      </c>
      <c r="I106" s="87">
        <v>597</v>
      </c>
      <c r="J106" s="74">
        <v>3140</v>
      </c>
    </row>
    <row r="107" spans="2:10" x14ac:dyDescent="0.2">
      <c r="B107" s="70" t="s">
        <v>104</v>
      </c>
      <c r="C107" s="86">
        <v>3720</v>
      </c>
      <c r="D107" s="87">
        <v>35</v>
      </c>
      <c r="E107" s="124">
        <v>102</v>
      </c>
      <c r="F107" s="87">
        <v>447</v>
      </c>
      <c r="G107" s="87">
        <v>1269</v>
      </c>
      <c r="H107" s="87">
        <v>855</v>
      </c>
      <c r="I107" s="87">
        <v>1012</v>
      </c>
      <c r="J107" s="74">
        <v>3720</v>
      </c>
    </row>
    <row r="108" spans="2:10" x14ac:dyDescent="0.2">
      <c r="B108" s="70" t="s">
        <v>105</v>
      </c>
      <c r="C108" s="86">
        <v>24926</v>
      </c>
      <c r="D108" s="87">
        <v>304</v>
      </c>
      <c r="E108" s="124">
        <v>1666</v>
      </c>
      <c r="F108" s="87">
        <v>5012</v>
      </c>
      <c r="G108" s="87">
        <v>11177</v>
      </c>
      <c r="H108" s="87">
        <v>3738</v>
      </c>
      <c r="I108" s="87">
        <v>3029</v>
      </c>
      <c r="J108" s="74">
        <v>24926</v>
      </c>
    </row>
    <row r="109" spans="2:10" x14ac:dyDescent="0.2">
      <c r="B109" s="70" t="s">
        <v>106</v>
      </c>
      <c r="C109" s="86">
        <v>3269</v>
      </c>
      <c r="D109" s="87">
        <v>30</v>
      </c>
      <c r="E109" s="124">
        <v>106</v>
      </c>
      <c r="F109" s="87">
        <v>432</v>
      </c>
      <c r="G109" s="87">
        <v>1243</v>
      </c>
      <c r="H109" s="87">
        <v>715</v>
      </c>
      <c r="I109" s="87">
        <v>743</v>
      </c>
      <c r="J109" s="74">
        <v>3269</v>
      </c>
    </row>
    <row r="110" spans="2:10" ht="13.5" thickBot="1" x14ac:dyDescent="0.25">
      <c r="B110" s="70" t="s">
        <v>107</v>
      </c>
      <c r="C110" s="86">
        <v>5885</v>
      </c>
      <c r="D110" s="87">
        <v>44</v>
      </c>
      <c r="E110" s="124">
        <v>200</v>
      </c>
      <c r="F110" s="87">
        <v>852</v>
      </c>
      <c r="G110" s="87">
        <v>2359</v>
      </c>
      <c r="H110" s="87">
        <v>1207</v>
      </c>
      <c r="I110" s="87">
        <v>1223</v>
      </c>
      <c r="J110" s="74">
        <v>5885</v>
      </c>
    </row>
    <row r="111" spans="2:10" ht="13.5" thickBot="1" x14ac:dyDescent="0.25">
      <c r="B111" s="14" t="s">
        <v>6</v>
      </c>
      <c r="C111" s="15">
        <v>217168</v>
      </c>
      <c r="D111" s="33">
        <v>2326</v>
      </c>
      <c r="E111" s="33">
        <v>10772</v>
      </c>
      <c r="F111" s="33">
        <v>35579</v>
      </c>
      <c r="G111" s="33">
        <v>91037</v>
      </c>
      <c r="H111" s="33">
        <v>39992</v>
      </c>
      <c r="I111" s="33">
        <v>37462</v>
      </c>
      <c r="J111" s="15">
        <v>217168</v>
      </c>
    </row>
    <row r="112" spans="2:10" x14ac:dyDescent="0.2">
      <c r="B112" s="31" t="s">
        <v>207</v>
      </c>
    </row>
    <row r="116" spans="2:9" ht="42.75" customHeight="1" thickBot="1" x14ac:dyDescent="0.25">
      <c r="B116" s="616" t="s">
        <v>182</v>
      </c>
      <c r="C116" s="616"/>
      <c r="D116" s="616"/>
      <c r="E116" s="616"/>
      <c r="F116" s="616"/>
      <c r="G116" s="616"/>
      <c r="H116" s="616"/>
      <c r="I116" s="616"/>
    </row>
    <row r="117" spans="2:9" x14ac:dyDescent="0.2">
      <c r="B117" s="720" t="s">
        <v>141</v>
      </c>
      <c r="C117" s="706" t="s">
        <v>202</v>
      </c>
      <c r="D117" s="706"/>
      <c r="E117" s="706"/>
      <c r="F117" s="707" t="s">
        <v>142</v>
      </c>
      <c r="G117" s="708"/>
      <c r="H117" s="706" t="s">
        <v>143</v>
      </c>
      <c r="I117" s="710" t="s">
        <v>162</v>
      </c>
    </row>
    <row r="118" spans="2:9" ht="77.25" thickBot="1" x14ac:dyDescent="0.25">
      <c r="B118" s="721"/>
      <c r="C118" s="709"/>
      <c r="D118" s="65" t="s">
        <v>176</v>
      </c>
      <c r="E118" s="65" t="s">
        <v>146</v>
      </c>
      <c r="F118" s="65" t="s">
        <v>147</v>
      </c>
      <c r="G118" s="65" t="s">
        <v>148</v>
      </c>
      <c r="H118" s="709"/>
      <c r="I118" s="711"/>
    </row>
    <row r="119" spans="2:9" ht="13.5" thickBot="1" x14ac:dyDescent="0.25">
      <c r="B119" s="28" t="s">
        <v>154</v>
      </c>
      <c r="C119" s="43">
        <v>6613118</v>
      </c>
      <c r="D119" s="43">
        <v>2336079</v>
      </c>
      <c r="E119" s="44">
        <v>0.35324925398276574</v>
      </c>
      <c r="F119" s="45">
        <v>3887363</v>
      </c>
      <c r="G119" s="44">
        <v>0.58782604514239722</v>
      </c>
      <c r="H119" s="46">
        <v>0.94099999999999995</v>
      </c>
      <c r="I119" s="47">
        <v>389676</v>
      </c>
    </row>
    <row r="120" spans="2:9" x14ac:dyDescent="0.2">
      <c r="B120" s="5" t="s">
        <v>87</v>
      </c>
      <c r="C120" s="53">
        <v>29980</v>
      </c>
      <c r="D120" s="53">
        <v>9809</v>
      </c>
      <c r="E120" s="54">
        <v>32.718478985990664</v>
      </c>
      <c r="F120" s="55">
        <v>14397</v>
      </c>
      <c r="G120" s="56">
        <v>45.723682454969975</v>
      </c>
      <c r="H120" s="141">
        <v>78.442161440960646</v>
      </c>
      <c r="I120" s="20">
        <v>5980</v>
      </c>
    </row>
    <row r="121" spans="2:9" x14ac:dyDescent="0.2">
      <c r="B121" s="6" t="s">
        <v>88</v>
      </c>
      <c r="C121" s="53">
        <v>46621</v>
      </c>
      <c r="D121" s="53">
        <v>29208</v>
      </c>
      <c r="E121" s="54">
        <v>62.649878809978333</v>
      </c>
      <c r="F121" s="55">
        <v>9769</v>
      </c>
      <c r="G121" s="56">
        <v>17.792175200017162</v>
      </c>
      <c r="H121" s="141">
        <v>80.442054009995488</v>
      </c>
      <c r="I121" s="20">
        <v>8409</v>
      </c>
    </row>
    <row r="122" spans="2:9" x14ac:dyDescent="0.2">
      <c r="B122" s="6" t="s">
        <v>89</v>
      </c>
      <c r="C122" s="53">
        <v>9216</v>
      </c>
      <c r="D122" s="53">
        <v>2740</v>
      </c>
      <c r="E122" s="54">
        <v>29.730902777777779</v>
      </c>
      <c r="F122" s="55">
        <v>1636</v>
      </c>
      <c r="G122" s="56">
        <v>16.419704861111111</v>
      </c>
      <c r="H122" s="141">
        <v>46.150607638888886</v>
      </c>
      <c r="I122" s="20">
        <v>4859</v>
      </c>
    </row>
    <row r="123" spans="2:9" x14ac:dyDescent="0.2">
      <c r="B123" s="6" t="s">
        <v>90</v>
      </c>
      <c r="C123" s="53">
        <v>9079</v>
      </c>
      <c r="D123" s="53">
        <v>6653</v>
      </c>
      <c r="E123" s="54">
        <v>73.278995484084149</v>
      </c>
      <c r="F123" s="55">
        <v>948</v>
      </c>
      <c r="G123" s="56">
        <v>8.4025773763630358</v>
      </c>
      <c r="H123" s="141">
        <v>81.681572860447176</v>
      </c>
      <c r="I123" s="20">
        <v>1518</v>
      </c>
    </row>
    <row r="124" spans="2:9" x14ac:dyDescent="0.2">
      <c r="B124" s="6" t="s">
        <v>91</v>
      </c>
      <c r="C124" s="53">
        <v>17663</v>
      </c>
      <c r="D124" s="53">
        <v>14132</v>
      </c>
      <c r="E124" s="54">
        <v>80.00905848383627</v>
      </c>
      <c r="F124" s="55">
        <v>1487</v>
      </c>
      <c r="G124" s="56">
        <v>6.569099247013531</v>
      </c>
      <c r="H124" s="141">
        <v>86.57815773084981</v>
      </c>
      <c r="I124" s="20">
        <v>2080</v>
      </c>
    </row>
    <row r="125" spans="2:9" x14ac:dyDescent="0.2">
      <c r="B125" s="6" t="s">
        <v>152</v>
      </c>
      <c r="C125" s="53">
        <v>26828</v>
      </c>
      <c r="D125" s="53">
        <v>18949</v>
      </c>
      <c r="E125" s="54">
        <v>70.631429849411063</v>
      </c>
      <c r="F125" s="55">
        <v>8091</v>
      </c>
      <c r="G125" s="56">
        <v>27.937304308930969</v>
      </c>
      <c r="H125" s="141">
        <v>98.568734158342039</v>
      </c>
      <c r="I125" s="20">
        <v>-68</v>
      </c>
    </row>
    <row r="126" spans="2:9" x14ac:dyDescent="0.2">
      <c r="B126" s="6" t="s">
        <v>92</v>
      </c>
      <c r="C126" s="53">
        <v>5321</v>
      </c>
      <c r="D126" s="53">
        <v>3753</v>
      </c>
      <c r="E126" s="54">
        <v>70.531854914489756</v>
      </c>
      <c r="F126" s="55">
        <v>788</v>
      </c>
      <c r="G126" s="56">
        <v>11.850967863183612</v>
      </c>
      <c r="H126" s="141">
        <v>82.382822777673368</v>
      </c>
      <c r="I126" s="20">
        <v>800</v>
      </c>
    </row>
    <row r="127" spans="2:9" x14ac:dyDescent="0.2">
      <c r="B127" s="6" t="s">
        <v>93</v>
      </c>
      <c r="C127" s="53">
        <v>20476</v>
      </c>
      <c r="D127" s="53">
        <v>13866</v>
      </c>
      <c r="E127" s="54">
        <v>67.718304356319592</v>
      </c>
      <c r="F127" s="55">
        <v>3638</v>
      </c>
      <c r="G127" s="56">
        <v>16.060412189880836</v>
      </c>
      <c r="H127" s="141">
        <v>83.778716546200414</v>
      </c>
      <c r="I127" s="20">
        <v>3034</v>
      </c>
    </row>
    <row r="128" spans="2:9" x14ac:dyDescent="0.2">
      <c r="B128" s="6" t="s">
        <v>94</v>
      </c>
      <c r="C128" s="53">
        <v>21283</v>
      </c>
      <c r="D128" s="53">
        <v>7940</v>
      </c>
      <c r="E128" s="54">
        <v>37.306770662030729</v>
      </c>
      <c r="F128" s="55">
        <v>8404</v>
      </c>
      <c r="G128" s="56">
        <v>35.226048959263267</v>
      </c>
      <c r="H128" s="141">
        <v>72.532819621293996</v>
      </c>
      <c r="I128" s="20">
        <v>5268</v>
      </c>
    </row>
    <row r="129" spans="2:9" x14ac:dyDescent="0.2">
      <c r="B129" s="6" t="s">
        <v>95</v>
      </c>
      <c r="C129" s="53">
        <v>4879</v>
      </c>
      <c r="D129" s="53">
        <v>2831</v>
      </c>
      <c r="E129" s="54">
        <v>58.024185283869642</v>
      </c>
      <c r="F129" s="55">
        <v>1122</v>
      </c>
      <c r="G129" s="56">
        <v>19.912277105964336</v>
      </c>
      <c r="H129" s="141">
        <v>77.936462389833977</v>
      </c>
      <c r="I129" s="20">
        <v>994</v>
      </c>
    </row>
    <row r="130" spans="2:9" x14ac:dyDescent="0.2">
      <c r="B130" s="6" t="s">
        <v>96</v>
      </c>
      <c r="C130" s="53">
        <v>13596</v>
      </c>
      <c r="D130" s="53">
        <v>9724</v>
      </c>
      <c r="E130" s="54">
        <v>71.52103559870551</v>
      </c>
      <c r="F130" s="55">
        <v>3680</v>
      </c>
      <c r="G130" s="56">
        <v>24.13231832892027</v>
      </c>
      <c r="H130" s="141">
        <v>95.653353927625787</v>
      </c>
      <c r="I130" s="20">
        <v>273</v>
      </c>
    </row>
    <row r="131" spans="2:9" x14ac:dyDescent="0.2">
      <c r="B131" s="6" t="s">
        <v>97</v>
      </c>
      <c r="C131" s="53">
        <v>11939</v>
      </c>
      <c r="D131" s="53">
        <v>6539</v>
      </c>
      <c r="E131" s="54">
        <v>54.770081246335536</v>
      </c>
      <c r="F131" s="55">
        <v>4113</v>
      </c>
      <c r="G131" s="56">
        <v>30.834743278331516</v>
      </c>
      <c r="H131" s="141">
        <v>85.604824524667066</v>
      </c>
      <c r="I131" s="20">
        <v>1349</v>
      </c>
    </row>
    <row r="132" spans="2:9" x14ac:dyDescent="0.2">
      <c r="B132" s="6" t="s">
        <v>98</v>
      </c>
      <c r="C132" s="53">
        <v>6452</v>
      </c>
      <c r="D132" s="53">
        <v>4281</v>
      </c>
      <c r="E132" s="54">
        <v>66.351518908865472</v>
      </c>
      <c r="F132" s="55">
        <v>3449</v>
      </c>
      <c r="G132" s="56">
        <v>51.292777433354004</v>
      </c>
      <c r="H132" s="141">
        <v>100</v>
      </c>
      <c r="I132" s="20">
        <v>-1247</v>
      </c>
    </row>
    <row r="133" spans="2:9" x14ac:dyDescent="0.2">
      <c r="B133" s="6" t="s">
        <v>99</v>
      </c>
      <c r="C133" s="53">
        <v>5950</v>
      </c>
      <c r="D133" s="53">
        <v>4402</v>
      </c>
      <c r="E133" s="54">
        <v>73.983193277310917</v>
      </c>
      <c r="F133" s="55">
        <v>929</v>
      </c>
      <c r="G133" s="56">
        <v>13.89966386554622</v>
      </c>
      <c r="H133" s="141">
        <v>87.882857142857148</v>
      </c>
      <c r="I133" s="20">
        <v>631</v>
      </c>
    </row>
    <row r="134" spans="2:9" x14ac:dyDescent="0.2">
      <c r="B134" s="6" t="s">
        <v>100</v>
      </c>
      <c r="C134" s="53">
        <v>6793</v>
      </c>
      <c r="D134" s="53">
        <v>5919</v>
      </c>
      <c r="E134" s="54">
        <v>87.133814220521117</v>
      </c>
      <c r="F134" s="55">
        <v>1305</v>
      </c>
      <c r="G134" s="56">
        <v>17.360076549389074</v>
      </c>
      <c r="H134" s="141">
        <v>100</v>
      </c>
      <c r="I134" s="20">
        <v>-405</v>
      </c>
    </row>
    <row r="135" spans="2:9" x14ac:dyDescent="0.2">
      <c r="B135" s="6" t="s">
        <v>101</v>
      </c>
      <c r="C135" s="53">
        <v>17469</v>
      </c>
      <c r="D135" s="53">
        <v>13109</v>
      </c>
      <c r="E135" s="54">
        <v>75.04150208941553</v>
      </c>
      <c r="F135" s="55">
        <v>2273</v>
      </c>
      <c r="G135" s="56">
        <v>11.566489209456753</v>
      </c>
      <c r="H135" s="141">
        <v>86.607991298872292</v>
      </c>
      <c r="I135" s="20">
        <v>2128</v>
      </c>
    </row>
    <row r="136" spans="2:9" x14ac:dyDescent="0.2">
      <c r="B136" s="6" t="s">
        <v>153</v>
      </c>
      <c r="C136" s="53">
        <v>21754</v>
      </c>
      <c r="D136" s="53">
        <v>13407</v>
      </c>
      <c r="E136" s="54">
        <v>61.630045049186357</v>
      </c>
      <c r="F136" s="55">
        <v>6689</v>
      </c>
      <c r="G136" s="56">
        <v>28.70501976647973</v>
      </c>
      <c r="H136" s="141">
        <v>90.335064815666072</v>
      </c>
      <c r="I136" s="20">
        <v>1803</v>
      </c>
    </row>
    <row r="137" spans="2:9" x14ac:dyDescent="0.2">
      <c r="B137" s="6" t="s">
        <v>102</v>
      </c>
      <c r="C137" s="53">
        <v>14391</v>
      </c>
      <c r="D137" s="53">
        <v>8966</v>
      </c>
      <c r="E137" s="54">
        <v>62.30282815648669</v>
      </c>
      <c r="F137" s="55">
        <v>4780</v>
      </c>
      <c r="G137" s="56">
        <v>29.431589187686747</v>
      </c>
      <c r="H137" s="141">
        <v>91.734417344173437</v>
      </c>
      <c r="I137" s="20">
        <v>888</v>
      </c>
    </row>
    <row r="138" spans="2:9" x14ac:dyDescent="0.2">
      <c r="B138" s="6" t="s">
        <v>103</v>
      </c>
      <c r="C138" s="53">
        <v>7955</v>
      </c>
      <c r="D138" s="53">
        <v>3140</v>
      </c>
      <c r="E138" s="54">
        <v>39.472030169704588</v>
      </c>
      <c r="F138" s="55">
        <v>2001</v>
      </c>
      <c r="G138" s="56">
        <v>23.424135763670648</v>
      </c>
      <c r="H138" s="141">
        <v>62.896165933375237</v>
      </c>
      <c r="I138" s="20">
        <v>2848</v>
      </c>
    </row>
    <row r="139" spans="2:9" x14ac:dyDescent="0.2">
      <c r="B139" s="6" t="s">
        <v>104</v>
      </c>
      <c r="C139" s="53">
        <v>14602</v>
      </c>
      <c r="D139" s="53">
        <v>3720</v>
      </c>
      <c r="E139" s="54">
        <v>25.475962196959323</v>
      </c>
      <c r="F139" s="55">
        <v>3747</v>
      </c>
      <c r="G139" s="56">
        <v>24.569305574578824</v>
      </c>
      <c r="H139" s="141">
        <v>50.04526777153815</v>
      </c>
      <c r="I139" s="20">
        <v>7166</v>
      </c>
    </row>
    <row r="140" spans="2:9" x14ac:dyDescent="0.2">
      <c r="B140" s="6" t="s">
        <v>105</v>
      </c>
      <c r="C140" s="53">
        <v>45896</v>
      </c>
      <c r="D140" s="53">
        <v>24926</v>
      </c>
      <c r="E140" s="54">
        <v>54.309743768520136</v>
      </c>
      <c r="F140" s="55">
        <v>4776</v>
      </c>
      <c r="G140" s="56">
        <v>8.488517517866482</v>
      </c>
      <c r="H140" s="141">
        <v>62.798261286386619</v>
      </c>
      <c r="I140" s="20">
        <v>16346</v>
      </c>
    </row>
    <row r="141" spans="2:9" x14ac:dyDescent="0.2">
      <c r="B141" s="6" t="s">
        <v>106</v>
      </c>
      <c r="C141" s="131">
        <v>6131</v>
      </c>
      <c r="D141" s="131">
        <v>3269</v>
      </c>
      <c r="E141" s="132">
        <v>53.31919752079596</v>
      </c>
      <c r="F141" s="133">
        <v>1739</v>
      </c>
      <c r="G141" s="134">
        <v>25.796607404991029</v>
      </c>
      <c r="H141" s="142">
        <v>79.115804925786989</v>
      </c>
      <c r="I141" s="135">
        <v>1159</v>
      </c>
    </row>
    <row r="142" spans="2:9" ht="13.5" thickBot="1" x14ac:dyDescent="0.25">
      <c r="B142" s="7" t="s">
        <v>107</v>
      </c>
      <c r="C142" s="136">
        <v>13208</v>
      </c>
      <c r="D142" s="136">
        <v>5885</v>
      </c>
      <c r="E142" s="137">
        <v>44.556329497274376</v>
      </c>
      <c r="F142" s="138">
        <v>4398</v>
      </c>
      <c r="G142" s="139">
        <v>31.551559660811627</v>
      </c>
      <c r="H142" s="143">
        <v>76.10788915808601</v>
      </c>
      <c r="I142" s="140">
        <v>3008</v>
      </c>
    </row>
    <row r="143" spans="2:9" ht="13.5" thickBot="1" x14ac:dyDescent="0.25">
      <c r="B143" s="29" t="s">
        <v>6</v>
      </c>
      <c r="C143" s="30">
        <v>377482</v>
      </c>
      <c r="D143" s="30">
        <v>217168</v>
      </c>
      <c r="E143" s="120">
        <v>57.53</v>
      </c>
      <c r="F143" s="120">
        <v>94159</v>
      </c>
      <c r="G143" s="120">
        <v>24.94</v>
      </c>
      <c r="H143" s="120">
        <v>82.47</v>
      </c>
      <c r="I143" s="30">
        <v>68821</v>
      </c>
    </row>
    <row r="144" spans="2:9" x14ac:dyDescent="0.2">
      <c r="B144" s="31" t="s">
        <v>205</v>
      </c>
    </row>
    <row r="148" spans="2:75" x14ac:dyDescent="0.2">
      <c r="BQ148"/>
      <c r="BR148"/>
      <c r="BS148"/>
      <c r="BT148"/>
      <c r="BU148"/>
      <c r="BV148"/>
      <c r="BW148"/>
    </row>
    <row r="149" spans="2:75" ht="18" x14ac:dyDescent="0.25">
      <c r="B149" s="3" t="s">
        <v>212</v>
      </c>
      <c r="BQ149"/>
      <c r="BR149"/>
      <c r="BS149"/>
      <c r="BT149"/>
      <c r="BU149"/>
      <c r="BV149"/>
      <c r="BW149"/>
    </row>
    <row r="150" spans="2:75" x14ac:dyDescent="0.2">
      <c r="BQ150"/>
      <c r="BR150"/>
      <c r="BS150"/>
      <c r="BT150"/>
      <c r="BU150"/>
      <c r="BV150"/>
      <c r="BW150"/>
    </row>
    <row r="151" spans="2:75" x14ac:dyDescent="0.2">
      <c r="BQ151"/>
      <c r="BR151"/>
      <c r="BS151"/>
      <c r="BT151"/>
      <c r="BU151"/>
      <c r="BV151"/>
      <c r="BW151"/>
    </row>
    <row r="152" spans="2:75" x14ac:dyDescent="0.2">
      <c r="BQ152"/>
      <c r="BR152"/>
      <c r="BS152"/>
      <c r="BT152"/>
      <c r="BU152"/>
      <c r="BV152"/>
      <c r="BW152"/>
    </row>
    <row r="153" spans="2:75" ht="19.5" customHeight="1" thickBot="1" x14ac:dyDescent="0.25">
      <c r="B153" s="715" t="s">
        <v>763</v>
      </c>
      <c r="C153" s="715"/>
      <c r="D153" s="715"/>
      <c r="E153" s="715"/>
      <c r="F153" s="715"/>
      <c r="G153" s="715"/>
      <c r="H153" s="715"/>
      <c r="I153" s="715"/>
      <c r="J153" s="715"/>
      <c r="K153" s="715"/>
      <c r="L153" s="715"/>
      <c r="M153" s="715"/>
      <c r="N153" s="715"/>
      <c r="O153" s="715"/>
      <c r="P153" s="715"/>
      <c r="Q153" s="715"/>
      <c r="R153" s="715"/>
      <c r="S153" s="715"/>
      <c r="T153" s="715"/>
      <c r="U153" s="715"/>
      <c r="V153" s="715"/>
      <c r="W153" s="715"/>
      <c r="X153" s="715"/>
      <c r="BQ153"/>
      <c r="BR153"/>
      <c r="BS153"/>
      <c r="BT153"/>
      <c r="BU153"/>
      <c r="BV153"/>
      <c r="BW153"/>
    </row>
    <row r="154" spans="2:75" x14ac:dyDescent="0.2">
      <c r="B154" s="716" t="s">
        <v>214</v>
      </c>
      <c r="C154" s="657" t="s">
        <v>215</v>
      </c>
      <c r="D154" s="717" t="s">
        <v>216</v>
      </c>
      <c r="E154" s="657" t="s">
        <v>217</v>
      </c>
      <c r="F154" s="657"/>
      <c r="G154" s="657"/>
      <c r="H154" s="657"/>
      <c r="I154" s="657"/>
      <c r="J154" s="657"/>
      <c r="K154" s="657"/>
      <c r="L154" s="657"/>
      <c r="M154" s="657"/>
      <c r="N154" s="657"/>
      <c r="O154" s="657"/>
      <c r="P154" s="657"/>
      <c r="Q154" s="657"/>
      <c r="R154" s="657"/>
      <c r="S154" s="657"/>
      <c r="T154" s="657"/>
      <c r="U154" s="657"/>
      <c r="V154" s="657"/>
      <c r="W154" s="657"/>
      <c r="X154" s="719"/>
      <c r="BQ154"/>
      <c r="BR154"/>
      <c r="BS154"/>
      <c r="BT154"/>
      <c r="BU154"/>
      <c r="BV154"/>
      <c r="BW154"/>
    </row>
    <row r="155" spans="2:75" x14ac:dyDescent="0.2">
      <c r="B155" s="603"/>
      <c r="C155" s="614"/>
      <c r="D155" s="718"/>
      <c r="E155" s="614" t="s">
        <v>218</v>
      </c>
      <c r="F155" s="614"/>
      <c r="G155" s="614" t="s">
        <v>219</v>
      </c>
      <c r="H155" s="614"/>
      <c r="I155" s="614" t="s">
        <v>220</v>
      </c>
      <c r="J155" s="614"/>
      <c r="K155" s="614" t="s">
        <v>221</v>
      </c>
      <c r="L155" s="614"/>
      <c r="M155" s="614" t="s">
        <v>222</v>
      </c>
      <c r="N155" s="614"/>
      <c r="O155" s="614" t="s">
        <v>223</v>
      </c>
      <c r="P155" s="614"/>
      <c r="Q155" s="614" t="s">
        <v>224</v>
      </c>
      <c r="R155" s="614"/>
      <c r="S155" s="614" t="s">
        <v>225</v>
      </c>
      <c r="T155" s="614"/>
      <c r="U155" s="614" t="s">
        <v>226</v>
      </c>
      <c r="V155" s="614"/>
      <c r="W155" s="614" t="s">
        <v>227</v>
      </c>
      <c r="X155" s="615"/>
      <c r="BQ155"/>
      <c r="BR155"/>
      <c r="BS155"/>
      <c r="BT155"/>
      <c r="BU155"/>
      <c r="BV155"/>
      <c r="BW155"/>
    </row>
    <row r="156" spans="2:75" x14ac:dyDescent="0.2">
      <c r="B156" s="603"/>
      <c r="C156" s="614"/>
      <c r="D156" s="718"/>
      <c r="E156" s="157" t="s">
        <v>228</v>
      </c>
      <c r="F156" s="156" t="s">
        <v>229</v>
      </c>
      <c r="G156" s="157" t="s">
        <v>228</v>
      </c>
      <c r="H156" s="156" t="s">
        <v>229</v>
      </c>
      <c r="I156" s="157" t="s">
        <v>228</v>
      </c>
      <c r="J156" s="156" t="s">
        <v>229</v>
      </c>
      <c r="K156" s="157" t="s">
        <v>228</v>
      </c>
      <c r="L156" s="156" t="s">
        <v>229</v>
      </c>
      <c r="M156" s="157" t="s">
        <v>228</v>
      </c>
      <c r="N156" s="156" t="s">
        <v>229</v>
      </c>
      <c r="O156" s="157" t="s">
        <v>228</v>
      </c>
      <c r="P156" s="156" t="s">
        <v>229</v>
      </c>
      <c r="Q156" s="157" t="s">
        <v>228</v>
      </c>
      <c r="R156" s="156" t="s">
        <v>229</v>
      </c>
      <c r="S156" s="157" t="s">
        <v>228</v>
      </c>
      <c r="T156" s="156" t="s">
        <v>229</v>
      </c>
      <c r="U156" s="157" t="s">
        <v>228</v>
      </c>
      <c r="V156" s="156" t="s">
        <v>229</v>
      </c>
      <c r="W156" s="157" t="s">
        <v>228</v>
      </c>
      <c r="X156" s="158" t="s">
        <v>229</v>
      </c>
      <c r="BQ156"/>
      <c r="BR156"/>
      <c r="BS156"/>
      <c r="BT156"/>
      <c r="BU156"/>
      <c r="BV156"/>
      <c r="BW156"/>
    </row>
    <row r="157" spans="2:75" ht="13.5" thickBot="1" x14ac:dyDescent="0.25">
      <c r="B157" s="279" t="s">
        <v>7</v>
      </c>
      <c r="C157" s="160">
        <v>76810</v>
      </c>
      <c r="D157" s="161">
        <v>11.614793505877259</v>
      </c>
      <c r="E157" s="160">
        <v>863</v>
      </c>
      <c r="F157" s="161">
        <v>1.1235516208826977</v>
      </c>
      <c r="G157" s="160">
        <v>15377</v>
      </c>
      <c r="H157" s="161">
        <v>20.019528707199584</v>
      </c>
      <c r="I157" s="160">
        <v>22573</v>
      </c>
      <c r="J157" s="161">
        <v>29.38810050774639</v>
      </c>
      <c r="K157" s="160">
        <v>17729</v>
      </c>
      <c r="L157" s="161">
        <v>23.081629996094257</v>
      </c>
      <c r="M157" s="160">
        <v>12215</v>
      </c>
      <c r="N157" s="161">
        <v>15.902877229527403</v>
      </c>
      <c r="O157" s="160">
        <v>6416</v>
      </c>
      <c r="P157" s="161">
        <v>8.3530790261684675</v>
      </c>
      <c r="Q157" s="160">
        <v>1516</v>
      </c>
      <c r="R157" s="161">
        <v>1.9737013409712276</v>
      </c>
      <c r="S157" s="160">
        <v>102</v>
      </c>
      <c r="T157" s="161">
        <v>0.13279520895716704</v>
      </c>
      <c r="U157" s="160">
        <v>19</v>
      </c>
      <c r="V157" s="161">
        <v>2.4736362452805624E-2</v>
      </c>
      <c r="W157" s="160">
        <v>0</v>
      </c>
      <c r="X157" s="162">
        <v>0</v>
      </c>
      <c r="BQ157"/>
      <c r="BR157"/>
      <c r="BS157"/>
      <c r="BT157"/>
      <c r="BU157"/>
      <c r="BV157"/>
      <c r="BW157"/>
    </row>
    <row r="158" spans="2:75" x14ac:dyDescent="0.2">
      <c r="B158" s="163" t="s">
        <v>87</v>
      </c>
      <c r="C158" s="164">
        <v>278</v>
      </c>
      <c r="D158" s="165">
        <v>9.2728485657104738</v>
      </c>
      <c r="E158" s="166">
        <v>2</v>
      </c>
      <c r="F158" s="167">
        <v>0.71942446043165476</v>
      </c>
      <c r="G158" s="166">
        <v>69</v>
      </c>
      <c r="H158" s="167">
        <v>24.820143884892087</v>
      </c>
      <c r="I158" s="164">
        <v>97</v>
      </c>
      <c r="J158" s="165">
        <v>34.89208633093525</v>
      </c>
      <c r="K158" s="166">
        <v>57</v>
      </c>
      <c r="L158" s="167">
        <v>20.503597122302157</v>
      </c>
      <c r="M158" s="166">
        <v>27</v>
      </c>
      <c r="N158" s="167">
        <v>9.7122302158273381</v>
      </c>
      <c r="O158" s="164">
        <v>19</v>
      </c>
      <c r="P158" s="165">
        <v>6.8345323741007196</v>
      </c>
      <c r="Q158" s="166">
        <v>7</v>
      </c>
      <c r="R158" s="167">
        <v>2.5179856115107913</v>
      </c>
      <c r="S158" s="166">
        <v>0</v>
      </c>
      <c r="T158" s="167">
        <v>0</v>
      </c>
      <c r="U158" s="166">
        <v>0</v>
      </c>
      <c r="V158" s="165">
        <v>0</v>
      </c>
      <c r="W158" s="172">
        <v>0</v>
      </c>
      <c r="X158" s="168">
        <v>0</v>
      </c>
      <c r="BQ158"/>
      <c r="BR158"/>
      <c r="BS158"/>
      <c r="BT158"/>
      <c r="BU158"/>
      <c r="BV158"/>
      <c r="BW158"/>
    </row>
    <row r="159" spans="2:75" x14ac:dyDescent="0.2">
      <c r="B159" s="280" t="s">
        <v>88</v>
      </c>
      <c r="C159" s="281">
        <v>506</v>
      </c>
      <c r="D159" s="174">
        <v>10.853478046373951</v>
      </c>
      <c r="E159" s="170">
        <v>7</v>
      </c>
      <c r="F159" s="171">
        <v>1.383399209486166</v>
      </c>
      <c r="G159" s="170">
        <v>108</v>
      </c>
      <c r="H159" s="171">
        <v>21.343873517786559</v>
      </c>
      <c r="I159" s="281">
        <v>165</v>
      </c>
      <c r="J159" s="174">
        <v>32.608695652173914</v>
      </c>
      <c r="K159" s="170">
        <v>109</v>
      </c>
      <c r="L159" s="171">
        <v>21.541501976284586</v>
      </c>
      <c r="M159" s="170">
        <v>57</v>
      </c>
      <c r="N159" s="171">
        <v>11.264822134387352</v>
      </c>
      <c r="O159" s="281">
        <v>41</v>
      </c>
      <c r="P159" s="174">
        <v>8.1027667984189726</v>
      </c>
      <c r="Q159" s="170">
        <v>18</v>
      </c>
      <c r="R159" s="171">
        <v>3.5573122529644272</v>
      </c>
      <c r="S159" s="170">
        <v>1</v>
      </c>
      <c r="T159" s="171">
        <v>0.19762845849802371</v>
      </c>
      <c r="U159" s="166">
        <v>0</v>
      </c>
      <c r="V159" s="174">
        <v>0</v>
      </c>
      <c r="W159" s="170">
        <v>0</v>
      </c>
      <c r="X159" s="173">
        <v>0</v>
      </c>
      <c r="BQ159"/>
      <c r="BR159"/>
      <c r="BS159"/>
      <c r="BT159"/>
      <c r="BU159"/>
      <c r="BV159"/>
      <c r="BW159"/>
    </row>
    <row r="160" spans="2:75" x14ac:dyDescent="0.2">
      <c r="B160" s="280" t="s">
        <v>89</v>
      </c>
      <c r="C160" s="281">
        <v>69</v>
      </c>
      <c r="D160" s="174">
        <v>7.486979166666667</v>
      </c>
      <c r="E160" s="170">
        <v>1</v>
      </c>
      <c r="F160" s="171">
        <v>1.4492753623188406</v>
      </c>
      <c r="G160" s="170">
        <v>24</v>
      </c>
      <c r="H160" s="171">
        <v>34.782608695652172</v>
      </c>
      <c r="I160" s="281">
        <v>26</v>
      </c>
      <c r="J160" s="174">
        <v>37.681159420289859</v>
      </c>
      <c r="K160" s="170">
        <v>8</v>
      </c>
      <c r="L160" s="171">
        <v>11.594202898550725</v>
      </c>
      <c r="M160" s="170">
        <v>6</v>
      </c>
      <c r="N160" s="171">
        <v>8.695652173913043</v>
      </c>
      <c r="O160" s="281">
        <v>3</v>
      </c>
      <c r="P160" s="174">
        <v>4.3478260869565215</v>
      </c>
      <c r="Q160" s="170">
        <v>1</v>
      </c>
      <c r="R160" s="171">
        <v>1.4492753623188406</v>
      </c>
      <c r="S160" s="166">
        <v>0</v>
      </c>
      <c r="T160" s="171">
        <v>0</v>
      </c>
      <c r="U160" s="166">
        <v>0</v>
      </c>
      <c r="V160" s="174">
        <v>0</v>
      </c>
      <c r="W160" s="172">
        <v>0</v>
      </c>
      <c r="X160" s="173">
        <v>0</v>
      </c>
      <c r="BQ160"/>
      <c r="BR160"/>
      <c r="BS160"/>
      <c r="BT160"/>
      <c r="BU160"/>
      <c r="BV160"/>
      <c r="BW160"/>
    </row>
    <row r="161" spans="2:75" x14ac:dyDescent="0.2">
      <c r="B161" s="280" t="s">
        <v>90</v>
      </c>
      <c r="C161" s="281">
        <v>76</v>
      </c>
      <c r="D161" s="174">
        <v>8.370965965414694</v>
      </c>
      <c r="E161" s="170">
        <v>2</v>
      </c>
      <c r="F161" s="171">
        <v>2.6315789473684208</v>
      </c>
      <c r="G161" s="170">
        <v>20</v>
      </c>
      <c r="H161" s="171">
        <v>26.315789473684209</v>
      </c>
      <c r="I161" s="281">
        <v>24</v>
      </c>
      <c r="J161" s="174">
        <v>31.578947368421051</v>
      </c>
      <c r="K161" s="170">
        <v>15</v>
      </c>
      <c r="L161" s="171">
        <v>19.736842105263158</v>
      </c>
      <c r="M161" s="170">
        <v>10</v>
      </c>
      <c r="N161" s="171">
        <v>13.157894736842104</v>
      </c>
      <c r="O161" s="281">
        <v>5</v>
      </c>
      <c r="P161" s="174">
        <v>6.5789473684210522</v>
      </c>
      <c r="Q161" s="170">
        <v>0</v>
      </c>
      <c r="R161" s="171">
        <v>0</v>
      </c>
      <c r="S161" s="166">
        <v>0</v>
      </c>
      <c r="T161" s="171">
        <v>0</v>
      </c>
      <c r="U161" s="166">
        <v>0</v>
      </c>
      <c r="V161" s="174">
        <v>0</v>
      </c>
      <c r="W161" s="172">
        <v>0</v>
      </c>
      <c r="X161" s="173">
        <v>0</v>
      </c>
      <c r="BQ161"/>
      <c r="BR161"/>
      <c r="BS161"/>
      <c r="BT161"/>
      <c r="BU161"/>
      <c r="BV161"/>
      <c r="BW161"/>
    </row>
    <row r="162" spans="2:75" x14ac:dyDescent="0.2">
      <c r="B162" s="280" t="s">
        <v>91</v>
      </c>
      <c r="C162" s="281">
        <v>220</v>
      </c>
      <c r="D162" s="174">
        <v>12.455415274868368</v>
      </c>
      <c r="E162" s="170">
        <v>4</v>
      </c>
      <c r="F162" s="171">
        <v>1.8181818181818181</v>
      </c>
      <c r="G162" s="170">
        <v>69</v>
      </c>
      <c r="H162" s="171">
        <v>31.363636363636367</v>
      </c>
      <c r="I162" s="281">
        <v>77</v>
      </c>
      <c r="J162" s="174">
        <v>35</v>
      </c>
      <c r="K162" s="170">
        <v>38</v>
      </c>
      <c r="L162" s="171">
        <v>17.272727272727273</v>
      </c>
      <c r="M162" s="170">
        <v>19</v>
      </c>
      <c r="N162" s="171">
        <v>8.6363636363636367</v>
      </c>
      <c r="O162" s="281">
        <v>9</v>
      </c>
      <c r="P162" s="174">
        <v>4.0909090909090908</v>
      </c>
      <c r="Q162" s="170">
        <v>4</v>
      </c>
      <c r="R162" s="171">
        <v>1.8181818181818181</v>
      </c>
      <c r="S162" s="170">
        <v>0</v>
      </c>
      <c r="T162" s="171">
        <v>0</v>
      </c>
      <c r="U162" s="166">
        <v>0</v>
      </c>
      <c r="V162" s="174">
        <v>0</v>
      </c>
      <c r="W162" s="172">
        <v>0</v>
      </c>
      <c r="X162" s="173">
        <v>0</v>
      </c>
      <c r="BQ162"/>
      <c r="BR162"/>
      <c r="BS162"/>
      <c r="BT162"/>
      <c r="BU162"/>
      <c r="BV162"/>
      <c r="BW162"/>
    </row>
    <row r="163" spans="2:75" x14ac:dyDescent="0.2">
      <c r="B163" s="280" t="s">
        <v>92</v>
      </c>
      <c r="C163" s="281">
        <v>40</v>
      </c>
      <c r="D163" s="174">
        <v>7.5173839503852662</v>
      </c>
      <c r="E163" s="170">
        <v>1</v>
      </c>
      <c r="F163" s="171">
        <v>2.5</v>
      </c>
      <c r="G163" s="170">
        <v>9</v>
      </c>
      <c r="H163" s="171">
        <v>22.5</v>
      </c>
      <c r="I163" s="281">
        <v>12</v>
      </c>
      <c r="J163" s="174">
        <v>30</v>
      </c>
      <c r="K163" s="170">
        <v>8</v>
      </c>
      <c r="L163" s="171">
        <v>20</v>
      </c>
      <c r="M163" s="170">
        <v>7</v>
      </c>
      <c r="N163" s="171">
        <v>17.5</v>
      </c>
      <c r="O163" s="281">
        <v>2</v>
      </c>
      <c r="P163" s="174">
        <v>5</v>
      </c>
      <c r="Q163" s="170">
        <v>1</v>
      </c>
      <c r="R163" s="171">
        <v>2.5</v>
      </c>
      <c r="S163" s="166">
        <v>0</v>
      </c>
      <c r="T163" s="171">
        <v>0</v>
      </c>
      <c r="U163" s="166">
        <v>0</v>
      </c>
      <c r="V163" s="174">
        <v>0</v>
      </c>
      <c r="W163" s="172">
        <v>0</v>
      </c>
      <c r="X163" s="173">
        <v>0</v>
      </c>
      <c r="BQ163"/>
      <c r="BR163"/>
      <c r="BS163"/>
      <c r="BT163"/>
      <c r="BU163"/>
      <c r="BV163"/>
      <c r="BW163"/>
    </row>
    <row r="164" spans="2:75" x14ac:dyDescent="0.2">
      <c r="B164" s="280" t="s">
        <v>326</v>
      </c>
      <c r="C164" s="281">
        <v>314</v>
      </c>
      <c r="D164" s="174">
        <v>11.704189652601759</v>
      </c>
      <c r="E164" s="170">
        <v>8</v>
      </c>
      <c r="F164" s="171">
        <v>2.547770700636943</v>
      </c>
      <c r="G164" s="170">
        <v>84</v>
      </c>
      <c r="H164" s="171">
        <v>26.751592356687897</v>
      </c>
      <c r="I164" s="281">
        <v>97</v>
      </c>
      <c r="J164" s="174">
        <v>30.891719745222929</v>
      </c>
      <c r="K164" s="170">
        <v>61</v>
      </c>
      <c r="L164" s="171">
        <v>19.426751592356688</v>
      </c>
      <c r="M164" s="170">
        <v>36</v>
      </c>
      <c r="N164" s="171">
        <v>11.464968152866243</v>
      </c>
      <c r="O164" s="281">
        <v>20</v>
      </c>
      <c r="P164" s="174">
        <v>6.369426751592357</v>
      </c>
      <c r="Q164" s="170">
        <v>7</v>
      </c>
      <c r="R164" s="171">
        <v>2.2292993630573248</v>
      </c>
      <c r="S164" s="170">
        <v>1</v>
      </c>
      <c r="T164" s="171">
        <v>0.31847133757961787</v>
      </c>
      <c r="U164" s="170">
        <v>0</v>
      </c>
      <c r="V164" s="174">
        <v>0</v>
      </c>
      <c r="W164" s="170">
        <v>0</v>
      </c>
      <c r="X164" s="173">
        <v>0</v>
      </c>
      <c r="BQ164"/>
      <c r="BR164"/>
      <c r="BS164"/>
      <c r="BT164"/>
      <c r="BU164"/>
      <c r="BV164"/>
      <c r="BW164"/>
    </row>
    <row r="165" spans="2:75" x14ac:dyDescent="0.2">
      <c r="B165" s="280" t="s">
        <v>93</v>
      </c>
      <c r="C165" s="281">
        <v>169</v>
      </c>
      <c r="D165" s="174">
        <v>8.2535651494432507</v>
      </c>
      <c r="E165" s="170">
        <v>3</v>
      </c>
      <c r="F165" s="171">
        <v>1.7751479289940828</v>
      </c>
      <c r="G165" s="170">
        <v>40</v>
      </c>
      <c r="H165" s="171">
        <v>23.668639053254438</v>
      </c>
      <c r="I165" s="281">
        <v>57</v>
      </c>
      <c r="J165" s="174">
        <v>33.727810650887577</v>
      </c>
      <c r="K165" s="170">
        <v>33</v>
      </c>
      <c r="L165" s="171">
        <v>19.526627218934912</v>
      </c>
      <c r="M165" s="170">
        <v>15</v>
      </c>
      <c r="N165" s="171">
        <v>8.8757396449704142</v>
      </c>
      <c r="O165" s="281">
        <v>15</v>
      </c>
      <c r="P165" s="174">
        <v>8.8757396449704142</v>
      </c>
      <c r="Q165" s="170">
        <v>5</v>
      </c>
      <c r="R165" s="171">
        <v>2.9585798816568047</v>
      </c>
      <c r="S165" s="170">
        <v>1</v>
      </c>
      <c r="T165" s="171">
        <v>0.59171597633136097</v>
      </c>
      <c r="U165" s="166">
        <v>0</v>
      </c>
      <c r="V165" s="174">
        <v>0</v>
      </c>
      <c r="W165" s="172">
        <v>0</v>
      </c>
      <c r="X165" s="173">
        <v>0</v>
      </c>
      <c r="BQ165"/>
      <c r="BR165"/>
      <c r="BS165"/>
      <c r="BT165"/>
      <c r="BU165"/>
      <c r="BV165"/>
      <c r="BW165"/>
    </row>
    <row r="166" spans="2:75" x14ac:dyDescent="0.2">
      <c r="B166" s="280" t="s">
        <v>94</v>
      </c>
      <c r="C166" s="281">
        <v>180</v>
      </c>
      <c r="D166" s="174">
        <v>8.4574543062538172</v>
      </c>
      <c r="E166" s="170">
        <v>2</v>
      </c>
      <c r="F166" s="171">
        <v>1.1111111111111112</v>
      </c>
      <c r="G166" s="170">
        <v>40</v>
      </c>
      <c r="H166" s="171">
        <v>22.222222222222221</v>
      </c>
      <c r="I166" s="281">
        <v>62</v>
      </c>
      <c r="J166" s="174">
        <v>34.444444444444443</v>
      </c>
      <c r="K166" s="170">
        <v>32</v>
      </c>
      <c r="L166" s="171">
        <v>17.777777777777779</v>
      </c>
      <c r="M166" s="170">
        <v>26</v>
      </c>
      <c r="N166" s="171">
        <v>14.444444444444443</v>
      </c>
      <c r="O166" s="281">
        <v>16</v>
      </c>
      <c r="P166" s="174">
        <v>8.8888888888888893</v>
      </c>
      <c r="Q166" s="170">
        <v>2</v>
      </c>
      <c r="R166" s="171">
        <v>1.1111111111111112</v>
      </c>
      <c r="S166" s="166">
        <v>0</v>
      </c>
      <c r="T166" s="171">
        <v>0</v>
      </c>
      <c r="U166" s="166">
        <v>0</v>
      </c>
      <c r="V166" s="174">
        <v>0</v>
      </c>
      <c r="W166" s="172">
        <v>0</v>
      </c>
      <c r="X166" s="173">
        <v>0</v>
      </c>
      <c r="BQ166"/>
      <c r="BR166"/>
      <c r="BS166"/>
      <c r="BT166"/>
      <c r="BU166"/>
      <c r="BV166"/>
      <c r="BW166"/>
    </row>
    <row r="167" spans="2:75" x14ac:dyDescent="0.2">
      <c r="B167" s="280" t="s">
        <v>95</v>
      </c>
      <c r="C167" s="281">
        <v>48</v>
      </c>
      <c r="D167" s="174">
        <v>9.8380815740930512</v>
      </c>
      <c r="E167" s="170">
        <v>0</v>
      </c>
      <c r="F167" s="171">
        <v>0</v>
      </c>
      <c r="G167" s="170">
        <v>12</v>
      </c>
      <c r="H167" s="171">
        <v>25</v>
      </c>
      <c r="I167" s="281">
        <v>16</v>
      </c>
      <c r="J167" s="174">
        <v>33.333333333333329</v>
      </c>
      <c r="K167" s="170">
        <v>6</v>
      </c>
      <c r="L167" s="171">
        <v>12.5</v>
      </c>
      <c r="M167" s="170">
        <v>9</v>
      </c>
      <c r="N167" s="171">
        <v>18.75</v>
      </c>
      <c r="O167" s="281">
        <v>2</v>
      </c>
      <c r="P167" s="174">
        <v>4.1666666666666661</v>
      </c>
      <c r="Q167" s="170">
        <v>3</v>
      </c>
      <c r="R167" s="171">
        <v>6.25</v>
      </c>
      <c r="S167" s="166">
        <v>0</v>
      </c>
      <c r="T167" s="171">
        <v>0</v>
      </c>
      <c r="U167" s="166">
        <v>0</v>
      </c>
      <c r="V167" s="174">
        <v>0</v>
      </c>
      <c r="W167" s="172">
        <v>0</v>
      </c>
      <c r="X167" s="173">
        <v>0</v>
      </c>
      <c r="BQ167"/>
      <c r="BR167"/>
      <c r="BS167"/>
      <c r="BT167"/>
      <c r="BU167"/>
      <c r="BV167"/>
      <c r="BW167"/>
    </row>
    <row r="168" spans="2:75" x14ac:dyDescent="0.2">
      <c r="B168" s="280" t="s">
        <v>96</v>
      </c>
      <c r="C168" s="281">
        <v>195</v>
      </c>
      <c r="D168" s="174">
        <v>14.342453662842011</v>
      </c>
      <c r="E168" s="170">
        <v>4</v>
      </c>
      <c r="F168" s="171">
        <v>2.0512820512820511</v>
      </c>
      <c r="G168" s="170">
        <v>49</v>
      </c>
      <c r="H168" s="171">
        <v>25.128205128205128</v>
      </c>
      <c r="I168" s="281">
        <v>63</v>
      </c>
      <c r="J168" s="174">
        <v>32.307692307692307</v>
      </c>
      <c r="K168" s="170">
        <v>37</v>
      </c>
      <c r="L168" s="171">
        <v>18.974358974358974</v>
      </c>
      <c r="M168" s="170">
        <v>28</v>
      </c>
      <c r="N168" s="171">
        <v>14.358974358974358</v>
      </c>
      <c r="O168" s="281">
        <v>11</v>
      </c>
      <c r="P168" s="174">
        <v>5.6410256410256414</v>
      </c>
      <c r="Q168" s="170">
        <v>3</v>
      </c>
      <c r="R168" s="171">
        <v>1.5384615384615385</v>
      </c>
      <c r="S168" s="166">
        <v>0</v>
      </c>
      <c r="T168" s="171">
        <v>0</v>
      </c>
      <c r="U168" s="166">
        <v>0</v>
      </c>
      <c r="V168" s="174">
        <v>0</v>
      </c>
      <c r="W168" s="172">
        <v>0</v>
      </c>
      <c r="X168" s="173">
        <v>0</v>
      </c>
      <c r="BQ168"/>
      <c r="BR168"/>
      <c r="BS168"/>
      <c r="BT168"/>
      <c r="BU168"/>
      <c r="BV168"/>
      <c r="BW168"/>
    </row>
    <row r="169" spans="2:75" x14ac:dyDescent="0.2">
      <c r="B169" s="280" t="s">
        <v>97</v>
      </c>
      <c r="C169" s="281">
        <v>114</v>
      </c>
      <c r="D169" s="174">
        <v>9.5485384035513849</v>
      </c>
      <c r="E169" s="170">
        <v>1</v>
      </c>
      <c r="F169" s="171">
        <v>0.8771929824561403</v>
      </c>
      <c r="G169" s="170">
        <v>26</v>
      </c>
      <c r="H169" s="171">
        <v>22.807017543859647</v>
      </c>
      <c r="I169" s="281">
        <v>31</v>
      </c>
      <c r="J169" s="174">
        <v>27.192982456140353</v>
      </c>
      <c r="K169" s="170">
        <v>26</v>
      </c>
      <c r="L169" s="171">
        <v>22.807017543859647</v>
      </c>
      <c r="M169" s="170">
        <v>16</v>
      </c>
      <c r="N169" s="171">
        <v>14.035087719298245</v>
      </c>
      <c r="O169" s="281">
        <v>12</v>
      </c>
      <c r="P169" s="174">
        <v>10.526315789473683</v>
      </c>
      <c r="Q169" s="170">
        <v>2</v>
      </c>
      <c r="R169" s="171">
        <v>1.7543859649122806</v>
      </c>
      <c r="S169" s="170">
        <v>0</v>
      </c>
      <c r="T169" s="171">
        <v>0</v>
      </c>
      <c r="U169" s="166">
        <v>0</v>
      </c>
      <c r="V169" s="174">
        <v>0</v>
      </c>
      <c r="W169" s="172">
        <v>0</v>
      </c>
      <c r="X169" s="173">
        <v>0</v>
      </c>
      <c r="BQ169"/>
      <c r="BR169"/>
      <c r="BS169"/>
      <c r="BT169"/>
      <c r="BU169"/>
      <c r="BV169"/>
      <c r="BW169"/>
    </row>
    <row r="170" spans="2:75" x14ac:dyDescent="0.2">
      <c r="B170" s="280" t="s">
        <v>98</v>
      </c>
      <c r="C170" s="281">
        <v>111</v>
      </c>
      <c r="D170" s="174">
        <v>17.203967761934283</v>
      </c>
      <c r="E170" s="170">
        <v>2</v>
      </c>
      <c r="F170" s="171">
        <v>1.8018018018018018</v>
      </c>
      <c r="G170" s="170">
        <v>33</v>
      </c>
      <c r="H170" s="171">
        <v>29.72972972972973</v>
      </c>
      <c r="I170" s="281">
        <v>40</v>
      </c>
      <c r="J170" s="174">
        <v>36.036036036036037</v>
      </c>
      <c r="K170" s="170">
        <v>19</v>
      </c>
      <c r="L170" s="171">
        <v>17.117117117117118</v>
      </c>
      <c r="M170" s="170">
        <v>9</v>
      </c>
      <c r="N170" s="171">
        <v>8.1081081081081088</v>
      </c>
      <c r="O170" s="281">
        <v>6</v>
      </c>
      <c r="P170" s="174">
        <v>5.4054054054054053</v>
      </c>
      <c r="Q170" s="170">
        <v>2</v>
      </c>
      <c r="R170" s="171">
        <v>1.8018018018018018</v>
      </c>
      <c r="S170" s="166">
        <v>0</v>
      </c>
      <c r="T170" s="171">
        <v>0</v>
      </c>
      <c r="U170" s="166">
        <v>0</v>
      </c>
      <c r="V170" s="174">
        <v>0</v>
      </c>
      <c r="W170" s="172">
        <v>0</v>
      </c>
      <c r="X170" s="173">
        <v>0</v>
      </c>
      <c r="BQ170"/>
      <c r="BR170"/>
      <c r="BS170"/>
      <c r="BT170"/>
      <c r="BU170"/>
      <c r="BV170"/>
      <c r="BW170"/>
    </row>
    <row r="171" spans="2:75" x14ac:dyDescent="0.2">
      <c r="B171" s="280" t="s">
        <v>99</v>
      </c>
      <c r="C171" s="281">
        <v>47</v>
      </c>
      <c r="D171" s="174">
        <v>7.8991596638655466</v>
      </c>
      <c r="E171" s="170">
        <v>1</v>
      </c>
      <c r="F171" s="171">
        <v>2.1276595744680851</v>
      </c>
      <c r="G171" s="170">
        <v>12</v>
      </c>
      <c r="H171" s="171">
        <v>25.531914893617021</v>
      </c>
      <c r="I171" s="281">
        <v>14</v>
      </c>
      <c r="J171" s="174">
        <v>29.787234042553191</v>
      </c>
      <c r="K171" s="170">
        <v>5</v>
      </c>
      <c r="L171" s="171">
        <v>10.638297872340425</v>
      </c>
      <c r="M171" s="170">
        <v>8</v>
      </c>
      <c r="N171" s="171">
        <v>17.021276595744681</v>
      </c>
      <c r="O171" s="281">
        <v>5</v>
      </c>
      <c r="P171" s="174">
        <v>10.638297872340425</v>
      </c>
      <c r="Q171" s="170">
        <v>2</v>
      </c>
      <c r="R171" s="171">
        <v>4.2553191489361701</v>
      </c>
      <c r="S171" s="166">
        <v>0</v>
      </c>
      <c r="T171" s="171">
        <v>0</v>
      </c>
      <c r="U171" s="166">
        <v>0</v>
      </c>
      <c r="V171" s="174">
        <v>0</v>
      </c>
      <c r="W171" s="172">
        <v>0</v>
      </c>
      <c r="X171" s="173">
        <v>0</v>
      </c>
      <c r="BQ171"/>
      <c r="BR171"/>
      <c r="BS171"/>
      <c r="BT171"/>
      <c r="BU171"/>
      <c r="BV171"/>
      <c r="BW171"/>
    </row>
    <row r="172" spans="2:75" x14ac:dyDescent="0.2">
      <c r="B172" s="280" t="s">
        <v>100</v>
      </c>
      <c r="C172" s="281">
        <v>83</v>
      </c>
      <c r="D172" s="174">
        <v>12.218460179596644</v>
      </c>
      <c r="E172" s="170">
        <v>1</v>
      </c>
      <c r="F172" s="171">
        <v>1.2048192771084338</v>
      </c>
      <c r="G172" s="170">
        <v>26</v>
      </c>
      <c r="H172" s="171">
        <v>31.325301204819279</v>
      </c>
      <c r="I172" s="281">
        <v>21</v>
      </c>
      <c r="J172" s="174">
        <v>25.301204819277107</v>
      </c>
      <c r="K172" s="170">
        <v>18</v>
      </c>
      <c r="L172" s="171">
        <v>21.686746987951807</v>
      </c>
      <c r="M172" s="170">
        <v>10</v>
      </c>
      <c r="N172" s="171">
        <v>12.048192771084338</v>
      </c>
      <c r="O172" s="281">
        <v>5</v>
      </c>
      <c r="P172" s="174">
        <v>6.024096385542169</v>
      </c>
      <c r="Q172" s="170">
        <v>1</v>
      </c>
      <c r="R172" s="171">
        <v>1.2048192771084338</v>
      </c>
      <c r="S172" s="166">
        <v>1</v>
      </c>
      <c r="T172" s="171">
        <v>1.2048192771084338</v>
      </c>
      <c r="U172" s="166">
        <v>0</v>
      </c>
      <c r="V172" s="174">
        <v>0</v>
      </c>
      <c r="W172" s="172">
        <v>0</v>
      </c>
      <c r="X172" s="173">
        <v>0</v>
      </c>
      <c r="BQ172"/>
      <c r="BR172"/>
      <c r="BS172"/>
      <c r="BT172"/>
      <c r="BU172"/>
      <c r="BV172"/>
      <c r="BW172"/>
    </row>
    <row r="173" spans="2:75" x14ac:dyDescent="0.2">
      <c r="B173" s="280" t="s">
        <v>101</v>
      </c>
      <c r="C173" s="281">
        <v>181</v>
      </c>
      <c r="D173" s="174">
        <v>10.36121128856832</v>
      </c>
      <c r="E173" s="170">
        <v>1</v>
      </c>
      <c r="F173" s="171">
        <v>0.55248618784530379</v>
      </c>
      <c r="G173" s="170">
        <v>51</v>
      </c>
      <c r="H173" s="171">
        <v>28.176795580110497</v>
      </c>
      <c r="I173" s="281">
        <v>62</v>
      </c>
      <c r="J173" s="174">
        <v>34.254143646408842</v>
      </c>
      <c r="K173" s="170">
        <v>42</v>
      </c>
      <c r="L173" s="171">
        <v>23.204419889502763</v>
      </c>
      <c r="M173" s="170">
        <v>8</v>
      </c>
      <c r="N173" s="171">
        <v>4.4198895027624303</v>
      </c>
      <c r="O173" s="281">
        <v>14</v>
      </c>
      <c r="P173" s="174">
        <v>7.7348066298342539</v>
      </c>
      <c r="Q173" s="170">
        <v>3</v>
      </c>
      <c r="R173" s="171">
        <v>1.6574585635359116</v>
      </c>
      <c r="S173" s="166">
        <v>0</v>
      </c>
      <c r="T173" s="171">
        <v>0</v>
      </c>
      <c r="U173" s="166">
        <v>0</v>
      </c>
      <c r="V173" s="174">
        <v>0</v>
      </c>
      <c r="W173" s="172">
        <v>0</v>
      </c>
      <c r="X173" s="173">
        <v>0</v>
      </c>
      <c r="BQ173"/>
      <c r="BR173"/>
      <c r="BS173"/>
      <c r="BT173"/>
      <c r="BU173"/>
      <c r="BV173"/>
      <c r="BW173"/>
    </row>
    <row r="174" spans="2:75" x14ac:dyDescent="0.2">
      <c r="B174" s="280" t="s">
        <v>327</v>
      </c>
      <c r="C174" s="281">
        <v>180</v>
      </c>
      <c r="D174" s="174">
        <v>8.2743403511997791</v>
      </c>
      <c r="E174" s="170">
        <v>3</v>
      </c>
      <c r="F174" s="171">
        <v>1.6666666666666667</v>
      </c>
      <c r="G174" s="170">
        <v>53</v>
      </c>
      <c r="H174" s="171">
        <v>29.444444444444446</v>
      </c>
      <c r="I174" s="281">
        <v>51</v>
      </c>
      <c r="J174" s="174">
        <v>28.333333333333332</v>
      </c>
      <c r="K174" s="170">
        <v>30</v>
      </c>
      <c r="L174" s="171">
        <v>16.666666666666664</v>
      </c>
      <c r="M174" s="170">
        <v>33</v>
      </c>
      <c r="N174" s="171">
        <v>18.333333333333332</v>
      </c>
      <c r="O174" s="281">
        <v>8</v>
      </c>
      <c r="P174" s="174">
        <v>4.4444444444444446</v>
      </c>
      <c r="Q174" s="170">
        <v>2</v>
      </c>
      <c r="R174" s="171">
        <v>1.1111111111111112</v>
      </c>
      <c r="S174" s="170">
        <v>0</v>
      </c>
      <c r="T174" s="171">
        <v>0</v>
      </c>
      <c r="U174" s="166">
        <v>0</v>
      </c>
      <c r="V174" s="174">
        <v>0</v>
      </c>
      <c r="W174" s="172">
        <v>0</v>
      </c>
      <c r="X174" s="173">
        <v>0</v>
      </c>
      <c r="BQ174"/>
      <c r="BR174"/>
      <c r="BS174"/>
      <c r="BT174"/>
      <c r="BU174"/>
      <c r="BV174"/>
      <c r="BW174"/>
    </row>
    <row r="175" spans="2:75" x14ac:dyDescent="0.2">
      <c r="B175" s="280" t="s">
        <v>102</v>
      </c>
      <c r="C175" s="281">
        <v>112</v>
      </c>
      <c r="D175" s="174">
        <v>7.7826419289833924</v>
      </c>
      <c r="E175" s="170">
        <v>3</v>
      </c>
      <c r="F175" s="171">
        <v>2.6785714285714284</v>
      </c>
      <c r="G175" s="170">
        <v>28</v>
      </c>
      <c r="H175" s="171">
        <v>25</v>
      </c>
      <c r="I175" s="281">
        <v>30</v>
      </c>
      <c r="J175" s="174">
        <v>26.785714285714285</v>
      </c>
      <c r="K175" s="170">
        <v>20</v>
      </c>
      <c r="L175" s="171">
        <v>17.857142857142858</v>
      </c>
      <c r="M175" s="170">
        <v>20</v>
      </c>
      <c r="N175" s="171">
        <v>17.857142857142858</v>
      </c>
      <c r="O175" s="281">
        <v>10</v>
      </c>
      <c r="P175" s="174">
        <v>8.9285714285714288</v>
      </c>
      <c r="Q175" s="170">
        <v>1</v>
      </c>
      <c r="R175" s="171">
        <v>0.89285714285714279</v>
      </c>
      <c r="S175" s="166">
        <v>0</v>
      </c>
      <c r="T175" s="171">
        <v>0</v>
      </c>
      <c r="U175" s="166">
        <v>0</v>
      </c>
      <c r="V175" s="174">
        <v>0</v>
      </c>
      <c r="W175" s="172">
        <v>0</v>
      </c>
      <c r="X175" s="173">
        <v>0</v>
      </c>
      <c r="BQ175"/>
      <c r="BR175"/>
      <c r="BS175"/>
      <c r="BT175"/>
      <c r="BU175"/>
      <c r="BV175"/>
      <c r="BW175"/>
    </row>
    <row r="176" spans="2:75" x14ac:dyDescent="0.2">
      <c r="B176" s="280" t="s">
        <v>103</v>
      </c>
      <c r="C176" s="281">
        <v>61</v>
      </c>
      <c r="D176" s="174">
        <v>7.6681332495285979</v>
      </c>
      <c r="E176" s="170">
        <v>1</v>
      </c>
      <c r="F176" s="171">
        <v>1.639344262295082</v>
      </c>
      <c r="G176" s="170">
        <v>14</v>
      </c>
      <c r="H176" s="171">
        <v>22.950819672131146</v>
      </c>
      <c r="I176" s="281">
        <v>15</v>
      </c>
      <c r="J176" s="174">
        <v>24.590163934426229</v>
      </c>
      <c r="K176" s="170">
        <v>10</v>
      </c>
      <c r="L176" s="171">
        <v>16.393442622950818</v>
      </c>
      <c r="M176" s="170">
        <v>15</v>
      </c>
      <c r="N176" s="171">
        <v>24.590163934426229</v>
      </c>
      <c r="O176" s="281">
        <v>4</v>
      </c>
      <c r="P176" s="174">
        <v>6.557377049180328</v>
      </c>
      <c r="Q176" s="170">
        <v>2</v>
      </c>
      <c r="R176" s="171">
        <v>3.278688524590164</v>
      </c>
      <c r="S176" s="166">
        <v>0</v>
      </c>
      <c r="T176" s="171">
        <v>0</v>
      </c>
      <c r="U176" s="166">
        <v>0</v>
      </c>
      <c r="V176" s="174">
        <v>0</v>
      </c>
      <c r="W176" s="172">
        <v>0</v>
      </c>
      <c r="X176" s="173">
        <v>0</v>
      </c>
      <c r="BQ176"/>
      <c r="BR176"/>
      <c r="BS176"/>
      <c r="BT176"/>
      <c r="BU176"/>
      <c r="BV176"/>
      <c r="BW176"/>
    </row>
    <row r="177" spans="2:75" x14ac:dyDescent="0.2">
      <c r="B177" s="280" t="s">
        <v>104</v>
      </c>
      <c r="C177" s="281">
        <v>70</v>
      </c>
      <c r="D177" s="174">
        <v>4.7938638542665393</v>
      </c>
      <c r="E177" s="170">
        <v>1</v>
      </c>
      <c r="F177" s="171">
        <v>1.4285714285714286</v>
      </c>
      <c r="G177" s="170">
        <v>12</v>
      </c>
      <c r="H177" s="171">
        <v>17.142857142857142</v>
      </c>
      <c r="I177" s="281">
        <v>25</v>
      </c>
      <c r="J177" s="174">
        <v>35.714285714285715</v>
      </c>
      <c r="K177" s="170">
        <v>19</v>
      </c>
      <c r="L177" s="171">
        <v>27.142857142857142</v>
      </c>
      <c r="M177" s="170">
        <v>5</v>
      </c>
      <c r="N177" s="171">
        <v>7.1428571428571423</v>
      </c>
      <c r="O177" s="281">
        <v>6</v>
      </c>
      <c r="P177" s="174">
        <v>8.5714285714285712</v>
      </c>
      <c r="Q177" s="170">
        <v>2</v>
      </c>
      <c r="R177" s="171">
        <v>2.8571428571428572</v>
      </c>
      <c r="S177" s="166">
        <v>0</v>
      </c>
      <c r="T177" s="171">
        <v>0</v>
      </c>
      <c r="U177" s="166">
        <v>0</v>
      </c>
      <c r="V177" s="174">
        <v>0</v>
      </c>
      <c r="W177" s="170">
        <v>0</v>
      </c>
      <c r="X177" s="173">
        <v>0</v>
      </c>
      <c r="BQ177"/>
      <c r="BR177"/>
      <c r="BS177"/>
      <c r="BT177"/>
      <c r="BU177"/>
      <c r="BV177"/>
      <c r="BW177"/>
    </row>
    <row r="178" spans="2:75" x14ac:dyDescent="0.2">
      <c r="B178" s="280" t="s">
        <v>105</v>
      </c>
      <c r="C178" s="281">
        <v>463</v>
      </c>
      <c r="D178" s="174">
        <v>10.0880251002266</v>
      </c>
      <c r="E178" s="170">
        <v>15</v>
      </c>
      <c r="F178" s="171">
        <v>3.2397408207343417</v>
      </c>
      <c r="G178" s="170">
        <v>110</v>
      </c>
      <c r="H178" s="171">
        <v>23.758099352051836</v>
      </c>
      <c r="I178" s="281">
        <v>142</v>
      </c>
      <c r="J178" s="174">
        <v>30.669546436285096</v>
      </c>
      <c r="K178" s="170">
        <v>94</v>
      </c>
      <c r="L178" s="171">
        <v>20.302375809935207</v>
      </c>
      <c r="M178" s="170">
        <v>53</v>
      </c>
      <c r="N178" s="171">
        <v>11.447084233261338</v>
      </c>
      <c r="O178" s="281">
        <v>36</v>
      </c>
      <c r="P178" s="174">
        <v>7.7753779697624186</v>
      </c>
      <c r="Q178" s="170">
        <v>13</v>
      </c>
      <c r="R178" s="171">
        <v>2.8077753779697625</v>
      </c>
      <c r="S178" s="166">
        <v>0</v>
      </c>
      <c r="T178" s="171">
        <v>0</v>
      </c>
      <c r="U178" s="166">
        <v>0</v>
      </c>
      <c r="V178" s="174">
        <v>0</v>
      </c>
      <c r="W178" s="172">
        <v>0</v>
      </c>
      <c r="X178" s="173">
        <v>0</v>
      </c>
      <c r="BQ178"/>
      <c r="BR178"/>
      <c r="BS178"/>
      <c r="BT178"/>
      <c r="BU178"/>
      <c r="BV178"/>
      <c r="BW178"/>
    </row>
    <row r="179" spans="2:75" x14ac:dyDescent="0.2">
      <c r="B179" s="280" t="s">
        <v>106</v>
      </c>
      <c r="C179" s="281">
        <v>54</v>
      </c>
      <c r="D179" s="174">
        <v>8.8076985809818957</v>
      </c>
      <c r="E179" s="170">
        <v>4</v>
      </c>
      <c r="F179" s="171">
        <v>7.4074074074074066</v>
      </c>
      <c r="G179" s="170">
        <v>15</v>
      </c>
      <c r="H179" s="171">
        <v>27.777777777777779</v>
      </c>
      <c r="I179" s="281">
        <v>14</v>
      </c>
      <c r="J179" s="174">
        <v>25.925925925925924</v>
      </c>
      <c r="K179" s="170">
        <v>9</v>
      </c>
      <c r="L179" s="171">
        <v>16.666666666666664</v>
      </c>
      <c r="M179" s="170">
        <v>9</v>
      </c>
      <c r="N179" s="171">
        <v>16.666666666666664</v>
      </c>
      <c r="O179" s="281">
        <v>2</v>
      </c>
      <c r="P179" s="174">
        <v>3.7037037037037033</v>
      </c>
      <c r="Q179" s="170">
        <v>1</v>
      </c>
      <c r="R179" s="171">
        <v>1.8518518518518516</v>
      </c>
      <c r="S179" s="170">
        <v>0</v>
      </c>
      <c r="T179" s="171">
        <v>0</v>
      </c>
      <c r="U179" s="166">
        <v>0</v>
      </c>
      <c r="V179" s="174">
        <v>0</v>
      </c>
      <c r="W179" s="172">
        <v>0</v>
      </c>
      <c r="X179" s="173">
        <v>0</v>
      </c>
      <c r="BQ179"/>
      <c r="BR179"/>
      <c r="BS179"/>
      <c r="BT179"/>
      <c r="BU179"/>
      <c r="BV179"/>
      <c r="BW179"/>
    </row>
    <row r="180" spans="2:75" ht="13.5" thickBot="1" x14ac:dyDescent="0.25">
      <c r="B180" s="282" t="s">
        <v>107</v>
      </c>
      <c r="C180" s="283">
        <v>78</v>
      </c>
      <c r="D180" s="284">
        <v>5.9055118110236222</v>
      </c>
      <c r="E180" s="172">
        <v>0</v>
      </c>
      <c r="F180" s="191">
        <v>0</v>
      </c>
      <c r="G180" s="172">
        <v>27</v>
      </c>
      <c r="H180" s="191">
        <v>34.615384615384613</v>
      </c>
      <c r="I180" s="283">
        <v>22</v>
      </c>
      <c r="J180" s="284">
        <v>28.205128205128204</v>
      </c>
      <c r="K180" s="172">
        <v>14</v>
      </c>
      <c r="L180" s="191">
        <v>17.948717948717949</v>
      </c>
      <c r="M180" s="172">
        <v>10</v>
      </c>
      <c r="N180" s="191">
        <v>12.820512820512819</v>
      </c>
      <c r="O180" s="283">
        <v>4</v>
      </c>
      <c r="P180" s="284">
        <v>5.1282051282051277</v>
      </c>
      <c r="Q180" s="172">
        <v>1</v>
      </c>
      <c r="R180" s="191">
        <v>1.2820512820512819</v>
      </c>
      <c r="S180" s="166">
        <v>0</v>
      </c>
      <c r="T180" s="191">
        <v>0</v>
      </c>
      <c r="U180" s="166">
        <v>0</v>
      </c>
      <c r="V180" s="284">
        <v>0</v>
      </c>
      <c r="W180" s="172">
        <v>0</v>
      </c>
      <c r="X180" s="285">
        <v>0</v>
      </c>
      <c r="BQ180"/>
      <c r="BR180"/>
      <c r="BS180"/>
      <c r="BT180"/>
      <c r="BU180"/>
      <c r="BV180"/>
      <c r="BW180"/>
    </row>
    <row r="181" spans="2:75" ht="13.5" thickBot="1" x14ac:dyDescent="0.25">
      <c r="B181" s="175" t="s">
        <v>6</v>
      </c>
      <c r="C181" s="176">
        <v>3649</v>
      </c>
      <c r="D181" s="177">
        <v>9.6666860936415517</v>
      </c>
      <c r="E181" s="204">
        <v>67</v>
      </c>
      <c r="F181" s="178">
        <v>1.8361194847903537</v>
      </c>
      <c r="G181" s="204">
        <v>931</v>
      </c>
      <c r="H181" s="178">
        <v>25.513839408057002</v>
      </c>
      <c r="I181" s="205">
        <v>1163</v>
      </c>
      <c r="J181" s="177">
        <v>31.871745683748969</v>
      </c>
      <c r="K181" s="204">
        <v>710</v>
      </c>
      <c r="L181" s="178">
        <v>19.457385585091806</v>
      </c>
      <c r="M181" s="204">
        <v>436</v>
      </c>
      <c r="N181" s="178">
        <v>11.94847903535215</v>
      </c>
      <c r="O181" s="205">
        <v>255</v>
      </c>
      <c r="P181" s="177">
        <v>6.9882159495752258</v>
      </c>
      <c r="Q181" s="204">
        <v>83</v>
      </c>
      <c r="R181" s="178">
        <v>2.274595779665662</v>
      </c>
      <c r="S181" s="204">
        <v>4</v>
      </c>
      <c r="T181" s="178">
        <v>0.10961907371882709</v>
      </c>
      <c r="U181" s="205">
        <v>0</v>
      </c>
      <c r="V181" s="177">
        <v>0</v>
      </c>
      <c r="W181" s="204">
        <v>0</v>
      </c>
      <c r="X181" s="179">
        <v>0</v>
      </c>
      <c r="BQ181"/>
      <c r="BR181"/>
      <c r="BS181"/>
      <c r="BT181"/>
      <c r="BU181"/>
      <c r="BV181"/>
      <c r="BW181"/>
    </row>
    <row r="182" spans="2:75" x14ac:dyDescent="0.2">
      <c r="B182" s="180" t="s">
        <v>232</v>
      </c>
      <c r="BQ182"/>
      <c r="BR182"/>
      <c r="BS182"/>
      <c r="BT182"/>
      <c r="BU182"/>
      <c r="BV182"/>
      <c r="BW182"/>
    </row>
    <row r="183" spans="2:75" x14ac:dyDescent="0.2">
      <c r="BQ183"/>
      <c r="BR183"/>
      <c r="BS183"/>
      <c r="BT183"/>
      <c r="BU183"/>
      <c r="BV183"/>
      <c r="BW183"/>
    </row>
    <row r="184" spans="2:75" x14ac:dyDescent="0.2">
      <c r="BQ184"/>
      <c r="BR184"/>
      <c r="BS184"/>
      <c r="BT184"/>
      <c r="BU184"/>
      <c r="BV184"/>
      <c r="BW184"/>
    </row>
    <row r="185" spans="2:75" x14ac:dyDescent="0.2">
      <c r="BQ185"/>
      <c r="BR185"/>
      <c r="BS185"/>
      <c r="BT185"/>
      <c r="BU185"/>
      <c r="BV185"/>
      <c r="BW185"/>
    </row>
    <row r="186" spans="2:75" ht="25.5" customHeight="1" thickBot="1" x14ac:dyDescent="0.25">
      <c r="B186" s="722" t="s">
        <v>762</v>
      </c>
      <c r="C186" s="722"/>
      <c r="D186" s="722"/>
      <c r="E186" s="722"/>
      <c r="F186" s="722"/>
      <c r="G186" s="722"/>
      <c r="H186" s="722"/>
      <c r="I186" s="722"/>
      <c r="J186" s="722"/>
      <c r="K186" s="722"/>
      <c r="L186" s="722"/>
      <c r="M186" s="722"/>
      <c r="N186" s="722"/>
      <c r="O186" s="722"/>
      <c r="P186" s="722"/>
      <c r="Q186" s="722"/>
      <c r="R186" s="722"/>
      <c r="S186" s="722"/>
      <c r="T186" s="722"/>
      <c r="U186" s="722"/>
      <c r="V186" s="722"/>
      <c r="W186" s="722"/>
      <c r="X186" s="722"/>
      <c r="BQ186"/>
      <c r="BR186"/>
      <c r="BS186"/>
      <c r="BT186"/>
      <c r="BU186"/>
      <c r="BV186"/>
      <c r="BW186"/>
    </row>
    <row r="187" spans="2:75" x14ac:dyDescent="0.2">
      <c r="B187" s="723" t="s">
        <v>234</v>
      </c>
      <c r="C187" s="725" t="s">
        <v>235</v>
      </c>
      <c r="D187" s="725" t="s">
        <v>236</v>
      </c>
      <c r="E187" s="657" t="s">
        <v>215</v>
      </c>
      <c r="F187" s="629" t="s">
        <v>217</v>
      </c>
      <c r="G187" s="630"/>
      <c r="H187" s="630"/>
      <c r="I187" s="630"/>
      <c r="J187" s="630"/>
      <c r="K187" s="630"/>
      <c r="L187" s="630"/>
      <c r="M187" s="630"/>
      <c r="N187" s="630"/>
      <c r="O187" s="630"/>
      <c r="P187" s="630"/>
      <c r="Q187" s="630"/>
      <c r="R187" s="630"/>
      <c r="S187" s="630"/>
      <c r="T187" s="630"/>
      <c r="U187" s="630"/>
      <c r="V187" s="630"/>
      <c r="W187" s="630"/>
      <c r="X187" s="631"/>
      <c r="BQ187"/>
      <c r="BR187"/>
      <c r="BS187"/>
      <c r="BT187"/>
      <c r="BU187"/>
      <c r="BV187"/>
      <c r="BW187"/>
    </row>
    <row r="188" spans="2:75" x14ac:dyDescent="0.2">
      <c r="B188" s="724"/>
      <c r="C188" s="726"/>
      <c r="D188" s="726"/>
      <c r="E188" s="614"/>
      <c r="F188" s="614" t="s">
        <v>218</v>
      </c>
      <c r="G188" s="614"/>
      <c r="H188" s="614" t="s">
        <v>219</v>
      </c>
      <c r="I188" s="614"/>
      <c r="J188" s="614" t="s">
        <v>220</v>
      </c>
      <c r="K188" s="614"/>
      <c r="L188" s="614" t="s">
        <v>221</v>
      </c>
      <c r="M188" s="614"/>
      <c r="N188" s="614" t="s">
        <v>222</v>
      </c>
      <c r="O188" s="614"/>
      <c r="P188" s="614" t="s">
        <v>223</v>
      </c>
      <c r="Q188" s="614"/>
      <c r="R188" s="614" t="s">
        <v>224</v>
      </c>
      <c r="S188" s="614"/>
      <c r="T188" s="614" t="s">
        <v>225</v>
      </c>
      <c r="U188" s="614"/>
      <c r="V188" s="614" t="s">
        <v>226</v>
      </c>
      <c r="W188" s="614"/>
      <c r="X188" s="181" t="s">
        <v>227</v>
      </c>
      <c r="BQ188"/>
      <c r="BR188"/>
      <c r="BS188"/>
      <c r="BT188"/>
      <c r="BU188"/>
      <c r="BV188"/>
      <c r="BW188"/>
    </row>
    <row r="189" spans="2:75" ht="34.5" thickBot="1" x14ac:dyDescent="0.25">
      <c r="B189" s="724"/>
      <c r="C189" s="727"/>
      <c r="D189" s="727"/>
      <c r="E189" s="728"/>
      <c r="F189" s="182" t="s">
        <v>228</v>
      </c>
      <c r="G189" s="183" t="s">
        <v>237</v>
      </c>
      <c r="H189" s="182" t="s">
        <v>228</v>
      </c>
      <c r="I189" s="183" t="s">
        <v>237</v>
      </c>
      <c r="J189" s="182" t="s">
        <v>228</v>
      </c>
      <c r="K189" s="183" t="s">
        <v>237</v>
      </c>
      <c r="L189" s="182" t="s">
        <v>228</v>
      </c>
      <c r="M189" s="183" t="s">
        <v>237</v>
      </c>
      <c r="N189" s="182" t="s">
        <v>228</v>
      </c>
      <c r="O189" s="183" t="s">
        <v>237</v>
      </c>
      <c r="P189" s="182" t="s">
        <v>228</v>
      </c>
      <c r="Q189" s="183" t="s">
        <v>237</v>
      </c>
      <c r="R189" s="182" t="s">
        <v>228</v>
      </c>
      <c r="S189" s="183" t="s">
        <v>237</v>
      </c>
      <c r="T189" s="182" t="s">
        <v>228</v>
      </c>
      <c r="U189" s="183" t="s">
        <v>237</v>
      </c>
      <c r="V189" s="182" t="s">
        <v>228</v>
      </c>
      <c r="W189" s="183" t="s">
        <v>237</v>
      </c>
      <c r="X189" s="184" t="s">
        <v>228</v>
      </c>
      <c r="BQ189"/>
      <c r="BR189"/>
      <c r="BS189"/>
      <c r="BT189"/>
      <c r="BU189"/>
      <c r="BV189"/>
      <c r="BW189"/>
    </row>
    <row r="190" spans="2:75" ht="13.5" thickBot="1" x14ac:dyDescent="0.25">
      <c r="B190" s="185" t="s">
        <v>7</v>
      </c>
      <c r="C190" s="177">
        <v>1.5488864040673216</v>
      </c>
      <c r="D190" s="177">
        <v>47.556707258655315</v>
      </c>
      <c r="E190" s="176">
        <v>82897</v>
      </c>
      <c r="F190" s="176">
        <v>935</v>
      </c>
      <c r="G190" s="177">
        <v>3.6341305099831707</v>
      </c>
      <c r="H190" s="176">
        <v>16308</v>
      </c>
      <c r="I190" s="177">
        <v>61.446409597516215</v>
      </c>
      <c r="J190" s="186">
        <v>24141</v>
      </c>
      <c r="K190" s="177">
        <v>86.019398102948202</v>
      </c>
      <c r="L190" s="176">
        <v>19086</v>
      </c>
      <c r="M190" s="177">
        <v>67.9159075381462</v>
      </c>
      <c r="N190" s="176">
        <v>13294</v>
      </c>
      <c r="O190" s="177">
        <v>51.077530727587785</v>
      </c>
      <c r="P190" s="186">
        <v>7149</v>
      </c>
      <c r="Q190" s="177">
        <v>30.239198020430177</v>
      </c>
      <c r="R190" s="176">
        <v>1811</v>
      </c>
      <c r="S190" s="177">
        <v>8.6250827503107601</v>
      </c>
      <c r="T190" s="176">
        <v>149</v>
      </c>
      <c r="U190" s="177">
        <v>0.71158401467104759</v>
      </c>
      <c r="V190" s="186">
        <v>23</v>
      </c>
      <c r="W190" s="177">
        <v>0.10803955187072833</v>
      </c>
      <c r="X190" s="187">
        <v>1</v>
      </c>
      <c r="BQ190"/>
      <c r="BR190"/>
      <c r="BS190"/>
      <c r="BT190"/>
      <c r="BU190"/>
      <c r="BV190"/>
      <c r="BW190"/>
    </row>
    <row r="191" spans="2:75" x14ac:dyDescent="0.2">
      <c r="B191" s="163" t="s">
        <v>87</v>
      </c>
      <c r="C191" s="167">
        <v>1.1367394731528586</v>
      </c>
      <c r="D191" s="167">
        <v>35.74631646380525</v>
      </c>
      <c r="E191" s="164">
        <v>279</v>
      </c>
      <c r="F191" s="166">
        <v>2</v>
      </c>
      <c r="G191" s="167">
        <v>1.4880952380952379</v>
      </c>
      <c r="H191" s="166">
        <v>69</v>
      </c>
      <c r="I191" s="167">
        <v>55.199999999999996</v>
      </c>
      <c r="J191" s="164">
        <v>98</v>
      </c>
      <c r="K191" s="165">
        <v>70.200573065902574</v>
      </c>
      <c r="L191" s="166">
        <v>57</v>
      </c>
      <c r="M191" s="167">
        <v>44.846577498033042</v>
      </c>
      <c r="N191" s="166">
        <v>27</v>
      </c>
      <c r="O191" s="167">
        <v>23.872679045092838</v>
      </c>
      <c r="P191" s="164">
        <v>19</v>
      </c>
      <c r="Q191" s="165">
        <v>18.339768339768341</v>
      </c>
      <c r="R191" s="166">
        <v>7</v>
      </c>
      <c r="S191" s="167">
        <v>7.6086956521739131</v>
      </c>
      <c r="T191" s="166">
        <v>0</v>
      </c>
      <c r="U191" s="167">
        <v>0</v>
      </c>
      <c r="V191" s="164">
        <v>0</v>
      </c>
      <c r="W191" s="165">
        <v>0</v>
      </c>
      <c r="X191" s="286">
        <v>0</v>
      </c>
      <c r="BQ191"/>
      <c r="BR191"/>
      <c r="BS191"/>
      <c r="BT191"/>
      <c r="BU191"/>
      <c r="BV191"/>
      <c r="BW191"/>
    </row>
    <row r="192" spans="2:75" x14ac:dyDescent="0.2">
      <c r="B192" s="280" t="s">
        <v>88</v>
      </c>
      <c r="C192" s="171">
        <v>1.4428147334881631</v>
      </c>
      <c r="D192" s="171">
        <v>42.810918443541027</v>
      </c>
      <c r="E192" s="281">
        <v>516</v>
      </c>
      <c r="F192" s="170">
        <v>8</v>
      </c>
      <c r="G192" s="171">
        <v>3.859141341051616</v>
      </c>
      <c r="H192" s="170">
        <v>109</v>
      </c>
      <c r="I192" s="171">
        <v>56.682267290691627</v>
      </c>
      <c r="J192" s="281">
        <v>169</v>
      </c>
      <c r="K192" s="174">
        <v>81.328200192492773</v>
      </c>
      <c r="L192" s="170">
        <v>110</v>
      </c>
      <c r="M192" s="171">
        <v>52.430886558627265</v>
      </c>
      <c r="N192" s="170">
        <v>57</v>
      </c>
      <c r="O192" s="171">
        <v>31.35313531353135</v>
      </c>
      <c r="P192" s="281">
        <v>42</v>
      </c>
      <c r="Q192" s="174">
        <v>29.247910863509748</v>
      </c>
      <c r="R192" s="170">
        <v>20</v>
      </c>
      <c r="S192" s="171">
        <v>14.814814814814815</v>
      </c>
      <c r="T192" s="170">
        <v>1</v>
      </c>
      <c r="U192" s="171">
        <v>0.7407407407407407</v>
      </c>
      <c r="V192" s="281">
        <v>0</v>
      </c>
      <c r="W192" s="174">
        <v>0</v>
      </c>
      <c r="X192" s="287">
        <v>0</v>
      </c>
      <c r="BQ192"/>
      <c r="BR192"/>
      <c r="BS192"/>
      <c r="BT192"/>
      <c r="BU192"/>
      <c r="BV192"/>
      <c r="BW192"/>
    </row>
    <row r="193" spans="2:75" x14ac:dyDescent="0.2">
      <c r="B193" s="280" t="s">
        <v>89</v>
      </c>
      <c r="C193" s="171">
        <v>1.0140024472145244</v>
      </c>
      <c r="D193" s="171">
        <v>30.817329164805717</v>
      </c>
      <c r="E193" s="281">
        <v>69</v>
      </c>
      <c r="F193" s="170">
        <v>1</v>
      </c>
      <c r="G193" s="171">
        <v>2.8985507246376812</v>
      </c>
      <c r="H193" s="170">
        <v>24</v>
      </c>
      <c r="I193" s="171">
        <v>72.072072072072075</v>
      </c>
      <c r="J193" s="281">
        <v>26</v>
      </c>
      <c r="K193" s="174">
        <v>72.625698324022352</v>
      </c>
      <c r="L193" s="170">
        <v>8</v>
      </c>
      <c r="M193" s="171">
        <v>22.598870056497177</v>
      </c>
      <c r="N193" s="170">
        <v>6</v>
      </c>
      <c r="O193" s="171">
        <v>18.867924528301884</v>
      </c>
      <c r="P193" s="281">
        <v>3</v>
      </c>
      <c r="Q193" s="174">
        <v>10.101010101010102</v>
      </c>
      <c r="R193" s="170">
        <v>1</v>
      </c>
      <c r="S193" s="171">
        <v>3.6363636363636362</v>
      </c>
      <c r="T193" s="170">
        <v>0</v>
      </c>
      <c r="U193" s="171">
        <v>0</v>
      </c>
      <c r="V193" s="281">
        <v>0</v>
      </c>
      <c r="W193" s="174">
        <v>0</v>
      </c>
      <c r="X193" s="287">
        <v>0</v>
      </c>
      <c r="BQ193"/>
      <c r="BR193"/>
      <c r="BS193"/>
      <c r="BT193"/>
      <c r="BU193"/>
      <c r="BV193"/>
      <c r="BW193"/>
    </row>
    <row r="194" spans="2:75" x14ac:dyDescent="0.2">
      <c r="B194" s="280" t="s">
        <v>90</v>
      </c>
      <c r="C194" s="171">
        <v>1.0916440362553022</v>
      </c>
      <c r="D194" s="171">
        <v>34.926470588235297</v>
      </c>
      <c r="E194" s="281">
        <v>76</v>
      </c>
      <c r="F194" s="170">
        <v>2</v>
      </c>
      <c r="G194" s="171">
        <v>4.5662100456620998</v>
      </c>
      <c r="H194" s="170">
        <v>20</v>
      </c>
      <c r="I194" s="171">
        <v>52.770448548812666</v>
      </c>
      <c r="J194" s="281">
        <v>24</v>
      </c>
      <c r="K194" s="174">
        <v>59.701492537313435</v>
      </c>
      <c r="L194" s="170">
        <v>15</v>
      </c>
      <c r="M194" s="171">
        <v>39.682539682539684</v>
      </c>
      <c r="N194" s="170">
        <v>10</v>
      </c>
      <c r="O194" s="171">
        <v>31.645569620253166</v>
      </c>
      <c r="P194" s="281">
        <v>5</v>
      </c>
      <c r="Q194" s="174">
        <v>18.726591760299627</v>
      </c>
      <c r="R194" s="170">
        <v>0</v>
      </c>
      <c r="S194" s="171">
        <v>0</v>
      </c>
      <c r="T194" s="170">
        <v>0</v>
      </c>
      <c r="U194" s="171">
        <v>0</v>
      </c>
      <c r="V194" s="281">
        <v>0</v>
      </c>
      <c r="W194" s="174">
        <v>0</v>
      </c>
      <c r="X194" s="287">
        <v>0</v>
      </c>
      <c r="BQ194"/>
      <c r="BR194"/>
      <c r="BS194"/>
      <c r="BT194"/>
      <c r="BU194"/>
      <c r="BV194"/>
      <c r="BW194"/>
    </row>
    <row r="195" spans="2:75" x14ac:dyDescent="0.2">
      <c r="B195" s="280" t="s">
        <v>91</v>
      </c>
      <c r="C195" s="171">
        <v>1.5583412904935969</v>
      </c>
      <c r="D195" s="171">
        <v>49.797205948625511</v>
      </c>
      <c r="E195" s="281">
        <v>221</v>
      </c>
      <c r="F195" s="170">
        <v>4</v>
      </c>
      <c r="G195" s="171">
        <v>4.4843049327354256</v>
      </c>
      <c r="H195" s="170">
        <v>69</v>
      </c>
      <c r="I195" s="171">
        <v>89.610389610389618</v>
      </c>
      <c r="J195" s="281">
        <v>77</v>
      </c>
      <c r="K195" s="174">
        <v>92.995169082125599</v>
      </c>
      <c r="L195" s="170">
        <v>38</v>
      </c>
      <c r="M195" s="171">
        <v>47.381546134663338</v>
      </c>
      <c r="N195" s="170">
        <v>20</v>
      </c>
      <c r="O195" s="171">
        <v>32.102728731942214</v>
      </c>
      <c r="P195" s="281">
        <v>9</v>
      </c>
      <c r="Q195" s="174">
        <v>17.241379310344826</v>
      </c>
      <c r="R195" s="170">
        <v>4</v>
      </c>
      <c r="S195" s="171">
        <v>8.695652173913043</v>
      </c>
      <c r="T195" s="170">
        <v>0</v>
      </c>
      <c r="U195" s="171">
        <v>0</v>
      </c>
      <c r="V195" s="281">
        <v>0</v>
      </c>
      <c r="W195" s="174">
        <v>0</v>
      </c>
      <c r="X195" s="287">
        <v>0</v>
      </c>
      <c r="BQ195"/>
      <c r="BR195"/>
      <c r="BS195"/>
      <c r="BT195"/>
      <c r="BU195"/>
      <c r="BV195"/>
      <c r="BW195"/>
    </row>
    <row r="196" spans="2:75" x14ac:dyDescent="0.2">
      <c r="B196" s="280" t="s">
        <v>92</v>
      </c>
      <c r="C196" s="171">
        <v>2.7404246842421571</v>
      </c>
      <c r="D196" s="171">
        <v>36.33060853769301</v>
      </c>
      <c r="E196" s="281">
        <v>40</v>
      </c>
      <c r="F196" s="170">
        <v>1</v>
      </c>
      <c r="G196" s="171">
        <v>4.694835680751174</v>
      </c>
      <c r="H196" s="170">
        <v>9</v>
      </c>
      <c r="I196" s="171">
        <v>50</v>
      </c>
      <c r="J196" s="281">
        <v>12</v>
      </c>
      <c r="K196" s="174">
        <v>71.428571428571431</v>
      </c>
      <c r="L196" s="170">
        <v>8</v>
      </c>
      <c r="M196" s="171">
        <v>47.058823529411761</v>
      </c>
      <c r="N196" s="170">
        <v>7</v>
      </c>
      <c r="O196" s="171">
        <v>48.951048951048953</v>
      </c>
      <c r="P196" s="281">
        <v>2</v>
      </c>
      <c r="Q196" s="174">
        <v>14.184397163120567</v>
      </c>
      <c r="R196" s="170">
        <v>1</v>
      </c>
      <c r="S196" s="171">
        <v>6.8027210884353737</v>
      </c>
      <c r="T196" s="170">
        <v>0</v>
      </c>
      <c r="U196" s="171">
        <v>0</v>
      </c>
      <c r="V196" s="281">
        <v>0</v>
      </c>
      <c r="W196" s="174">
        <v>0</v>
      </c>
      <c r="X196" s="287">
        <v>0</v>
      </c>
      <c r="BQ196"/>
      <c r="BR196"/>
      <c r="BS196"/>
      <c r="BT196"/>
      <c r="BU196"/>
      <c r="BV196"/>
      <c r="BW196"/>
    </row>
    <row r="197" spans="2:75" x14ac:dyDescent="0.2">
      <c r="B197" s="280" t="s">
        <v>326</v>
      </c>
      <c r="C197" s="171">
        <v>1.3422617011624423</v>
      </c>
      <c r="D197" s="171">
        <v>46.674445740956827</v>
      </c>
      <c r="E197" s="281">
        <v>320</v>
      </c>
      <c r="F197" s="170">
        <v>9</v>
      </c>
      <c r="G197" s="171">
        <v>7.4196207749381697</v>
      </c>
      <c r="H197" s="170">
        <v>87</v>
      </c>
      <c r="I197" s="171">
        <v>74.295473953885562</v>
      </c>
      <c r="J197" s="281">
        <v>98</v>
      </c>
      <c r="K197" s="174">
        <v>80.459770114942529</v>
      </c>
      <c r="L197" s="170">
        <v>61</v>
      </c>
      <c r="M197" s="171">
        <v>52.722558340535869</v>
      </c>
      <c r="N197" s="170">
        <v>37</v>
      </c>
      <c r="O197" s="171">
        <v>38.42159916926272</v>
      </c>
      <c r="P197" s="281">
        <v>20</v>
      </c>
      <c r="Q197" s="174">
        <v>23.228803716608596</v>
      </c>
      <c r="R197" s="170">
        <v>7</v>
      </c>
      <c r="S197" s="171">
        <v>9.0909090909090899</v>
      </c>
      <c r="T197" s="170">
        <v>1</v>
      </c>
      <c r="U197" s="171">
        <v>1.3966480446927374</v>
      </c>
      <c r="V197" s="281">
        <v>0</v>
      </c>
      <c r="W197" s="174">
        <v>0</v>
      </c>
      <c r="X197" s="287">
        <v>0</v>
      </c>
      <c r="BQ197"/>
      <c r="BR197"/>
      <c r="BS197"/>
      <c r="BT197"/>
      <c r="BU197"/>
      <c r="BV197"/>
      <c r="BW197"/>
    </row>
    <row r="198" spans="2:75" x14ac:dyDescent="0.2">
      <c r="B198" s="280" t="s">
        <v>93</v>
      </c>
      <c r="C198" s="171">
        <v>1.1608754015607083</v>
      </c>
      <c r="D198" s="171">
        <v>33.774442030416751</v>
      </c>
      <c r="E198" s="281">
        <v>171</v>
      </c>
      <c r="F198" s="170">
        <v>3</v>
      </c>
      <c r="G198" s="171">
        <v>3.0272452068617555</v>
      </c>
      <c r="H198" s="170">
        <v>40</v>
      </c>
      <c r="I198" s="171">
        <v>45.197740112994353</v>
      </c>
      <c r="J198" s="281">
        <v>59</v>
      </c>
      <c r="K198" s="174">
        <v>64.551422319474838</v>
      </c>
      <c r="L198" s="170">
        <v>33</v>
      </c>
      <c r="M198" s="171">
        <v>37.62827822120866</v>
      </c>
      <c r="N198" s="170">
        <v>15</v>
      </c>
      <c r="O198" s="171">
        <v>20.804438280166437</v>
      </c>
      <c r="P198" s="281">
        <v>15</v>
      </c>
      <c r="Q198" s="174">
        <v>25</v>
      </c>
      <c r="R198" s="170">
        <v>5</v>
      </c>
      <c r="S198" s="171">
        <v>9.0090090090090094</v>
      </c>
      <c r="T198" s="170">
        <v>1</v>
      </c>
      <c r="U198" s="171">
        <v>1.9569471624266144</v>
      </c>
      <c r="V198" s="281">
        <v>0</v>
      </c>
      <c r="W198" s="174">
        <v>0</v>
      </c>
      <c r="X198" s="287">
        <v>0</v>
      </c>
      <c r="BQ198"/>
      <c r="BR198"/>
      <c r="BS198"/>
      <c r="BT198"/>
      <c r="BU198"/>
      <c r="BV198"/>
      <c r="BW198"/>
    </row>
    <row r="199" spans="2:75" x14ac:dyDescent="0.2">
      <c r="B199" s="280" t="s">
        <v>94</v>
      </c>
      <c r="C199" s="171">
        <v>1.0938851421713329</v>
      </c>
      <c r="D199" s="171">
        <v>34.051168783360943</v>
      </c>
      <c r="E199" s="281">
        <v>185</v>
      </c>
      <c r="F199" s="170">
        <v>2</v>
      </c>
      <c r="G199" s="171">
        <v>2.2002200220021999</v>
      </c>
      <c r="H199" s="170">
        <v>41</v>
      </c>
      <c r="I199" s="171">
        <v>46.803652968036531</v>
      </c>
      <c r="J199" s="281">
        <v>62</v>
      </c>
      <c r="K199" s="174">
        <v>65.887353878852281</v>
      </c>
      <c r="L199" s="170">
        <v>34</v>
      </c>
      <c r="M199" s="171">
        <v>37.117903930131007</v>
      </c>
      <c r="N199" s="170">
        <v>27</v>
      </c>
      <c r="O199" s="171">
        <v>34.438775510204081</v>
      </c>
      <c r="P199" s="281">
        <v>17</v>
      </c>
      <c r="Q199" s="174">
        <v>24.781341107871722</v>
      </c>
      <c r="R199" s="170">
        <v>2</v>
      </c>
      <c r="S199" s="171">
        <v>3.1746031746031744</v>
      </c>
      <c r="T199" s="170">
        <v>0</v>
      </c>
      <c r="U199" s="171">
        <v>0</v>
      </c>
      <c r="V199" s="281">
        <v>0</v>
      </c>
      <c r="W199" s="174">
        <v>0</v>
      </c>
      <c r="X199" s="287">
        <v>0</v>
      </c>
      <c r="BQ199"/>
      <c r="BR199"/>
      <c r="BS199"/>
      <c r="BT199"/>
      <c r="BU199"/>
      <c r="BV199"/>
      <c r="BW199"/>
    </row>
    <row r="200" spans="2:75" x14ac:dyDescent="0.2">
      <c r="B200" s="280" t="s">
        <v>95</v>
      </c>
      <c r="C200" s="171">
        <v>1.506313729104479</v>
      </c>
      <c r="D200" s="171">
        <v>43.09586631486367</v>
      </c>
      <c r="E200" s="281">
        <v>49</v>
      </c>
      <c r="F200" s="170">
        <v>0</v>
      </c>
      <c r="G200" s="171">
        <v>0</v>
      </c>
      <c r="H200" s="170">
        <v>12</v>
      </c>
      <c r="I200" s="171">
        <v>62.827225130890049</v>
      </c>
      <c r="J200" s="281">
        <v>17</v>
      </c>
      <c r="K200" s="174">
        <v>90.425531914893625</v>
      </c>
      <c r="L200" s="170">
        <v>6</v>
      </c>
      <c r="M200" s="171">
        <v>34.682080924855491</v>
      </c>
      <c r="N200" s="170">
        <v>9</v>
      </c>
      <c r="O200" s="171">
        <v>61.224489795918366</v>
      </c>
      <c r="P200" s="281">
        <v>2</v>
      </c>
      <c r="Q200" s="174">
        <v>12.269938650306749</v>
      </c>
      <c r="R200" s="170">
        <v>3</v>
      </c>
      <c r="S200" s="171">
        <v>21.428571428571427</v>
      </c>
      <c r="T200" s="170">
        <v>0</v>
      </c>
      <c r="U200" s="171">
        <v>0</v>
      </c>
      <c r="V200" s="281">
        <v>0</v>
      </c>
      <c r="W200" s="174">
        <v>0</v>
      </c>
      <c r="X200" s="287">
        <v>0</v>
      </c>
      <c r="BQ200"/>
      <c r="BR200"/>
      <c r="BS200"/>
      <c r="BT200"/>
      <c r="BU200"/>
      <c r="BV200"/>
      <c r="BW200"/>
    </row>
    <row r="201" spans="2:75" x14ac:dyDescent="0.2">
      <c r="B201" s="280" t="s">
        <v>96</v>
      </c>
      <c r="C201" s="171">
        <v>2.0201608496073127</v>
      </c>
      <c r="D201" s="171">
        <v>60.368246302444916</v>
      </c>
      <c r="E201" s="281">
        <v>200</v>
      </c>
      <c r="F201" s="170">
        <v>4</v>
      </c>
      <c r="G201" s="171">
        <v>6.557377049180328</v>
      </c>
      <c r="H201" s="170">
        <v>50</v>
      </c>
      <c r="I201" s="171">
        <v>93.457943925233636</v>
      </c>
      <c r="J201" s="281">
        <v>63</v>
      </c>
      <c r="K201" s="174">
        <v>112.5</v>
      </c>
      <c r="L201" s="170">
        <v>38</v>
      </c>
      <c r="M201" s="171">
        <v>68.468468468468458</v>
      </c>
      <c r="N201" s="170">
        <v>28</v>
      </c>
      <c r="O201" s="171">
        <v>58.94736842105263</v>
      </c>
      <c r="P201" s="281">
        <v>13</v>
      </c>
      <c r="Q201" s="174">
        <v>30.373831775700936</v>
      </c>
      <c r="R201" s="170">
        <v>4</v>
      </c>
      <c r="S201" s="171">
        <v>10.362694300518134</v>
      </c>
      <c r="T201" s="170">
        <v>0</v>
      </c>
      <c r="U201" s="171">
        <v>0</v>
      </c>
      <c r="V201" s="281">
        <v>0</v>
      </c>
      <c r="W201" s="174">
        <v>0</v>
      </c>
      <c r="X201" s="287">
        <v>0</v>
      </c>
      <c r="BQ201"/>
      <c r="BR201"/>
      <c r="BS201"/>
      <c r="BT201"/>
      <c r="BU201"/>
      <c r="BV201"/>
      <c r="BW201"/>
    </row>
    <row r="202" spans="2:75" x14ac:dyDescent="0.2">
      <c r="B202" s="280" t="s">
        <v>97</v>
      </c>
      <c r="C202" s="171">
        <v>1.2908843273831125</v>
      </c>
      <c r="D202" s="171">
        <v>36.329470717193864</v>
      </c>
      <c r="E202" s="281">
        <v>116</v>
      </c>
      <c r="F202" s="170">
        <v>1</v>
      </c>
      <c r="G202" s="171">
        <v>1.984126984126984</v>
      </c>
      <c r="H202" s="170">
        <v>27</v>
      </c>
      <c r="I202" s="171">
        <v>54.435483870967744</v>
      </c>
      <c r="J202" s="281">
        <v>31</v>
      </c>
      <c r="K202" s="174">
        <v>56.985294117647058</v>
      </c>
      <c r="L202" s="170">
        <v>26</v>
      </c>
      <c r="M202" s="171">
        <v>45.614035087719301</v>
      </c>
      <c r="N202" s="170">
        <v>17</v>
      </c>
      <c r="O202" s="171">
        <v>36.247334754797436</v>
      </c>
      <c r="P202" s="281">
        <v>12</v>
      </c>
      <c r="Q202" s="174">
        <v>32.87671232876712</v>
      </c>
      <c r="R202" s="170">
        <v>2</v>
      </c>
      <c r="S202" s="171">
        <v>5.3763440860215059</v>
      </c>
      <c r="T202" s="170">
        <v>0</v>
      </c>
      <c r="U202" s="171">
        <v>0</v>
      </c>
      <c r="V202" s="281">
        <v>0</v>
      </c>
      <c r="W202" s="174">
        <v>0</v>
      </c>
      <c r="X202" s="287">
        <v>0</v>
      </c>
      <c r="BQ202"/>
      <c r="BR202"/>
      <c r="BS202"/>
      <c r="BT202"/>
      <c r="BU202"/>
      <c r="BV202"/>
      <c r="BW202"/>
    </row>
    <row r="203" spans="2:75" x14ac:dyDescent="0.2">
      <c r="B203" s="280" t="s">
        <v>98</v>
      </c>
      <c r="C203" s="171">
        <v>2.1722233526611197</v>
      </c>
      <c r="D203" s="171">
        <v>69.639584605986556</v>
      </c>
      <c r="E203" s="281">
        <v>114</v>
      </c>
      <c r="F203" s="170">
        <v>2</v>
      </c>
      <c r="G203" s="171">
        <v>7.0175438596491233</v>
      </c>
      <c r="H203" s="170">
        <v>34</v>
      </c>
      <c r="I203" s="171">
        <v>127.34082397003746</v>
      </c>
      <c r="J203" s="281">
        <v>40</v>
      </c>
      <c r="K203" s="174">
        <v>135.59322033898306</v>
      </c>
      <c r="L203" s="170">
        <v>20</v>
      </c>
      <c r="M203" s="171">
        <v>73.800738007380076</v>
      </c>
      <c r="N203" s="170">
        <v>9</v>
      </c>
      <c r="O203" s="171">
        <v>39.473684210526315</v>
      </c>
      <c r="P203" s="281">
        <v>6</v>
      </c>
      <c r="Q203" s="174">
        <v>30.150753768844218</v>
      </c>
      <c r="R203" s="170">
        <v>3</v>
      </c>
      <c r="S203" s="171">
        <v>16.042780748663102</v>
      </c>
      <c r="T203" s="170">
        <v>0</v>
      </c>
      <c r="U203" s="171">
        <v>0</v>
      </c>
      <c r="V203" s="281">
        <v>0</v>
      </c>
      <c r="W203" s="174">
        <v>0</v>
      </c>
      <c r="X203" s="287">
        <v>0</v>
      </c>
      <c r="BQ203"/>
      <c r="BR203"/>
      <c r="BS203"/>
      <c r="BT203"/>
      <c r="BU203"/>
      <c r="BV203"/>
      <c r="BW203"/>
    </row>
    <row r="204" spans="2:75" x14ac:dyDescent="0.2">
      <c r="B204" s="280" t="s">
        <v>99</v>
      </c>
      <c r="C204" s="171">
        <v>1.2739007879849125</v>
      </c>
      <c r="D204" s="171">
        <v>34.361851332398317</v>
      </c>
      <c r="E204" s="281">
        <v>49</v>
      </c>
      <c r="F204" s="170">
        <v>1</v>
      </c>
      <c r="G204" s="171">
        <v>3.90625</v>
      </c>
      <c r="H204" s="170">
        <v>13</v>
      </c>
      <c r="I204" s="171">
        <v>55.084745762711862</v>
      </c>
      <c r="J204" s="281">
        <v>14</v>
      </c>
      <c r="K204" s="174">
        <v>56.451612903225808</v>
      </c>
      <c r="L204" s="170">
        <v>5</v>
      </c>
      <c r="M204" s="171">
        <v>20.325203252032519</v>
      </c>
      <c r="N204" s="170">
        <v>8</v>
      </c>
      <c r="O204" s="171">
        <v>40</v>
      </c>
      <c r="P204" s="281">
        <v>6</v>
      </c>
      <c r="Q204" s="174">
        <v>36.36363636363636</v>
      </c>
      <c r="R204" s="170">
        <v>2</v>
      </c>
      <c r="S204" s="171">
        <v>12.345679012345679</v>
      </c>
      <c r="T204" s="170">
        <v>0</v>
      </c>
      <c r="U204" s="171">
        <v>0</v>
      </c>
      <c r="V204" s="281">
        <v>0</v>
      </c>
      <c r="W204" s="174">
        <v>0</v>
      </c>
      <c r="X204" s="287">
        <v>0</v>
      </c>
      <c r="BQ204"/>
      <c r="BR204"/>
      <c r="BS204"/>
      <c r="BT204"/>
      <c r="BU204"/>
      <c r="BV204"/>
      <c r="BW204"/>
    </row>
    <row r="205" spans="2:75" x14ac:dyDescent="0.2">
      <c r="B205" s="280" t="s">
        <v>100</v>
      </c>
      <c r="C205" s="171">
        <v>1.673507492049364</v>
      </c>
      <c r="D205" s="171">
        <v>51.479289940828409</v>
      </c>
      <c r="E205" s="281">
        <v>87</v>
      </c>
      <c r="F205" s="170">
        <v>2</v>
      </c>
      <c r="G205" s="171">
        <v>6.3492063492063489</v>
      </c>
      <c r="H205" s="170">
        <v>27</v>
      </c>
      <c r="I205" s="171">
        <v>91.83673469387756</v>
      </c>
      <c r="J205" s="281">
        <v>21</v>
      </c>
      <c r="K205" s="174">
        <v>69.306930693069319</v>
      </c>
      <c r="L205" s="170">
        <v>19</v>
      </c>
      <c r="M205" s="171">
        <v>66.202090592334486</v>
      </c>
      <c r="N205" s="170">
        <v>10</v>
      </c>
      <c r="O205" s="171">
        <v>42.016806722689076</v>
      </c>
      <c r="P205" s="281">
        <v>6</v>
      </c>
      <c r="Q205" s="174">
        <v>28.708133971291868</v>
      </c>
      <c r="R205" s="170">
        <v>1</v>
      </c>
      <c r="S205" s="171">
        <v>5.5248618784530388</v>
      </c>
      <c r="T205" s="170">
        <v>1</v>
      </c>
      <c r="U205" s="171">
        <v>5.6179775280898872</v>
      </c>
      <c r="V205" s="281">
        <v>0</v>
      </c>
      <c r="W205" s="174">
        <v>0</v>
      </c>
      <c r="X205" s="287">
        <v>0</v>
      </c>
      <c r="BQ205"/>
      <c r="BR205"/>
      <c r="BS205"/>
      <c r="BT205"/>
      <c r="BU205"/>
      <c r="BV205"/>
      <c r="BW205"/>
    </row>
    <row r="206" spans="2:75" x14ac:dyDescent="0.2">
      <c r="B206" s="280" t="s">
        <v>101</v>
      </c>
      <c r="C206" s="171">
        <v>1.4509760090312547</v>
      </c>
      <c r="D206" s="171">
        <v>43.865991805254282</v>
      </c>
      <c r="E206" s="281">
        <v>182</v>
      </c>
      <c r="F206" s="170">
        <v>1</v>
      </c>
      <c r="G206" s="171">
        <v>1.199040767386091</v>
      </c>
      <c r="H206" s="170">
        <v>51</v>
      </c>
      <c r="I206" s="171">
        <v>70.344827586206904</v>
      </c>
      <c r="J206" s="281">
        <v>62</v>
      </c>
      <c r="K206" s="174">
        <v>83.78378378378379</v>
      </c>
      <c r="L206" s="170">
        <v>43</v>
      </c>
      <c r="M206" s="171">
        <v>61.428571428571431</v>
      </c>
      <c r="N206" s="170">
        <v>8</v>
      </c>
      <c r="O206" s="171">
        <v>13.245033112582782</v>
      </c>
      <c r="P206" s="281">
        <v>14</v>
      </c>
      <c r="Q206" s="174">
        <v>27.777777777777775</v>
      </c>
      <c r="R206" s="170">
        <v>3</v>
      </c>
      <c r="S206" s="171">
        <v>6.6225165562913908</v>
      </c>
      <c r="T206" s="170">
        <v>0</v>
      </c>
      <c r="U206" s="171">
        <v>0</v>
      </c>
      <c r="V206" s="281">
        <v>0</v>
      </c>
      <c r="W206" s="174">
        <v>0</v>
      </c>
      <c r="X206" s="287">
        <v>0</v>
      </c>
      <c r="BQ206"/>
      <c r="BR206"/>
      <c r="BS206"/>
      <c r="BT206"/>
      <c r="BU206"/>
      <c r="BV206"/>
      <c r="BW206"/>
    </row>
    <row r="207" spans="2:75" x14ac:dyDescent="0.2">
      <c r="B207" s="280" t="s">
        <v>327</v>
      </c>
      <c r="C207" s="171">
        <v>1.1624646415542459</v>
      </c>
      <c r="D207" s="171">
        <v>33.730158730158728</v>
      </c>
      <c r="E207" s="281">
        <v>187</v>
      </c>
      <c r="F207" s="170">
        <v>3</v>
      </c>
      <c r="G207" s="171">
        <v>3.1645569620253164</v>
      </c>
      <c r="H207" s="170">
        <v>54</v>
      </c>
      <c r="I207" s="171">
        <v>59.536934950385884</v>
      </c>
      <c r="J207" s="281">
        <v>53</v>
      </c>
      <c r="K207" s="174">
        <v>52.947052947052946</v>
      </c>
      <c r="L207" s="170">
        <v>31</v>
      </c>
      <c r="M207" s="171">
        <v>34.103410341034106</v>
      </c>
      <c r="N207" s="170">
        <v>36</v>
      </c>
      <c r="O207" s="171">
        <v>47.182175622542594</v>
      </c>
      <c r="P207" s="281">
        <v>8</v>
      </c>
      <c r="Q207" s="174">
        <v>11.799410029498524</v>
      </c>
      <c r="R207" s="170">
        <v>2</v>
      </c>
      <c r="S207" s="171">
        <v>3.1104199066874028</v>
      </c>
      <c r="T207" s="170">
        <v>0</v>
      </c>
      <c r="U207" s="171">
        <v>0</v>
      </c>
      <c r="V207" s="281">
        <v>0</v>
      </c>
      <c r="W207" s="174">
        <v>0</v>
      </c>
      <c r="X207" s="287">
        <v>0</v>
      </c>
      <c r="BQ207"/>
      <c r="BR207"/>
      <c r="BS207"/>
      <c r="BT207"/>
      <c r="BU207"/>
      <c r="BV207"/>
      <c r="BW207"/>
    </row>
    <row r="208" spans="2:75" x14ac:dyDescent="0.2">
      <c r="B208" s="280" t="s">
        <v>102</v>
      </c>
      <c r="C208" s="171">
        <v>1.4355589934333508</v>
      </c>
      <c r="D208" s="171">
        <v>37.555697008274983</v>
      </c>
      <c r="E208" s="281">
        <v>118</v>
      </c>
      <c r="F208" s="170">
        <v>3</v>
      </c>
      <c r="G208" s="171">
        <v>5.4054054054054053</v>
      </c>
      <c r="H208" s="170">
        <v>29</v>
      </c>
      <c r="I208" s="171">
        <v>53.211009174311933</v>
      </c>
      <c r="J208" s="281">
        <v>32</v>
      </c>
      <c r="K208" s="174">
        <v>58.394160583941606</v>
      </c>
      <c r="L208" s="170">
        <v>22</v>
      </c>
      <c r="M208" s="171">
        <v>47.930283224400867</v>
      </c>
      <c r="N208" s="170">
        <v>20</v>
      </c>
      <c r="O208" s="171">
        <v>55.865921787709496</v>
      </c>
      <c r="P208" s="281">
        <v>10</v>
      </c>
      <c r="Q208" s="174">
        <v>26.737967914438503</v>
      </c>
      <c r="R208" s="170">
        <v>2</v>
      </c>
      <c r="S208" s="171">
        <v>4.8076923076923084</v>
      </c>
      <c r="T208" s="170">
        <v>0</v>
      </c>
      <c r="U208" s="171">
        <v>0</v>
      </c>
      <c r="V208" s="281">
        <v>0</v>
      </c>
      <c r="W208" s="174">
        <v>0</v>
      </c>
      <c r="X208" s="287">
        <v>0</v>
      </c>
      <c r="BQ208"/>
      <c r="BR208"/>
      <c r="BS208"/>
      <c r="BT208"/>
      <c r="BU208"/>
      <c r="BV208"/>
      <c r="BW208"/>
    </row>
    <row r="209" spans="2:75" x14ac:dyDescent="0.2">
      <c r="B209" s="280" t="s">
        <v>103</v>
      </c>
      <c r="C209" s="171">
        <v>0.91713581563594659</v>
      </c>
      <c r="D209" s="171">
        <v>31.031031031031034</v>
      </c>
      <c r="E209" s="281">
        <v>62</v>
      </c>
      <c r="F209" s="170">
        <v>1</v>
      </c>
      <c r="G209" s="171">
        <v>2.7624309392265194</v>
      </c>
      <c r="H209" s="170">
        <v>14</v>
      </c>
      <c r="I209" s="171">
        <v>41.176470588235297</v>
      </c>
      <c r="J209" s="281">
        <v>15</v>
      </c>
      <c r="K209" s="174">
        <v>42.492917847025495</v>
      </c>
      <c r="L209" s="170">
        <v>10</v>
      </c>
      <c r="M209" s="171">
        <v>28.011204481792717</v>
      </c>
      <c r="N209" s="170">
        <v>15</v>
      </c>
      <c r="O209" s="171">
        <v>50.847457627118651</v>
      </c>
      <c r="P209" s="281">
        <v>5</v>
      </c>
      <c r="Q209" s="174">
        <v>21.645021645021643</v>
      </c>
      <c r="R209" s="170">
        <v>2</v>
      </c>
      <c r="S209" s="171">
        <v>9.4786729857819907</v>
      </c>
      <c r="T209" s="170">
        <v>0</v>
      </c>
      <c r="U209" s="171">
        <v>0</v>
      </c>
      <c r="V209" s="281">
        <v>0</v>
      </c>
      <c r="W209" s="174">
        <v>0</v>
      </c>
      <c r="X209" s="287">
        <v>0</v>
      </c>
      <c r="BQ209"/>
      <c r="BR209"/>
      <c r="BS209"/>
      <c r="BT209"/>
      <c r="BU209"/>
      <c r="BV209"/>
      <c r="BW209"/>
    </row>
    <row r="210" spans="2:75" x14ac:dyDescent="0.2">
      <c r="B210" s="280" t="s">
        <v>104</v>
      </c>
      <c r="C210" s="171">
        <v>0.65846207802411061</v>
      </c>
      <c r="D210" s="171">
        <v>19.751693002257337</v>
      </c>
      <c r="E210" s="281">
        <v>70</v>
      </c>
      <c r="F210" s="170">
        <v>1</v>
      </c>
      <c r="G210" s="171">
        <v>1.8181818181818181</v>
      </c>
      <c r="H210" s="170">
        <v>12</v>
      </c>
      <c r="I210" s="171">
        <v>22.684310018903592</v>
      </c>
      <c r="J210" s="281">
        <v>25</v>
      </c>
      <c r="K210" s="174">
        <v>44.014084507042249</v>
      </c>
      <c r="L210" s="170">
        <v>19</v>
      </c>
      <c r="M210" s="171">
        <v>33.56890459363958</v>
      </c>
      <c r="N210" s="170">
        <v>5</v>
      </c>
      <c r="O210" s="171">
        <v>10.020040080160321</v>
      </c>
      <c r="P210" s="281">
        <v>6</v>
      </c>
      <c r="Q210" s="174">
        <v>12.820512820512819</v>
      </c>
      <c r="R210" s="170">
        <v>2</v>
      </c>
      <c r="S210" s="171">
        <v>4.6296296296296298</v>
      </c>
      <c r="T210" s="170">
        <v>0</v>
      </c>
      <c r="U210" s="171">
        <v>0</v>
      </c>
      <c r="V210" s="281">
        <v>0</v>
      </c>
      <c r="W210" s="174">
        <v>0</v>
      </c>
      <c r="X210" s="287">
        <v>0</v>
      </c>
      <c r="BQ210"/>
      <c r="BR210"/>
      <c r="BS210"/>
      <c r="BT210"/>
      <c r="BU210"/>
      <c r="BV210"/>
      <c r="BW210"/>
    </row>
    <row r="211" spans="2:75" x14ac:dyDescent="0.2">
      <c r="B211" s="280" t="s">
        <v>105</v>
      </c>
      <c r="C211" s="171">
        <v>1.4099159892121236</v>
      </c>
      <c r="D211" s="171">
        <v>45.892075838599901</v>
      </c>
      <c r="E211" s="281">
        <v>472</v>
      </c>
      <c r="F211" s="170">
        <v>15</v>
      </c>
      <c r="G211" s="171">
        <v>7.3964497041420119</v>
      </c>
      <c r="H211" s="170">
        <v>115</v>
      </c>
      <c r="I211" s="171">
        <v>60.846560846560841</v>
      </c>
      <c r="J211" s="281">
        <v>145</v>
      </c>
      <c r="K211" s="174">
        <v>82.199546485260768</v>
      </c>
      <c r="L211" s="170">
        <v>94</v>
      </c>
      <c r="M211" s="171">
        <v>56.321150389454758</v>
      </c>
      <c r="N211" s="170">
        <v>53</v>
      </c>
      <c r="O211" s="171">
        <v>40.488922841864017</v>
      </c>
      <c r="P211" s="281">
        <v>37</v>
      </c>
      <c r="Q211" s="174">
        <v>30.603804797353185</v>
      </c>
      <c r="R211" s="170">
        <v>13</v>
      </c>
      <c r="S211" s="171">
        <v>10.743801652892563</v>
      </c>
      <c r="T211" s="170">
        <v>0</v>
      </c>
      <c r="U211" s="171">
        <v>0</v>
      </c>
      <c r="V211" s="281">
        <v>0</v>
      </c>
      <c r="W211" s="174">
        <v>0</v>
      </c>
      <c r="X211" s="287">
        <v>0</v>
      </c>
      <c r="BQ211"/>
      <c r="BR211"/>
      <c r="BS211"/>
      <c r="BT211"/>
      <c r="BU211"/>
      <c r="BV211"/>
      <c r="BW211"/>
    </row>
    <row r="212" spans="2:75" x14ac:dyDescent="0.2">
      <c r="B212" s="280" t="s">
        <v>106</v>
      </c>
      <c r="C212" s="171">
        <v>1.4001708233735553</v>
      </c>
      <c r="D212" s="171">
        <v>38.688524590163937</v>
      </c>
      <c r="E212" s="281">
        <v>59</v>
      </c>
      <c r="F212" s="170">
        <v>4</v>
      </c>
      <c r="G212" s="171">
        <v>14.388489208633095</v>
      </c>
      <c r="H212" s="170">
        <v>15</v>
      </c>
      <c r="I212" s="171">
        <v>58.823529411764703</v>
      </c>
      <c r="J212" s="281">
        <v>14</v>
      </c>
      <c r="K212" s="174">
        <v>50</v>
      </c>
      <c r="L212" s="170">
        <v>10</v>
      </c>
      <c r="M212" s="171">
        <v>38.610038610038607</v>
      </c>
      <c r="N212" s="170">
        <v>11</v>
      </c>
      <c r="O212" s="171">
        <v>51.643192488262912</v>
      </c>
      <c r="P212" s="281">
        <v>2</v>
      </c>
      <c r="Q212" s="174">
        <v>10.752688172043012</v>
      </c>
      <c r="R212" s="170">
        <v>3</v>
      </c>
      <c r="S212" s="171">
        <v>18.18181818181818</v>
      </c>
      <c r="T212" s="170">
        <v>0</v>
      </c>
      <c r="U212" s="171">
        <v>0</v>
      </c>
      <c r="V212" s="281">
        <v>0</v>
      </c>
      <c r="W212" s="174">
        <v>0</v>
      </c>
      <c r="X212" s="287">
        <v>0</v>
      </c>
      <c r="BQ212"/>
      <c r="BR212"/>
      <c r="BS212"/>
      <c r="BT212"/>
      <c r="BU212"/>
      <c r="BV212"/>
      <c r="BW212"/>
    </row>
    <row r="213" spans="2:75" ht="13.5" thickBot="1" x14ac:dyDescent="0.25">
      <c r="B213" s="282" t="s">
        <v>107</v>
      </c>
      <c r="C213" s="191">
        <v>0.94110718677611094</v>
      </c>
      <c r="D213" s="191">
        <v>26.272577996715928</v>
      </c>
      <c r="E213" s="283">
        <v>80</v>
      </c>
      <c r="F213" s="172">
        <v>0</v>
      </c>
      <c r="G213" s="191">
        <v>0</v>
      </c>
      <c r="H213" s="172">
        <v>27</v>
      </c>
      <c r="I213" s="191">
        <v>55.214723926380366</v>
      </c>
      <c r="J213" s="283">
        <v>22</v>
      </c>
      <c r="K213" s="284">
        <v>44.444444444444443</v>
      </c>
      <c r="L213" s="172">
        <v>16</v>
      </c>
      <c r="M213" s="191">
        <v>33.542976939203356</v>
      </c>
      <c r="N213" s="172">
        <v>10</v>
      </c>
      <c r="O213" s="191">
        <v>24.154589371980677</v>
      </c>
      <c r="P213" s="283">
        <v>4</v>
      </c>
      <c r="Q213" s="284">
        <v>10.256410256410257</v>
      </c>
      <c r="R213" s="172">
        <v>1</v>
      </c>
      <c r="S213" s="191">
        <v>2.6595744680851063</v>
      </c>
      <c r="T213" s="172">
        <v>0</v>
      </c>
      <c r="U213" s="191">
        <v>0</v>
      </c>
      <c r="V213" s="283">
        <v>0</v>
      </c>
      <c r="W213" s="284">
        <v>0</v>
      </c>
      <c r="X213" s="288">
        <v>0</v>
      </c>
      <c r="BQ213"/>
      <c r="BR213"/>
      <c r="BS213"/>
      <c r="BT213"/>
      <c r="BU213"/>
      <c r="BV213"/>
      <c r="BW213"/>
    </row>
    <row r="214" spans="2:75" ht="13.5" thickBot="1" x14ac:dyDescent="0.25">
      <c r="B214" s="175" t="s">
        <v>6</v>
      </c>
      <c r="C214" s="178">
        <v>1.3273644582267454</v>
      </c>
      <c r="D214" s="178">
        <v>40.111216484179671</v>
      </c>
      <c r="E214" s="176">
        <v>3722</v>
      </c>
      <c r="F214" s="204">
        <v>70</v>
      </c>
      <c r="G214" s="178">
        <v>4.2161055230982356</v>
      </c>
      <c r="H214" s="204">
        <v>948</v>
      </c>
      <c r="I214" s="178">
        <v>61.295745506271821</v>
      </c>
      <c r="J214" s="205">
        <v>1179</v>
      </c>
      <c r="K214" s="177">
        <v>72.822730080296481</v>
      </c>
      <c r="L214" s="204">
        <v>723</v>
      </c>
      <c r="M214" s="178">
        <v>46.582050125636236</v>
      </c>
      <c r="N214" s="204">
        <v>445</v>
      </c>
      <c r="O214" s="178">
        <v>34.154578248522526</v>
      </c>
      <c r="P214" s="205">
        <v>263</v>
      </c>
      <c r="Q214" s="177">
        <v>23.039859833552345</v>
      </c>
      <c r="R214" s="204">
        <v>90</v>
      </c>
      <c r="S214" s="178">
        <v>8.4388185654008439</v>
      </c>
      <c r="T214" s="204">
        <v>4</v>
      </c>
      <c r="U214" s="178">
        <v>0.3807348181991243</v>
      </c>
      <c r="V214" s="205">
        <v>0</v>
      </c>
      <c r="W214" s="177">
        <v>0</v>
      </c>
      <c r="X214" s="289">
        <v>0</v>
      </c>
      <c r="BQ214"/>
      <c r="BR214"/>
      <c r="BS214"/>
      <c r="BT214"/>
      <c r="BU214"/>
      <c r="BV214"/>
      <c r="BW214"/>
    </row>
    <row r="215" spans="2:75" x14ac:dyDescent="0.2">
      <c r="B215" s="180" t="s">
        <v>238</v>
      </c>
      <c r="BQ215"/>
      <c r="BR215"/>
      <c r="BS215"/>
      <c r="BT215"/>
      <c r="BU215"/>
      <c r="BV215"/>
      <c r="BW215"/>
    </row>
    <row r="216" spans="2:75" x14ac:dyDescent="0.2">
      <c r="B216" s="194" t="s">
        <v>239</v>
      </c>
      <c r="BQ216"/>
      <c r="BR216"/>
      <c r="BS216"/>
      <c r="BT216"/>
      <c r="BU216"/>
      <c r="BV216"/>
      <c r="BW216"/>
    </row>
    <row r="217" spans="2:75" x14ac:dyDescent="0.2">
      <c r="B217" s="194"/>
      <c r="BQ217"/>
      <c r="BR217"/>
      <c r="BS217"/>
      <c r="BT217"/>
      <c r="BU217"/>
      <c r="BV217"/>
      <c r="BW217"/>
    </row>
    <row r="218" spans="2:75" x14ac:dyDescent="0.2">
      <c r="B218" s="194"/>
      <c r="BQ218"/>
      <c r="BR218"/>
      <c r="BS218"/>
      <c r="BT218"/>
      <c r="BU218"/>
      <c r="BV218"/>
      <c r="BW218"/>
    </row>
    <row r="219" spans="2:75" ht="28.5" customHeight="1" thickBot="1" x14ac:dyDescent="0.25">
      <c r="B219" s="729" t="s">
        <v>761</v>
      </c>
      <c r="C219" s="729"/>
      <c r="D219" s="729"/>
      <c r="E219" s="729"/>
      <c r="F219" s="729"/>
      <c r="G219" s="729"/>
      <c r="H219" s="729"/>
      <c r="I219" s="729"/>
      <c r="J219" s="729"/>
      <c r="K219" s="729"/>
      <c r="L219" s="729"/>
      <c r="M219" s="729"/>
      <c r="N219" s="729"/>
      <c r="O219" s="729"/>
      <c r="P219" s="729"/>
      <c r="Q219" s="729"/>
      <c r="R219" s="729"/>
      <c r="S219" s="729"/>
      <c r="T219" s="729"/>
      <c r="U219" s="729"/>
      <c r="V219" s="729"/>
      <c r="W219" s="729"/>
      <c r="X219" s="729"/>
      <c r="Y219" s="729"/>
      <c r="Z219" s="729"/>
      <c r="AA219" s="729"/>
      <c r="BQ219"/>
      <c r="BR219"/>
      <c r="BS219"/>
      <c r="BT219"/>
      <c r="BU219"/>
      <c r="BV219"/>
      <c r="BW219"/>
    </row>
    <row r="220" spans="2:75" x14ac:dyDescent="0.2">
      <c r="B220" s="634" t="s">
        <v>240</v>
      </c>
      <c r="C220" s="637" t="s">
        <v>8</v>
      </c>
      <c r="D220" s="640" t="s">
        <v>241</v>
      </c>
      <c r="E220" s="641"/>
      <c r="F220" s="641"/>
      <c r="G220" s="641"/>
      <c r="H220" s="641"/>
      <c r="I220" s="641"/>
      <c r="J220" s="641"/>
      <c r="K220" s="641"/>
      <c r="L220" s="641"/>
      <c r="M220" s="641"/>
      <c r="N220" s="641"/>
      <c r="O220" s="641"/>
      <c r="P220" s="641"/>
      <c r="Q220" s="641"/>
      <c r="R220" s="641"/>
      <c r="S220" s="641"/>
      <c r="T220" s="641"/>
      <c r="U220" s="641"/>
      <c r="V220" s="641"/>
      <c r="W220" s="641"/>
      <c r="X220" s="641"/>
      <c r="Y220" s="641"/>
      <c r="Z220" s="641"/>
      <c r="AA220" s="642"/>
      <c r="BQ220"/>
      <c r="BR220"/>
      <c r="BS220"/>
      <c r="BT220"/>
      <c r="BU220"/>
      <c r="BV220"/>
      <c r="BW220"/>
    </row>
    <row r="221" spans="2:75" x14ac:dyDescent="0.2">
      <c r="B221" s="635"/>
      <c r="C221" s="638"/>
      <c r="D221" s="643" t="s">
        <v>242</v>
      </c>
      <c r="E221" s="644"/>
      <c r="F221" s="647" t="s">
        <v>243</v>
      </c>
      <c r="G221" s="648"/>
      <c r="H221" s="648"/>
      <c r="I221" s="649"/>
      <c r="J221" s="647" t="s">
        <v>244</v>
      </c>
      <c r="K221" s="648"/>
      <c r="L221" s="648"/>
      <c r="M221" s="649"/>
      <c r="N221" s="643" t="s">
        <v>245</v>
      </c>
      <c r="O221" s="644"/>
      <c r="P221" s="643" t="s">
        <v>246</v>
      </c>
      <c r="Q221" s="644"/>
      <c r="R221" s="643" t="s">
        <v>247</v>
      </c>
      <c r="S221" s="644"/>
      <c r="T221" s="643" t="s">
        <v>248</v>
      </c>
      <c r="U221" s="644"/>
      <c r="V221" s="643" t="s">
        <v>249</v>
      </c>
      <c r="W221" s="644"/>
      <c r="X221" s="643" t="s">
        <v>250</v>
      </c>
      <c r="Y221" s="644"/>
      <c r="Z221" s="643" t="s">
        <v>251</v>
      </c>
      <c r="AA221" s="650"/>
      <c r="BQ221"/>
      <c r="BR221"/>
      <c r="BS221"/>
      <c r="BT221"/>
      <c r="BU221"/>
      <c r="BV221"/>
      <c r="BW221"/>
    </row>
    <row r="222" spans="2:75" x14ac:dyDescent="0.2">
      <c r="B222" s="635"/>
      <c r="C222" s="638"/>
      <c r="D222" s="645"/>
      <c r="E222" s="646"/>
      <c r="F222" s="652" t="s">
        <v>252</v>
      </c>
      <c r="G222" s="653"/>
      <c r="H222" s="652" t="s">
        <v>253</v>
      </c>
      <c r="I222" s="653"/>
      <c r="J222" s="652" t="s">
        <v>254</v>
      </c>
      <c r="K222" s="653"/>
      <c r="L222" s="652" t="s">
        <v>255</v>
      </c>
      <c r="M222" s="653"/>
      <c r="N222" s="645"/>
      <c r="O222" s="646"/>
      <c r="P222" s="645"/>
      <c r="Q222" s="646"/>
      <c r="R222" s="645"/>
      <c r="S222" s="646"/>
      <c r="T222" s="645"/>
      <c r="U222" s="646"/>
      <c r="V222" s="645"/>
      <c r="W222" s="646"/>
      <c r="X222" s="645"/>
      <c r="Y222" s="646"/>
      <c r="Z222" s="645"/>
      <c r="AA222" s="651"/>
      <c r="BQ222"/>
      <c r="BR222"/>
      <c r="BS222"/>
      <c r="BT222"/>
      <c r="BU222"/>
      <c r="BV222"/>
      <c r="BW222"/>
    </row>
    <row r="223" spans="2:75" ht="13.5" thickBot="1" x14ac:dyDescent="0.25">
      <c r="B223" s="636"/>
      <c r="C223" s="639"/>
      <c r="D223" s="195" t="s">
        <v>256</v>
      </c>
      <c r="E223" s="196" t="s">
        <v>229</v>
      </c>
      <c r="F223" s="197" t="s">
        <v>256</v>
      </c>
      <c r="G223" s="196" t="s">
        <v>229</v>
      </c>
      <c r="H223" s="197" t="s">
        <v>256</v>
      </c>
      <c r="I223" s="196" t="s">
        <v>229</v>
      </c>
      <c r="J223" s="197" t="s">
        <v>256</v>
      </c>
      <c r="K223" s="196" t="s">
        <v>229</v>
      </c>
      <c r="L223" s="197" t="s">
        <v>256</v>
      </c>
      <c r="M223" s="196" t="s">
        <v>229</v>
      </c>
      <c r="N223" s="197" t="s">
        <v>256</v>
      </c>
      <c r="O223" s="196" t="s">
        <v>229</v>
      </c>
      <c r="P223" s="197" t="s">
        <v>256</v>
      </c>
      <c r="Q223" s="196" t="s">
        <v>229</v>
      </c>
      <c r="R223" s="197" t="s">
        <v>256</v>
      </c>
      <c r="S223" s="196" t="s">
        <v>229</v>
      </c>
      <c r="T223" s="197" t="s">
        <v>256</v>
      </c>
      <c r="U223" s="196" t="s">
        <v>229</v>
      </c>
      <c r="V223" s="198" t="s">
        <v>256</v>
      </c>
      <c r="W223" s="196" t="s">
        <v>229</v>
      </c>
      <c r="X223" s="197" t="s">
        <v>256</v>
      </c>
      <c r="Y223" s="196" t="s">
        <v>229</v>
      </c>
      <c r="Z223" s="197" t="s">
        <v>256</v>
      </c>
      <c r="AA223" s="199" t="s">
        <v>229</v>
      </c>
      <c r="BQ223"/>
      <c r="BR223"/>
      <c r="BS223"/>
      <c r="BT223"/>
      <c r="BU223"/>
      <c r="BV223"/>
      <c r="BW223"/>
    </row>
    <row r="224" spans="2:75" ht="13.5" thickBot="1" x14ac:dyDescent="0.25">
      <c r="B224" s="185" t="s">
        <v>7</v>
      </c>
      <c r="C224" s="176">
        <v>76810</v>
      </c>
      <c r="D224" s="176">
        <v>224</v>
      </c>
      <c r="E224" s="177">
        <v>0.29162869418044529</v>
      </c>
      <c r="F224" s="176">
        <v>9243</v>
      </c>
      <c r="G224" s="177">
        <v>12.033589376383283</v>
      </c>
      <c r="H224" s="186">
        <v>17463</v>
      </c>
      <c r="I224" s="177">
        <v>22.73532092175498</v>
      </c>
      <c r="J224" s="176">
        <v>26920</v>
      </c>
      <c r="K224" s="177">
        <v>35.047519854185651</v>
      </c>
      <c r="L224" s="176">
        <v>1215</v>
      </c>
      <c r="M224" s="177">
        <v>1.5818252831662543</v>
      </c>
      <c r="N224" s="186">
        <v>66</v>
      </c>
      <c r="O224" s="177">
        <v>8.5926311678166903E-2</v>
      </c>
      <c r="P224" s="176">
        <v>6874</v>
      </c>
      <c r="Q224" s="177">
        <v>8.9493555526624142</v>
      </c>
      <c r="R224" s="176">
        <v>3382</v>
      </c>
      <c r="S224" s="177">
        <v>4.4030725165994014</v>
      </c>
      <c r="T224" s="176">
        <v>8194</v>
      </c>
      <c r="U224" s="177">
        <v>10.667881786225752</v>
      </c>
      <c r="V224" s="186">
        <v>712</v>
      </c>
      <c r="W224" s="176">
        <v>0.92696263507355803</v>
      </c>
      <c r="X224" s="176">
        <v>653</v>
      </c>
      <c r="Y224" s="177">
        <v>0.85014972008853018</v>
      </c>
      <c r="Z224" s="176">
        <v>1864</v>
      </c>
      <c r="AA224" s="200">
        <v>2.4267673480015626</v>
      </c>
      <c r="BQ224"/>
      <c r="BR224"/>
      <c r="BS224"/>
      <c r="BT224"/>
      <c r="BU224"/>
      <c r="BV224"/>
      <c r="BW224"/>
    </row>
    <row r="225" spans="2:75" x14ac:dyDescent="0.2">
      <c r="B225" s="201" t="s">
        <v>87</v>
      </c>
      <c r="C225" s="164">
        <v>278</v>
      </c>
      <c r="D225" s="166">
        <v>1</v>
      </c>
      <c r="E225" s="167">
        <v>0.35971223021582738</v>
      </c>
      <c r="F225" s="166">
        <v>49</v>
      </c>
      <c r="G225" s="167">
        <v>17.625899280575538</v>
      </c>
      <c r="H225" s="164">
        <v>80</v>
      </c>
      <c r="I225" s="165">
        <v>28.776978417266186</v>
      </c>
      <c r="J225" s="166">
        <v>96</v>
      </c>
      <c r="K225" s="167">
        <v>34.532374100719423</v>
      </c>
      <c r="L225" s="166">
        <v>3</v>
      </c>
      <c r="M225" s="167">
        <v>1.079136690647482</v>
      </c>
      <c r="N225" s="166">
        <v>1</v>
      </c>
      <c r="O225" s="165">
        <v>0.35971223021582738</v>
      </c>
      <c r="P225" s="166">
        <v>23</v>
      </c>
      <c r="Q225" s="167">
        <v>8.2733812949640289</v>
      </c>
      <c r="R225" s="166">
        <v>8</v>
      </c>
      <c r="S225" s="167">
        <v>2.877697841726619</v>
      </c>
      <c r="T225" s="166">
        <v>11</v>
      </c>
      <c r="U225" s="167">
        <v>3.9568345323741005</v>
      </c>
      <c r="V225" s="170">
        <v>1</v>
      </c>
      <c r="W225" s="167">
        <v>0.35971223021582738</v>
      </c>
      <c r="X225" s="166">
        <v>1</v>
      </c>
      <c r="Y225" s="167">
        <v>0.35971223021582738</v>
      </c>
      <c r="Z225" s="166">
        <v>4</v>
      </c>
      <c r="AA225" s="168">
        <v>1.4388489208633095</v>
      </c>
      <c r="BQ225"/>
      <c r="BR225"/>
      <c r="BS225"/>
      <c r="BT225"/>
      <c r="BU225"/>
      <c r="BV225"/>
      <c r="BW225"/>
    </row>
    <row r="226" spans="2:75" x14ac:dyDescent="0.2">
      <c r="B226" s="290" t="s">
        <v>88</v>
      </c>
      <c r="C226" s="281">
        <v>506</v>
      </c>
      <c r="D226" s="170">
        <v>12</v>
      </c>
      <c r="E226" s="171">
        <v>2.3715415019762842</v>
      </c>
      <c r="F226" s="170">
        <v>142</v>
      </c>
      <c r="G226" s="171">
        <v>28.063241106719367</v>
      </c>
      <c r="H226" s="281">
        <v>164</v>
      </c>
      <c r="I226" s="174">
        <v>32.411067193675891</v>
      </c>
      <c r="J226" s="170">
        <v>134</v>
      </c>
      <c r="K226" s="171">
        <v>26.48221343873518</v>
      </c>
      <c r="L226" s="170">
        <v>3</v>
      </c>
      <c r="M226" s="171">
        <v>0.59288537549407105</v>
      </c>
      <c r="N226" s="166">
        <v>0</v>
      </c>
      <c r="O226" s="174">
        <v>0</v>
      </c>
      <c r="P226" s="170">
        <v>7</v>
      </c>
      <c r="Q226" s="171">
        <v>1.383399209486166</v>
      </c>
      <c r="R226" s="170">
        <v>14</v>
      </c>
      <c r="S226" s="171">
        <v>2.766798418972332</v>
      </c>
      <c r="T226" s="170">
        <v>14</v>
      </c>
      <c r="U226" s="171">
        <v>2.766798418972332</v>
      </c>
      <c r="V226" s="170">
        <v>0</v>
      </c>
      <c r="W226" s="171">
        <v>0</v>
      </c>
      <c r="X226" s="166">
        <v>6</v>
      </c>
      <c r="Y226" s="171">
        <v>1.1857707509881421</v>
      </c>
      <c r="Z226" s="166">
        <v>10</v>
      </c>
      <c r="AA226" s="173">
        <v>1.9762845849802373</v>
      </c>
      <c r="BQ226"/>
      <c r="BR226"/>
      <c r="BS226"/>
      <c r="BT226"/>
      <c r="BU226"/>
      <c r="BV226"/>
      <c r="BW226"/>
    </row>
    <row r="227" spans="2:75" x14ac:dyDescent="0.2">
      <c r="B227" s="290" t="s">
        <v>89</v>
      </c>
      <c r="C227" s="281">
        <v>69</v>
      </c>
      <c r="D227" s="166">
        <v>0</v>
      </c>
      <c r="E227" s="171">
        <v>0</v>
      </c>
      <c r="F227" s="170">
        <v>8</v>
      </c>
      <c r="G227" s="171">
        <v>11.594202898550725</v>
      </c>
      <c r="H227" s="281">
        <v>24</v>
      </c>
      <c r="I227" s="174">
        <v>34.782608695652172</v>
      </c>
      <c r="J227" s="170">
        <v>20</v>
      </c>
      <c r="K227" s="171">
        <v>28.985507246376812</v>
      </c>
      <c r="L227" s="170">
        <v>0</v>
      </c>
      <c r="M227" s="171">
        <v>0</v>
      </c>
      <c r="N227" s="166">
        <v>0</v>
      </c>
      <c r="O227" s="174">
        <v>0</v>
      </c>
      <c r="P227" s="170">
        <v>6</v>
      </c>
      <c r="Q227" s="171">
        <v>8.695652173913043</v>
      </c>
      <c r="R227" s="166">
        <v>2</v>
      </c>
      <c r="S227" s="171">
        <v>2.8985507246376812</v>
      </c>
      <c r="T227" s="170">
        <v>1</v>
      </c>
      <c r="U227" s="171">
        <v>1.4492753623188406</v>
      </c>
      <c r="V227" s="170">
        <v>1</v>
      </c>
      <c r="W227" s="171">
        <v>1.4492753623188406</v>
      </c>
      <c r="X227" s="166">
        <v>1</v>
      </c>
      <c r="Y227" s="171">
        <v>1.4492753623188406</v>
      </c>
      <c r="Z227" s="166">
        <v>6</v>
      </c>
      <c r="AA227" s="173">
        <v>8.695652173913043</v>
      </c>
      <c r="BQ227"/>
      <c r="BR227"/>
      <c r="BS227"/>
      <c r="BT227"/>
      <c r="BU227"/>
      <c r="BV227"/>
      <c r="BW227"/>
    </row>
    <row r="228" spans="2:75" x14ac:dyDescent="0.2">
      <c r="B228" s="290" t="s">
        <v>90</v>
      </c>
      <c r="C228" s="281">
        <v>76</v>
      </c>
      <c r="D228" s="166">
        <v>1</v>
      </c>
      <c r="E228" s="171">
        <v>1.3157894736842104</v>
      </c>
      <c r="F228" s="170">
        <v>23</v>
      </c>
      <c r="G228" s="171">
        <v>30.263157894736842</v>
      </c>
      <c r="H228" s="281">
        <v>30</v>
      </c>
      <c r="I228" s="174">
        <v>39.473684210526315</v>
      </c>
      <c r="J228" s="170">
        <v>15</v>
      </c>
      <c r="K228" s="171">
        <v>19.736842105263158</v>
      </c>
      <c r="L228" s="166">
        <v>0</v>
      </c>
      <c r="M228" s="171">
        <v>0</v>
      </c>
      <c r="N228" s="166">
        <v>0</v>
      </c>
      <c r="O228" s="174">
        <v>0</v>
      </c>
      <c r="P228" s="166">
        <v>3</v>
      </c>
      <c r="Q228" s="171">
        <v>3.9473684210526314</v>
      </c>
      <c r="R228" s="170">
        <v>1</v>
      </c>
      <c r="S228" s="171">
        <v>1.3157894736842104</v>
      </c>
      <c r="T228" s="170">
        <v>0</v>
      </c>
      <c r="U228" s="171">
        <v>0</v>
      </c>
      <c r="V228" s="166">
        <v>0</v>
      </c>
      <c r="W228" s="171">
        <v>0</v>
      </c>
      <c r="X228" s="166">
        <v>1</v>
      </c>
      <c r="Y228" s="171">
        <v>1.3157894736842104</v>
      </c>
      <c r="Z228" s="166">
        <v>2</v>
      </c>
      <c r="AA228" s="173">
        <v>2.6315789473684208</v>
      </c>
      <c r="BQ228"/>
      <c r="BR228"/>
      <c r="BS228"/>
      <c r="BT228"/>
      <c r="BU228"/>
      <c r="BV228"/>
      <c r="BW228"/>
    </row>
    <row r="229" spans="2:75" x14ac:dyDescent="0.2">
      <c r="B229" s="290" t="s">
        <v>91</v>
      </c>
      <c r="C229" s="281">
        <v>220</v>
      </c>
      <c r="D229" s="166">
        <v>3</v>
      </c>
      <c r="E229" s="171">
        <v>1.3636363636363635</v>
      </c>
      <c r="F229" s="170">
        <v>98</v>
      </c>
      <c r="G229" s="171">
        <v>44.545454545454547</v>
      </c>
      <c r="H229" s="281">
        <v>61</v>
      </c>
      <c r="I229" s="174">
        <v>27.727272727272727</v>
      </c>
      <c r="J229" s="170">
        <v>37</v>
      </c>
      <c r="K229" s="171">
        <v>16.818181818181817</v>
      </c>
      <c r="L229" s="166">
        <v>1</v>
      </c>
      <c r="M229" s="171">
        <v>0.45454545454545453</v>
      </c>
      <c r="N229" s="166">
        <v>0</v>
      </c>
      <c r="O229" s="174">
        <v>0</v>
      </c>
      <c r="P229" s="170">
        <v>3</v>
      </c>
      <c r="Q229" s="171">
        <v>1.3636363636363635</v>
      </c>
      <c r="R229" s="170">
        <v>6</v>
      </c>
      <c r="S229" s="171">
        <v>2.7272727272727271</v>
      </c>
      <c r="T229" s="170">
        <v>4</v>
      </c>
      <c r="U229" s="171">
        <v>1.8181818181818181</v>
      </c>
      <c r="V229" s="170">
        <v>0</v>
      </c>
      <c r="W229" s="171">
        <v>0</v>
      </c>
      <c r="X229" s="166">
        <v>5</v>
      </c>
      <c r="Y229" s="171">
        <v>2.2727272727272729</v>
      </c>
      <c r="Z229" s="166">
        <v>2</v>
      </c>
      <c r="AA229" s="173">
        <v>0.90909090909090906</v>
      </c>
      <c r="BQ229"/>
      <c r="BR229"/>
      <c r="BS229"/>
      <c r="BT229"/>
      <c r="BU229"/>
      <c r="BV229"/>
      <c r="BW229"/>
    </row>
    <row r="230" spans="2:75" x14ac:dyDescent="0.2">
      <c r="B230" s="290" t="s">
        <v>92</v>
      </c>
      <c r="C230" s="281">
        <v>40</v>
      </c>
      <c r="D230" s="170">
        <v>0</v>
      </c>
      <c r="E230" s="171">
        <v>0</v>
      </c>
      <c r="F230" s="170">
        <v>8</v>
      </c>
      <c r="G230" s="171">
        <v>20</v>
      </c>
      <c r="H230" s="281">
        <v>9</v>
      </c>
      <c r="I230" s="174">
        <v>22.5</v>
      </c>
      <c r="J230" s="170">
        <v>9</v>
      </c>
      <c r="K230" s="171">
        <v>22.5</v>
      </c>
      <c r="L230" s="170">
        <v>0</v>
      </c>
      <c r="M230" s="171">
        <v>0</v>
      </c>
      <c r="N230" s="166">
        <v>0</v>
      </c>
      <c r="O230" s="174">
        <v>0</v>
      </c>
      <c r="P230" s="170">
        <v>1</v>
      </c>
      <c r="Q230" s="171">
        <v>2.5</v>
      </c>
      <c r="R230" s="170">
        <v>2</v>
      </c>
      <c r="S230" s="171">
        <v>5</v>
      </c>
      <c r="T230" s="170">
        <v>2</v>
      </c>
      <c r="U230" s="171">
        <v>5</v>
      </c>
      <c r="V230" s="170">
        <v>0</v>
      </c>
      <c r="W230" s="174">
        <v>0</v>
      </c>
      <c r="X230" s="166">
        <v>0</v>
      </c>
      <c r="Y230" s="171">
        <v>0</v>
      </c>
      <c r="Z230" s="166">
        <v>9</v>
      </c>
      <c r="AA230" s="173">
        <v>22.5</v>
      </c>
      <c r="BQ230"/>
      <c r="BR230"/>
      <c r="BS230"/>
      <c r="BT230"/>
      <c r="BU230"/>
      <c r="BV230"/>
      <c r="BW230"/>
    </row>
    <row r="231" spans="2:75" x14ac:dyDescent="0.2">
      <c r="B231" s="290" t="s">
        <v>326</v>
      </c>
      <c r="C231" s="281">
        <v>314</v>
      </c>
      <c r="D231" s="166">
        <v>7</v>
      </c>
      <c r="E231" s="171">
        <v>2.2292993630573248</v>
      </c>
      <c r="F231" s="170">
        <v>79</v>
      </c>
      <c r="G231" s="171">
        <v>25.159235668789808</v>
      </c>
      <c r="H231" s="281">
        <v>126</v>
      </c>
      <c r="I231" s="174">
        <v>40.127388535031848</v>
      </c>
      <c r="J231" s="170">
        <v>57</v>
      </c>
      <c r="K231" s="171">
        <v>18.152866242038215</v>
      </c>
      <c r="L231" s="166">
        <v>4</v>
      </c>
      <c r="M231" s="171">
        <v>1.2738853503184715</v>
      </c>
      <c r="N231" s="166">
        <v>0</v>
      </c>
      <c r="O231" s="174">
        <v>0</v>
      </c>
      <c r="P231" s="170">
        <v>6</v>
      </c>
      <c r="Q231" s="171">
        <v>1.910828025477707</v>
      </c>
      <c r="R231" s="166">
        <v>10</v>
      </c>
      <c r="S231" s="171">
        <v>3.1847133757961785</v>
      </c>
      <c r="T231" s="166">
        <v>8</v>
      </c>
      <c r="U231" s="171">
        <v>2.547770700636943</v>
      </c>
      <c r="V231" s="170">
        <v>1</v>
      </c>
      <c r="W231" s="171">
        <v>0.31847133757961787</v>
      </c>
      <c r="X231" s="166">
        <v>5</v>
      </c>
      <c r="Y231" s="171">
        <v>1.5923566878980893</v>
      </c>
      <c r="Z231" s="166">
        <v>11</v>
      </c>
      <c r="AA231" s="173">
        <v>3.5031847133757963</v>
      </c>
      <c r="BQ231"/>
      <c r="BR231"/>
      <c r="BS231"/>
      <c r="BT231"/>
      <c r="BU231"/>
      <c r="BV231"/>
      <c r="BW231"/>
    </row>
    <row r="232" spans="2:75" x14ac:dyDescent="0.2">
      <c r="B232" s="290" t="s">
        <v>93</v>
      </c>
      <c r="C232" s="281">
        <v>169</v>
      </c>
      <c r="D232" s="166">
        <v>4</v>
      </c>
      <c r="E232" s="171">
        <v>2.3668639053254439</v>
      </c>
      <c r="F232" s="170">
        <v>63</v>
      </c>
      <c r="G232" s="171">
        <v>37.278106508875744</v>
      </c>
      <c r="H232" s="281">
        <v>43</v>
      </c>
      <c r="I232" s="174">
        <v>25.443786982248522</v>
      </c>
      <c r="J232" s="170">
        <v>33</v>
      </c>
      <c r="K232" s="171">
        <v>19.526627218934912</v>
      </c>
      <c r="L232" s="166">
        <v>0</v>
      </c>
      <c r="M232" s="171">
        <v>0</v>
      </c>
      <c r="N232" s="166">
        <v>0</v>
      </c>
      <c r="O232" s="174">
        <v>0</v>
      </c>
      <c r="P232" s="170">
        <v>5</v>
      </c>
      <c r="Q232" s="171">
        <v>2.9585798816568047</v>
      </c>
      <c r="R232" s="166">
        <v>1</v>
      </c>
      <c r="S232" s="171">
        <v>0.59171597633136097</v>
      </c>
      <c r="T232" s="170">
        <v>1</v>
      </c>
      <c r="U232" s="171">
        <v>0.59171597633136097</v>
      </c>
      <c r="V232" s="170">
        <v>0</v>
      </c>
      <c r="W232" s="171">
        <v>0</v>
      </c>
      <c r="X232" s="166">
        <v>6</v>
      </c>
      <c r="Y232" s="171">
        <v>3.5502958579881656</v>
      </c>
      <c r="Z232" s="166">
        <v>13</v>
      </c>
      <c r="AA232" s="173">
        <v>7.6923076923076925</v>
      </c>
      <c r="BQ232"/>
      <c r="BR232"/>
      <c r="BS232"/>
      <c r="BT232"/>
      <c r="BU232"/>
      <c r="BV232"/>
      <c r="BW232"/>
    </row>
    <row r="233" spans="2:75" x14ac:dyDescent="0.2">
      <c r="B233" s="290" t="s">
        <v>94</v>
      </c>
      <c r="C233" s="281">
        <v>180</v>
      </c>
      <c r="D233" s="166">
        <v>1</v>
      </c>
      <c r="E233" s="171">
        <v>0.55555555555555558</v>
      </c>
      <c r="F233" s="170">
        <v>34</v>
      </c>
      <c r="G233" s="171">
        <v>18.888888888888889</v>
      </c>
      <c r="H233" s="281">
        <v>48</v>
      </c>
      <c r="I233" s="174">
        <v>26.666666666666668</v>
      </c>
      <c r="J233" s="170">
        <v>70</v>
      </c>
      <c r="K233" s="171">
        <v>38.888888888888893</v>
      </c>
      <c r="L233" s="166">
        <v>1</v>
      </c>
      <c r="M233" s="171">
        <v>0.55555555555555558</v>
      </c>
      <c r="N233" s="166">
        <v>1</v>
      </c>
      <c r="O233" s="174">
        <v>0.55555555555555558</v>
      </c>
      <c r="P233" s="170">
        <v>8</v>
      </c>
      <c r="Q233" s="171">
        <v>4.4444444444444446</v>
      </c>
      <c r="R233" s="170">
        <v>3</v>
      </c>
      <c r="S233" s="171">
        <v>1.6666666666666667</v>
      </c>
      <c r="T233" s="170">
        <v>7</v>
      </c>
      <c r="U233" s="171">
        <v>3.8888888888888888</v>
      </c>
      <c r="V233" s="281">
        <v>0</v>
      </c>
      <c r="W233" s="174">
        <v>0</v>
      </c>
      <c r="X233" s="166">
        <v>4</v>
      </c>
      <c r="Y233" s="171">
        <v>2.2222222222222223</v>
      </c>
      <c r="Z233" s="166">
        <v>3</v>
      </c>
      <c r="AA233" s="173">
        <v>1.6666666666666667</v>
      </c>
      <c r="BQ233"/>
      <c r="BR233"/>
      <c r="BS233"/>
      <c r="BT233"/>
      <c r="BU233"/>
      <c r="BV233"/>
      <c r="BW233"/>
    </row>
    <row r="234" spans="2:75" x14ac:dyDescent="0.2">
      <c r="B234" s="290" t="s">
        <v>95</v>
      </c>
      <c r="C234" s="281">
        <v>48</v>
      </c>
      <c r="D234" s="166">
        <v>0</v>
      </c>
      <c r="E234" s="171">
        <v>0</v>
      </c>
      <c r="F234" s="170">
        <v>12</v>
      </c>
      <c r="G234" s="171">
        <v>25</v>
      </c>
      <c r="H234" s="281">
        <v>15</v>
      </c>
      <c r="I234" s="174">
        <v>31.25</v>
      </c>
      <c r="J234" s="170">
        <v>10</v>
      </c>
      <c r="K234" s="171">
        <v>20.833333333333336</v>
      </c>
      <c r="L234" s="166">
        <v>0</v>
      </c>
      <c r="M234" s="171">
        <v>0</v>
      </c>
      <c r="N234" s="166">
        <v>0</v>
      </c>
      <c r="O234" s="174">
        <v>0</v>
      </c>
      <c r="P234" s="170">
        <v>2</v>
      </c>
      <c r="Q234" s="171">
        <v>4.1666666666666661</v>
      </c>
      <c r="R234" s="166">
        <v>2</v>
      </c>
      <c r="S234" s="171">
        <v>4.1666666666666661</v>
      </c>
      <c r="T234" s="172">
        <v>3</v>
      </c>
      <c r="U234" s="171">
        <v>6.25</v>
      </c>
      <c r="V234" s="170">
        <v>0</v>
      </c>
      <c r="W234" s="191">
        <v>0</v>
      </c>
      <c r="X234" s="166">
        <v>1</v>
      </c>
      <c r="Y234" s="171">
        <v>2.083333333333333</v>
      </c>
      <c r="Z234" s="166">
        <v>3</v>
      </c>
      <c r="AA234" s="173">
        <v>6.25</v>
      </c>
      <c r="BQ234"/>
      <c r="BR234"/>
      <c r="BS234"/>
      <c r="BT234"/>
      <c r="BU234"/>
      <c r="BV234"/>
      <c r="BW234"/>
    </row>
    <row r="235" spans="2:75" x14ac:dyDescent="0.2">
      <c r="B235" s="290" t="s">
        <v>96</v>
      </c>
      <c r="C235" s="281">
        <v>195</v>
      </c>
      <c r="D235" s="166">
        <v>1</v>
      </c>
      <c r="E235" s="171">
        <v>0.51282051282051277</v>
      </c>
      <c r="F235" s="170">
        <v>46</v>
      </c>
      <c r="G235" s="171">
        <v>23.589743589743588</v>
      </c>
      <c r="H235" s="281">
        <v>61</v>
      </c>
      <c r="I235" s="174">
        <v>31.282051282051281</v>
      </c>
      <c r="J235" s="170">
        <v>55</v>
      </c>
      <c r="K235" s="171">
        <v>28.205128205128204</v>
      </c>
      <c r="L235" s="166">
        <v>5</v>
      </c>
      <c r="M235" s="171">
        <v>2.5641025641025639</v>
      </c>
      <c r="N235" s="166">
        <v>0</v>
      </c>
      <c r="O235" s="174">
        <v>0</v>
      </c>
      <c r="P235" s="170">
        <v>3</v>
      </c>
      <c r="Q235" s="171">
        <v>1.5384615384615385</v>
      </c>
      <c r="R235" s="170">
        <v>4</v>
      </c>
      <c r="S235" s="171">
        <v>2.0512820512820511</v>
      </c>
      <c r="T235" s="170">
        <v>13</v>
      </c>
      <c r="U235" s="171">
        <v>6.666666666666667</v>
      </c>
      <c r="V235" s="170">
        <v>1</v>
      </c>
      <c r="W235" s="174">
        <v>0.51282051282051277</v>
      </c>
      <c r="X235" s="166">
        <v>1</v>
      </c>
      <c r="Y235" s="171">
        <v>0.51282051282051277</v>
      </c>
      <c r="Z235" s="166">
        <v>5</v>
      </c>
      <c r="AA235" s="173">
        <v>2.5641025641025639</v>
      </c>
      <c r="BQ235"/>
      <c r="BR235"/>
      <c r="BS235"/>
      <c r="BT235"/>
      <c r="BU235"/>
      <c r="BV235"/>
      <c r="BW235"/>
    </row>
    <row r="236" spans="2:75" x14ac:dyDescent="0.2">
      <c r="B236" s="290" t="s">
        <v>97</v>
      </c>
      <c r="C236" s="281">
        <v>114</v>
      </c>
      <c r="D236" s="166">
        <v>1</v>
      </c>
      <c r="E236" s="171">
        <v>0.8771929824561403</v>
      </c>
      <c r="F236" s="170">
        <v>13</v>
      </c>
      <c r="G236" s="171">
        <v>11.403508771929824</v>
      </c>
      <c r="H236" s="281">
        <v>34</v>
      </c>
      <c r="I236" s="174">
        <v>29.82456140350877</v>
      </c>
      <c r="J236" s="170">
        <v>42</v>
      </c>
      <c r="K236" s="171">
        <v>36.84210526315789</v>
      </c>
      <c r="L236" s="166">
        <v>1</v>
      </c>
      <c r="M236" s="171">
        <v>0.8771929824561403</v>
      </c>
      <c r="N236" s="166">
        <v>1</v>
      </c>
      <c r="O236" s="174">
        <v>0.8771929824561403</v>
      </c>
      <c r="P236" s="170">
        <v>7</v>
      </c>
      <c r="Q236" s="171">
        <v>6.140350877192982</v>
      </c>
      <c r="R236" s="170">
        <v>4</v>
      </c>
      <c r="S236" s="171">
        <v>3.5087719298245612</v>
      </c>
      <c r="T236" s="170">
        <v>9</v>
      </c>
      <c r="U236" s="171">
        <v>7.8947368421052628</v>
      </c>
      <c r="V236" s="170">
        <v>0</v>
      </c>
      <c r="W236" s="171">
        <v>0</v>
      </c>
      <c r="X236" s="166">
        <v>0</v>
      </c>
      <c r="Y236" s="171">
        <v>0</v>
      </c>
      <c r="Z236" s="166">
        <v>2</v>
      </c>
      <c r="AA236" s="173">
        <v>1.7543859649122806</v>
      </c>
      <c r="BQ236"/>
      <c r="BR236"/>
      <c r="BS236"/>
      <c r="BT236"/>
      <c r="BU236"/>
      <c r="BV236"/>
      <c r="BW236"/>
    </row>
    <row r="237" spans="2:75" x14ac:dyDescent="0.2">
      <c r="B237" s="290" t="s">
        <v>98</v>
      </c>
      <c r="C237" s="281">
        <v>111</v>
      </c>
      <c r="D237" s="166">
        <v>0</v>
      </c>
      <c r="E237" s="171">
        <v>0</v>
      </c>
      <c r="F237" s="170">
        <v>24</v>
      </c>
      <c r="G237" s="171">
        <v>21.621621621621621</v>
      </c>
      <c r="H237" s="281">
        <v>42</v>
      </c>
      <c r="I237" s="174">
        <v>37.837837837837839</v>
      </c>
      <c r="J237" s="170">
        <v>31</v>
      </c>
      <c r="K237" s="171">
        <v>27.927927927927925</v>
      </c>
      <c r="L237" s="166">
        <v>1</v>
      </c>
      <c r="M237" s="171">
        <v>0.90090090090090091</v>
      </c>
      <c r="N237" s="166">
        <v>0</v>
      </c>
      <c r="O237" s="174">
        <v>0</v>
      </c>
      <c r="P237" s="166">
        <v>4</v>
      </c>
      <c r="Q237" s="171">
        <v>3.6036036036036037</v>
      </c>
      <c r="R237" s="166">
        <v>5</v>
      </c>
      <c r="S237" s="171">
        <v>4.5045045045045047</v>
      </c>
      <c r="T237" s="170">
        <v>1</v>
      </c>
      <c r="U237" s="171">
        <v>0.90090090090090091</v>
      </c>
      <c r="V237" s="166">
        <v>0</v>
      </c>
      <c r="W237" s="171">
        <v>0</v>
      </c>
      <c r="X237" s="166">
        <v>2</v>
      </c>
      <c r="Y237" s="171">
        <v>1.8018018018018018</v>
      </c>
      <c r="Z237" s="166">
        <v>1</v>
      </c>
      <c r="AA237" s="173">
        <v>0.90090090090090091</v>
      </c>
      <c r="BQ237"/>
      <c r="BR237"/>
      <c r="BS237"/>
      <c r="BT237"/>
      <c r="BU237"/>
      <c r="BV237"/>
      <c r="BW237"/>
    </row>
    <row r="238" spans="2:75" x14ac:dyDescent="0.2">
      <c r="B238" s="290" t="s">
        <v>99</v>
      </c>
      <c r="C238" s="281">
        <v>47</v>
      </c>
      <c r="D238" s="166">
        <v>0</v>
      </c>
      <c r="E238" s="171">
        <v>0</v>
      </c>
      <c r="F238" s="170">
        <v>10</v>
      </c>
      <c r="G238" s="171">
        <v>21.276595744680851</v>
      </c>
      <c r="H238" s="281">
        <v>15</v>
      </c>
      <c r="I238" s="174">
        <v>31.914893617021278</v>
      </c>
      <c r="J238" s="170">
        <v>20</v>
      </c>
      <c r="K238" s="171">
        <v>42.553191489361701</v>
      </c>
      <c r="L238" s="166">
        <v>0</v>
      </c>
      <c r="M238" s="171">
        <v>0</v>
      </c>
      <c r="N238" s="166">
        <v>0</v>
      </c>
      <c r="O238" s="174">
        <v>0</v>
      </c>
      <c r="P238" s="170">
        <v>0</v>
      </c>
      <c r="Q238" s="171">
        <v>0</v>
      </c>
      <c r="R238" s="166">
        <v>0</v>
      </c>
      <c r="S238" s="171">
        <v>0</v>
      </c>
      <c r="T238" s="170">
        <v>1</v>
      </c>
      <c r="U238" s="171">
        <v>2.1276595744680851</v>
      </c>
      <c r="V238" s="170">
        <v>0</v>
      </c>
      <c r="W238" s="171">
        <v>0</v>
      </c>
      <c r="X238" s="166">
        <v>1</v>
      </c>
      <c r="Y238" s="171">
        <v>2.1276595744680851</v>
      </c>
      <c r="Z238" s="166">
        <v>0</v>
      </c>
      <c r="AA238" s="173">
        <v>0</v>
      </c>
      <c r="BQ238"/>
      <c r="BR238"/>
      <c r="BS238"/>
      <c r="BT238"/>
      <c r="BU238"/>
      <c r="BV238"/>
      <c r="BW238"/>
    </row>
    <row r="239" spans="2:75" x14ac:dyDescent="0.2">
      <c r="B239" s="290" t="s">
        <v>100</v>
      </c>
      <c r="C239" s="281">
        <v>83</v>
      </c>
      <c r="D239" s="166">
        <v>1</v>
      </c>
      <c r="E239" s="171">
        <v>1.2048192771084338</v>
      </c>
      <c r="F239" s="170">
        <v>26</v>
      </c>
      <c r="G239" s="171">
        <v>31.325301204819279</v>
      </c>
      <c r="H239" s="281">
        <v>32</v>
      </c>
      <c r="I239" s="174">
        <v>38.554216867469883</v>
      </c>
      <c r="J239" s="170">
        <v>18</v>
      </c>
      <c r="K239" s="171">
        <v>21.686746987951807</v>
      </c>
      <c r="L239" s="166">
        <v>0</v>
      </c>
      <c r="M239" s="171">
        <v>0</v>
      </c>
      <c r="N239" s="166">
        <v>0</v>
      </c>
      <c r="O239" s="174">
        <v>0</v>
      </c>
      <c r="P239" s="166">
        <v>2</v>
      </c>
      <c r="Q239" s="171">
        <v>2.4096385542168677</v>
      </c>
      <c r="R239" s="166">
        <v>1</v>
      </c>
      <c r="S239" s="171">
        <v>1.2048192771084338</v>
      </c>
      <c r="T239" s="166">
        <v>2</v>
      </c>
      <c r="U239" s="171">
        <v>2.4096385542168677</v>
      </c>
      <c r="V239" s="170">
        <v>0</v>
      </c>
      <c r="W239" s="171">
        <v>0</v>
      </c>
      <c r="X239" s="166">
        <v>0</v>
      </c>
      <c r="Y239" s="171">
        <v>0</v>
      </c>
      <c r="Z239" s="166">
        <v>1</v>
      </c>
      <c r="AA239" s="173">
        <v>1.2048192771084338</v>
      </c>
      <c r="BQ239"/>
      <c r="BR239"/>
      <c r="BS239"/>
      <c r="BT239"/>
      <c r="BU239"/>
      <c r="BV239"/>
      <c r="BW239"/>
    </row>
    <row r="240" spans="2:75" x14ac:dyDescent="0.2">
      <c r="B240" s="290" t="s">
        <v>101</v>
      </c>
      <c r="C240" s="281">
        <v>181</v>
      </c>
      <c r="D240" s="170">
        <v>4</v>
      </c>
      <c r="E240" s="171">
        <v>2.2099447513812152</v>
      </c>
      <c r="F240" s="170">
        <v>63</v>
      </c>
      <c r="G240" s="171">
        <v>34.806629834254146</v>
      </c>
      <c r="H240" s="281">
        <v>58</v>
      </c>
      <c r="I240" s="174">
        <v>32.044198895027627</v>
      </c>
      <c r="J240" s="170">
        <v>37</v>
      </c>
      <c r="K240" s="171">
        <v>20.441988950276244</v>
      </c>
      <c r="L240" s="166">
        <v>1</v>
      </c>
      <c r="M240" s="171">
        <v>0.55248618784530379</v>
      </c>
      <c r="N240" s="166">
        <v>1</v>
      </c>
      <c r="O240" s="174">
        <v>0.55248618784530379</v>
      </c>
      <c r="P240" s="166">
        <v>3</v>
      </c>
      <c r="Q240" s="171">
        <v>1.6574585635359116</v>
      </c>
      <c r="R240" s="166">
        <v>2</v>
      </c>
      <c r="S240" s="171">
        <v>1.1049723756906076</v>
      </c>
      <c r="T240" s="170">
        <v>3</v>
      </c>
      <c r="U240" s="171">
        <v>1.6574585635359116</v>
      </c>
      <c r="V240" s="170">
        <v>1</v>
      </c>
      <c r="W240" s="171">
        <v>0.55248618784530379</v>
      </c>
      <c r="X240" s="166">
        <v>4</v>
      </c>
      <c r="Y240" s="171">
        <v>2.2099447513812152</v>
      </c>
      <c r="Z240" s="166">
        <v>4</v>
      </c>
      <c r="AA240" s="173">
        <v>2.2099447513812152</v>
      </c>
      <c r="BQ240"/>
      <c r="BR240"/>
      <c r="BS240"/>
      <c r="BT240"/>
      <c r="BU240"/>
      <c r="BV240"/>
      <c r="BW240"/>
    </row>
    <row r="241" spans="2:75" x14ac:dyDescent="0.2">
      <c r="B241" s="290" t="s">
        <v>327</v>
      </c>
      <c r="C241" s="281">
        <v>180</v>
      </c>
      <c r="D241" s="170">
        <v>1</v>
      </c>
      <c r="E241" s="171">
        <v>0.55555555555555558</v>
      </c>
      <c r="F241" s="170">
        <v>40</v>
      </c>
      <c r="G241" s="171">
        <v>22.222222222222221</v>
      </c>
      <c r="H241" s="281">
        <v>52</v>
      </c>
      <c r="I241" s="174">
        <v>28.888888888888886</v>
      </c>
      <c r="J241" s="170">
        <v>49</v>
      </c>
      <c r="K241" s="171">
        <v>27.222222222222221</v>
      </c>
      <c r="L241" s="170">
        <v>5</v>
      </c>
      <c r="M241" s="171">
        <v>2.7777777777777777</v>
      </c>
      <c r="N241" s="166">
        <v>1</v>
      </c>
      <c r="O241" s="174">
        <v>0.55555555555555558</v>
      </c>
      <c r="P241" s="170">
        <v>12</v>
      </c>
      <c r="Q241" s="171">
        <v>6.666666666666667</v>
      </c>
      <c r="R241" s="170">
        <v>3</v>
      </c>
      <c r="S241" s="171">
        <v>1.6666666666666667</v>
      </c>
      <c r="T241" s="170">
        <v>2</v>
      </c>
      <c r="U241" s="171">
        <v>1.1111111111111112</v>
      </c>
      <c r="V241" s="170">
        <v>0</v>
      </c>
      <c r="W241" s="171">
        <v>0</v>
      </c>
      <c r="X241" s="166">
        <v>0</v>
      </c>
      <c r="Y241" s="171">
        <v>0</v>
      </c>
      <c r="Z241" s="166">
        <v>15</v>
      </c>
      <c r="AA241" s="173">
        <v>8.3333333333333321</v>
      </c>
      <c r="BQ241"/>
      <c r="BR241"/>
      <c r="BS241"/>
      <c r="BT241"/>
      <c r="BU241"/>
      <c r="BV241"/>
      <c r="BW241"/>
    </row>
    <row r="242" spans="2:75" x14ac:dyDescent="0.2">
      <c r="B242" s="290" t="s">
        <v>102</v>
      </c>
      <c r="C242" s="281">
        <v>112</v>
      </c>
      <c r="D242" s="166">
        <v>1</v>
      </c>
      <c r="E242" s="171">
        <v>0.89285714285714279</v>
      </c>
      <c r="F242" s="170">
        <v>35</v>
      </c>
      <c r="G242" s="171">
        <v>31.25</v>
      </c>
      <c r="H242" s="281">
        <v>36</v>
      </c>
      <c r="I242" s="174">
        <v>32.142857142857146</v>
      </c>
      <c r="J242" s="170">
        <v>31</v>
      </c>
      <c r="K242" s="171">
        <v>27.678571428571431</v>
      </c>
      <c r="L242" s="166">
        <v>0</v>
      </c>
      <c r="M242" s="171">
        <v>0</v>
      </c>
      <c r="N242" s="166">
        <v>0</v>
      </c>
      <c r="O242" s="174">
        <v>0</v>
      </c>
      <c r="P242" s="170">
        <v>4</v>
      </c>
      <c r="Q242" s="171">
        <v>3.5714285714285712</v>
      </c>
      <c r="R242" s="170">
        <v>1</v>
      </c>
      <c r="S242" s="171">
        <v>0.89285714285714279</v>
      </c>
      <c r="T242" s="170">
        <v>3</v>
      </c>
      <c r="U242" s="171">
        <v>2.6785714285714284</v>
      </c>
      <c r="V242" s="170">
        <v>0</v>
      </c>
      <c r="W242" s="171">
        <v>0</v>
      </c>
      <c r="X242" s="166">
        <v>0</v>
      </c>
      <c r="Y242" s="171">
        <v>0</v>
      </c>
      <c r="Z242" s="166">
        <v>1</v>
      </c>
      <c r="AA242" s="173">
        <v>0.89285714285714279</v>
      </c>
      <c r="BQ242"/>
      <c r="BR242"/>
      <c r="BS242"/>
      <c r="BT242"/>
      <c r="BU242"/>
      <c r="BV242"/>
      <c r="BW242"/>
    </row>
    <row r="243" spans="2:75" x14ac:dyDescent="0.2">
      <c r="B243" s="290" t="s">
        <v>103</v>
      </c>
      <c r="C243" s="281">
        <v>61</v>
      </c>
      <c r="D243" s="166">
        <v>2</v>
      </c>
      <c r="E243" s="171">
        <v>3.278688524590164</v>
      </c>
      <c r="F243" s="170">
        <v>14</v>
      </c>
      <c r="G243" s="171">
        <v>22.950819672131146</v>
      </c>
      <c r="H243" s="281">
        <v>24</v>
      </c>
      <c r="I243" s="174">
        <v>39.344262295081968</v>
      </c>
      <c r="J243" s="170">
        <v>15</v>
      </c>
      <c r="K243" s="171">
        <v>24.590163934426229</v>
      </c>
      <c r="L243" s="166">
        <v>0</v>
      </c>
      <c r="M243" s="171">
        <v>0</v>
      </c>
      <c r="N243" s="166">
        <v>0</v>
      </c>
      <c r="O243" s="174">
        <v>0</v>
      </c>
      <c r="P243" s="170">
        <v>2</v>
      </c>
      <c r="Q243" s="171">
        <v>3.278688524590164</v>
      </c>
      <c r="R243" s="170">
        <v>0</v>
      </c>
      <c r="S243" s="171">
        <v>0</v>
      </c>
      <c r="T243" s="166">
        <v>3</v>
      </c>
      <c r="U243" s="171">
        <v>4.918032786885246</v>
      </c>
      <c r="V243" s="170">
        <v>0</v>
      </c>
      <c r="W243" s="191">
        <v>0</v>
      </c>
      <c r="X243" s="166">
        <v>0</v>
      </c>
      <c r="Y243" s="171">
        <v>0</v>
      </c>
      <c r="Z243" s="166">
        <v>1</v>
      </c>
      <c r="AA243" s="173">
        <v>1.639344262295082</v>
      </c>
      <c r="BQ243"/>
      <c r="BR243"/>
      <c r="BS243"/>
      <c r="BT243"/>
      <c r="BU243"/>
      <c r="BV243"/>
      <c r="BW243"/>
    </row>
    <row r="244" spans="2:75" x14ac:dyDescent="0.2">
      <c r="B244" s="290" t="s">
        <v>104</v>
      </c>
      <c r="C244" s="281">
        <v>70</v>
      </c>
      <c r="D244" s="166">
        <v>0</v>
      </c>
      <c r="E244" s="171">
        <v>0</v>
      </c>
      <c r="F244" s="170">
        <v>11</v>
      </c>
      <c r="G244" s="171">
        <v>15.714285714285714</v>
      </c>
      <c r="H244" s="281">
        <v>20</v>
      </c>
      <c r="I244" s="174">
        <v>28.571428571428569</v>
      </c>
      <c r="J244" s="170">
        <v>27</v>
      </c>
      <c r="K244" s="171">
        <v>38.571428571428577</v>
      </c>
      <c r="L244" s="170">
        <v>1</v>
      </c>
      <c r="M244" s="171">
        <v>1.4285714285714286</v>
      </c>
      <c r="N244" s="166">
        <v>0</v>
      </c>
      <c r="O244" s="174">
        <v>0</v>
      </c>
      <c r="P244" s="170">
        <v>1</v>
      </c>
      <c r="Q244" s="171">
        <v>1.4285714285714286</v>
      </c>
      <c r="R244" s="166">
        <v>1</v>
      </c>
      <c r="S244" s="171">
        <v>1.4285714285714286</v>
      </c>
      <c r="T244" s="172">
        <v>2</v>
      </c>
      <c r="U244" s="171">
        <v>2.8571428571428572</v>
      </c>
      <c r="V244" s="170">
        <v>0</v>
      </c>
      <c r="W244" s="191">
        <v>0</v>
      </c>
      <c r="X244" s="166">
        <v>1</v>
      </c>
      <c r="Y244" s="171">
        <v>1.4285714285714286</v>
      </c>
      <c r="Z244" s="166">
        <v>6</v>
      </c>
      <c r="AA244" s="173">
        <v>8.5714285714285712</v>
      </c>
      <c r="BQ244"/>
      <c r="BR244"/>
      <c r="BS244"/>
      <c r="BT244"/>
      <c r="BU244"/>
      <c r="BV244"/>
      <c r="BW244"/>
    </row>
    <row r="245" spans="2:75" x14ac:dyDescent="0.2">
      <c r="B245" s="290" t="s">
        <v>105</v>
      </c>
      <c r="C245" s="281">
        <v>463</v>
      </c>
      <c r="D245" s="166">
        <v>6</v>
      </c>
      <c r="E245" s="171">
        <v>1.2958963282937366</v>
      </c>
      <c r="F245" s="170">
        <v>117</v>
      </c>
      <c r="G245" s="171">
        <v>25.269978401727862</v>
      </c>
      <c r="H245" s="281">
        <v>103</v>
      </c>
      <c r="I245" s="174">
        <v>22.246220302375811</v>
      </c>
      <c r="J245" s="170">
        <v>75</v>
      </c>
      <c r="K245" s="171">
        <v>16.198704103671709</v>
      </c>
      <c r="L245" s="170">
        <v>3</v>
      </c>
      <c r="M245" s="171">
        <v>0.64794816414686829</v>
      </c>
      <c r="N245" s="281">
        <v>2</v>
      </c>
      <c r="O245" s="174">
        <v>0.43196544276457888</v>
      </c>
      <c r="P245" s="170">
        <v>11</v>
      </c>
      <c r="Q245" s="171">
        <v>2.3758099352051838</v>
      </c>
      <c r="R245" s="170">
        <v>9</v>
      </c>
      <c r="S245" s="171">
        <v>1.9438444924406046</v>
      </c>
      <c r="T245" s="170">
        <v>12</v>
      </c>
      <c r="U245" s="171">
        <v>2.5917926565874732</v>
      </c>
      <c r="V245" s="170">
        <v>1</v>
      </c>
      <c r="W245" s="174">
        <v>0.21598272138228944</v>
      </c>
      <c r="X245" s="166">
        <v>25</v>
      </c>
      <c r="Y245" s="171">
        <v>5.3995680345572357</v>
      </c>
      <c r="Z245" s="166">
        <v>99</v>
      </c>
      <c r="AA245" s="173">
        <v>21.382289416846653</v>
      </c>
      <c r="BQ245"/>
      <c r="BR245"/>
      <c r="BS245"/>
      <c r="BT245"/>
      <c r="BU245"/>
      <c r="BV245"/>
      <c r="BW245"/>
    </row>
    <row r="246" spans="2:75" x14ac:dyDescent="0.2">
      <c r="B246" s="290" t="s">
        <v>106</v>
      </c>
      <c r="C246" s="281">
        <v>54</v>
      </c>
      <c r="D246" s="166">
        <v>1</v>
      </c>
      <c r="E246" s="171">
        <v>1.8518518518518516</v>
      </c>
      <c r="F246" s="170">
        <v>13</v>
      </c>
      <c r="G246" s="171">
        <v>24.074074074074073</v>
      </c>
      <c r="H246" s="281">
        <v>22</v>
      </c>
      <c r="I246" s="174">
        <v>40.74074074074074</v>
      </c>
      <c r="J246" s="170">
        <v>13</v>
      </c>
      <c r="K246" s="171">
        <v>24.074074074074073</v>
      </c>
      <c r="L246" s="166">
        <v>3</v>
      </c>
      <c r="M246" s="171">
        <v>5.5555555555555554</v>
      </c>
      <c r="N246" s="166">
        <v>0</v>
      </c>
      <c r="O246" s="174">
        <v>0</v>
      </c>
      <c r="P246" s="166">
        <v>0</v>
      </c>
      <c r="Q246" s="171">
        <v>0</v>
      </c>
      <c r="R246" s="166">
        <v>0</v>
      </c>
      <c r="S246" s="171">
        <v>0</v>
      </c>
      <c r="T246" s="170">
        <v>0</v>
      </c>
      <c r="U246" s="171">
        <v>0</v>
      </c>
      <c r="V246" s="170">
        <v>0</v>
      </c>
      <c r="W246" s="191">
        <v>0</v>
      </c>
      <c r="X246" s="166">
        <v>0</v>
      </c>
      <c r="Y246" s="171">
        <v>0</v>
      </c>
      <c r="Z246" s="166">
        <v>2</v>
      </c>
      <c r="AA246" s="173">
        <v>3.7037037037037033</v>
      </c>
      <c r="BQ246"/>
      <c r="BR246"/>
      <c r="BS246"/>
      <c r="BT246"/>
      <c r="BU246"/>
      <c r="BV246"/>
      <c r="BW246"/>
    </row>
    <row r="247" spans="2:75" ht="13.5" thickBot="1" x14ac:dyDescent="0.25">
      <c r="B247" s="291" t="s">
        <v>107</v>
      </c>
      <c r="C247" s="283">
        <v>78</v>
      </c>
      <c r="D247" s="166">
        <v>2</v>
      </c>
      <c r="E247" s="191">
        <v>2.5641025641025639</v>
      </c>
      <c r="F247" s="172">
        <v>14</v>
      </c>
      <c r="G247" s="191">
        <v>17.948717948717949</v>
      </c>
      <c r="H247" s="283">
        <v>30</v>
      </c>
      <c r="I247" s="284">
        <v>38.461538461538467</v>
      </c>
      <c r="J247" s="172">
        <v>20</v>
      </c>
      <c r="K247" s="191">
        <v>25.641025641025639</v>
      </c>
      <c r="L247" s="166">
        <v>4</v>
      </c>
      <c r="M247" s="191">
        <v>5.1282051282051277</v>
      </c>
      <c r="N247" s="166">
        <v>0</v>
      </c>
      <c r="O247" s="284">
        <v>0</v>
      </c>
      <c r="P247" s="172">
        <v>2</v>
      </c>
      <c r="Q247" s="191">
        <v>2.5641025641025639</v>
      </c>
      <c r="R247" s="166">
        <v>1</v>
      </c>
      <c r="S247" s="191">
        <v>1.2820512820512819</v>
      </c>
      <c r="T247" s="170">
        <v>1</v>
      </c>
      <c r="U247" s="191">
        <v>1.2820512820512819</v>
      </c>
      <c r="V247" s="170">
        <v>0</v>
      </c>
      <c r="W247" s="191">
        <v>0</v>
      </c>
      <c r="X247" s="166">
        <v>1</v>
      </c>
      <c r="Y247" s="191">
        <v>1.2820512820512819</v>
      </c>
      <c r="Z247" s="166">
        <v>3</v>
      </c>
      <c r="AA247" s="285">
        <v>3.8461538461538463</v>
      </c>
      <c r="BQ247"/>
      <c r="BR247"/>
      <c r="BS247"/>
      <c r="BT247"/>
      <c r="BU247"/>
      <c r="BV247"/>
      <c r="BW247"/>
    </row>
    <row r="248" spans="2:75" ht="13.5" thickBot="1" x14ac:dyDescent="0.25">
      <c r="B248" s="175" t="s">
        <v>6</v>
      </c>
      <c r="C248" s="176">
        <v>3649</v>
      </c>
      <c r="D248" s="204">
        <v>49</v>
      </c>
      <c r="E248" s="178">
        <v>1.3428336530556317</v>
      </c>
      <c r="F248" s="204">
        <v>942</v>
      </c>
      <c r="G248" s="178">
        <v>25.81529186078378</v>
      </c>
      <c r="H248" s="205">
        <v>1129</v>
      </c>
      <c r="I248" s="177">
        <v>30.939983557138945</v>
      </c>
      <c r="J248" s="204">
        <v>914</v>
      </c>
      <c r="K248" s="178">
        <v>25.047958344751986</v>
      </c>
      <c r="L248" s="204">
        <v>36</v>
      </c>
      <c r="M248" s="178">
        <v>0.98657166346944358</v>
      </c>
      <c r="N248" s="205">
        <v>7</v>
      </c>
      <c r="O248" s="177">
        <v>0.19183337900794739</v>
      </c>
      <c r="P248" s="204">
        <v>115</v>
      </c>
      <c r="Q248" s="178">
        <v>3.1515483694162785</v>
      </c>
      <c r="R248" s="204">
        <v>80</v>
      </c>
      <c r="S248" s="178">
        <v>2.1923814743765413</v>
      </c>
      <c r="T248" s="204">
        <v>103</v>
      </c>
      <c r="U248" s="178">
        <v>2.8226911482597972</v>
      </c>
      <c r="V248" s="205">
        <v>6</v>
      </c>
      <c r="W248" s="178">
        <v>0.1644286105782406</v>
      </c>
      <c r="X248" s="204">
        <v>65</v>
      </c>
      <c r="Y248" s="178">
        <v>1.78130994793094</v>
      </c>
      <c r="Z248" s="204">
        <v>203</v>
      </c>
      <c r="AA248" s="179">
        <v>5.5631679912304746</v>
      </c>
      <c r="BQ248"/>
      <c r="BR248"/>
      <c r="BS248"/>
      <c r="BT248"/>
      <c r="BU248"/>
      <c r="BV248"/>
      <c r="BW248"/>
    </row>
    <row r="249" spans="2:75" x14ac:dyDescent="0.2">
      <c r="B249" s="180" t="s">
        <v>257</v>
      </c>
      <c r="BQ249"/>
      <c r="BR249"/>
      <c r="BS249"/>
      <c r="BT249"/>
      <c r="BU249"/>
      <c r="BV249"/>
      <c r="BW249"/>
    </row>
    <row r="250" spans="2:75" x14ac:dyDescent="0.2">
      <c r="B250" s="194"/>
      <c r="BQ250"/>
      <c r="BR250"/>
      <c r="BS250"/>
      <c r="BT250"/>
      <c r="BU250"/>
      <c r="BV250"/>
      <c r="BW250"/>
    </row>
    <row r="251" spans="2:75" x14ac:dyDescent="0.2">
      <c r="B251" s="194"/>
      <c r="BQ251"/>
      <c r="BR251"/>
      <c r="BS251"/>
      <c r="BT251"/>
      <c r="BU251"/>
      <c r="BV251"/>
      <c r="BW251"/>
    </row>
    <row r="252" spans="2:75" x14ac:dyDescent="0.2">
      <c r="BQ252"/>
      <c r="BR252"/>
      <c r="BS252"/>
      <c r="BT252"/>
      <c r="BU252"/>
      <c r="BV252"/>
      <c r="BW252"/>
    </row>
    <row r="253" spans="2:75" x14ac:dyDescent="0.2">
      <c r="BQ253"/>
      <c r="BR253"/>
      <c r="BS253"/>
      <c r="BT253"/>
      <c r="BU253"/>
      <c r="BV253"/>
      <c r="BW253"/>
    </row>
    <row r="254" spans="2:75" x14ac:dyDescent="0.2">
      <c r="BQ254"/>
      <c r="BR254"/>
      <c r="BS254"/>
      <c r="BT254"/>
      <c r="BU254"/>
      <c r="BV254"/>
      <c r="BW254"/>
    </row>
    <row r="255" spans="2:75" ht="33.75" customHeight="1" thickBot="1" x14ac:dyDescent="0.25">
      <c r="B255" s="730" t="s">
        <v>764</v>
      </c>
      <c r="C255" s="731"/>
      <c r="D255" s="731"/>
      <c r="E255" s="731"/>
      <c r="F255" s="731"/>
      <c r="G255" s="731"/>
      <c r="H255" s="731"/>
      <c r="I255" s="731"/>
      <c r="J255" s="731"/>
      <c r="K255" s="731"/>
      <c r="L255" s="731"/>
      <c r="M255" s="731"/>
      <c r="N255" s="292"/>
      <c r="O255" s="292"/>
      <c r="BQ255"/>
      <c r="BR255"/>
      <c r="BS255"/>
      <c r="BT255"/>
      <c r="BU255"/>
      <c r="BV255"/>
      <c r="BW255"/>
    </row>
    <row r="256" spans="2:75" x14ac:dyDescent="0.2">
      <c r="B256" s="655" t="s">
        <v>258</v>
      </c>
      <c r="C256" s="657" t="s">
        <v>8</v>
      </c>
      <c r="D256" s="658" t="s">
        <v>259</v>
      </c>
      <c r="E256" s="659"/>
      <c r="F256" s="658" t="s">
        <v>260</v>
      </c>
      <c r="G256" s="659"/>
      <c r="H256" s="658" t="s">
        <v>261</v>
      </c>
      <c r="I256" s="659"/>
      <c r="J256" s="658" t="s">
        <v>262</v>
      </c>
      <c r="K256" s="659"/>
      <c r="L256" s="658" t="s">
        <v>263</v>
      </c>
      <c r="M256" s="660"/>
      <c r="N256" s="37"/>
      <c r="O256" s="37"/>
      <c r="BQ256"/>
      <c r="BR256"/>
      <c r="BS256"/>
      <c r="BT256"/>
      <c r="BU256"/>
      <c r="BV256"/>
      <c r="BW256"/>
    </row>
    <row r="257" spans="2:75" x14ac:dyDescent="0.2">
      <c r="B257" s="656"/>
      <c r="C257" s="614"/>
      <c r="D257" s="157" t="s">
        <v>264</v>
      </c>
      <c r="E257" s="156" t="s">
        <v>229</v>
      </c>
      <c r="F257" s="157" t="s">
        <v>264</v>
      </c>
      <c r="G257" s="156" t="s">
        <v>229</v>
      </c>
      <c r="H257" s="157" t="s">
        <v>264</v>
      </c>
      <c r="I257" s="156" t="s">
        <v>229</v>
      </c>
      <c r="J257" s="157" t="s">
        <v>264</v>
      </c>
      <c r="K257" s="156" t="s">
        <v>229</v>
      </c>
      <c r="L257" s="157" t="s">
        <v>264</v>
      </c>
      <c r="M257" s="158" t="s">
        <v>229</v>
      </c>
      <c r="BQ257"/>
      <c r="BR257"/>
      <c r="BS257"/>
      <c r="BT257"/>
      <c r="BU257"/>
      <c r="BV257"/>
      <c r="BW257"/>
    </row>
    <row r="258" spans="2:75" ht="13.5" thickBot="1" x14ac:dyDescent="0.25">
      <c r="B258" s="208" t="s">
        <v>7</v>
      </c>
      <c r="C258" s="209">
        <v>76810</v>
      </c>
      <c r="D258" s="209">
        <v>39300</v>
      </c>
      <c r="E258" s="210">
        <v>51.165212862908469</v>
      </c>
      <c r="F258" s="209">
        <v>34748</v>
      </c>
      <c r="G258" s="210">
        <v>45.238901184741572</v>
      </c>
      <c r="H258" s="211">
        <v>1504</v>
      </c>
      <c r="I258" s="210">
        <v>1.9580783752115609</v>
      </c>
      <c r="J258" s="209">
        <v>41</v>
      </c>
      <c r="K258" s="210">
        <v>5.3378466345527925E-2</v>
      </c>
      <c r="L258" s="209">
        <v>1217</v>
      </c>
      <c r="M258" s="212">
        <v>1.5844291107928656</v>
      </c>
      <c r="BQ258"/>
      <c r="BR258"/>
      <c r="BS258"/>
      <c r="BT258"/>
      <c r="BU258"/>
      <c r="BV258"/>
      <c r="BW258"/>
    </row>
    <row r="259" spans="2:75" x14ac:dyDescent="0.2">
      <c r="B259" s="201" t="s">
        <v>87</v>
      </c>
      <c r="C259" s="164">
        <v>278</v>
      </c>
      <c r="D259" s="166">
        <v>149</v>
      </c>
      <c r="E259" s="167">
        <v>53.597122302158276</v>
      </c>
      <c r="F259" s="166">
        <v>122</v>
      </c>
      <c r="G259" s="167">
        <v>43.884892086330936</v>
      </c>
      <c r="H259" s="213">
        <v>4</v>
      </c>
      <c r="I259" s="165">
        <v>1.4388489208633095</v>
      </c>
      <c r="J259" s="166">
        <v>0</v>
      </c>
      <c r="K259" s="167">
        <v>0</v>
      </c>
      <c r="L259" s="166">
        <v>3</v>
      </c>
      <c r="M259" s="168">
        <v>1.079136690647482</v>
      </c>
      <c r="BQ259"/>
      <c r="BR259"/>
      <c r="BS259"/>
      <c r="BT259"/>
      <c r="BU259"/>
      <c r="BV259"/>
      <c r="BW259"/>
    </row>
    <row r="260" spans="2:75" x14ac:dyDescent="0.2">
      <c r="B260" s="290" t="s">
        <v>88</v>
      </c>
      <c r="C260" s="281">
        <v>506</v>
      </c>
      <c r="D260" s="170">
        <v>79</v>
      </c>
      <c r="E260" s="171">
        <v>15.612648221343871</v>
      </c>
      <c r="F260" s="170">
        <v>414</v>
      </c>
      <c r="G260" s="171">
        <v>81.818181818181827</v>
      </c>
      <c r="H260" s="293">
        <v>8</v>
      </c>
      <c r="I260" s="174">
        <v>1.5810276679841897</v>
      </c>
      <c r="J260" s="170">
        <v>1</v>
      </c>
      <c r="K260" s="171">
        <v>0.19762845849802371</v>
      </c>
      <c r="L260" s="170">
        <v>4</v>
      </c>
      <c r="M260" s="173">
        <v>0.79051383399209485</v>
      </c>
      <c r="BQ260"/>
      <c r="BR260"/>
      <c r="BS260"/>
      <c r="BT260"/>
      <c r="BU260"/>
      <c r="BV260"/>
      <c r="BW260"/>
    </row>
    <row r="261" spans="2:75" x14ac:dyDescent="0.2">
      <c r="B261" s="290" t="s">
        <v>89</v>
      </c>
      <c r="C261" s="281">
        <v>69</v>
      </c>
      <c r="D261" s="170">
        <v>26</v>
      </c>
      <c r="E261" s="171">
        <v>37.681159420289859</v>
      </c>
      <c r="F261" s="170">
        <v>38</v>
      </c>
      <c r="G261" s="171">
        <v>55.072463768115945</v>
      </c>
      <c r="H261" s="214">
        <v>4</v>
      </c>
      <c r="I261" s="174">
        <v>5.7971014492753623</v>
      </c>
      <c r="J261" s="170">
        <v>0</v>
      </c>
      <c r="K261" s="171">
        <v>0</v>
      </c>
      <c r="L261" s="170">
        <v>1</v>
      </c>
      <c r="M261" s="173">
        <v>1.4492753623188406</v>
      </c>
      <c r="BQ261"/>
      <c r="BR261"/>
      <c r="BS261"/>
      <c r="BT261"/>
      <c r="BU261"/>
      <c r="BV261"/>
      <c r="BW261"/>
    </row>
    <row r="262" spans="2:75" x14ac:dyDescent="0.2">
      <c r="B262" s="290" t="s">
        <v>90</v>
      </c>
      <c r="C262" s="281">
        <v>76</v>
      </c>
      <c r="D262" s="170">
        <v>7</v>
      </c>
      <c r="E262" s="171">
        <v>9.2105263157894726</v>
      </c>
      <c r="F262" s="170">
        <v>67</v>
      </c>
      <c r="G262" s="171">
        <v>88.157894736842096</v>
      </c>
      <c r="H262" s="214">
        <v>1</v>
      </c>
      <c r="I262" s="174">
        <v>1.3157894736842104</v>
      </c>
      <c r="J262" s="170">
        <v>0</v>
      </c>
      <c r="K262" s="171">
        <v>0</v>
      </c>
      <c r="L262" s="170">
        <v>1</v>
      </c>
      <c r="M262" s="173">
        <v>1.3157894736842104</v>
      </c>
      <c r="BQ262"/>
      <c r="BR262"/>
      <c r="BS262"/>
      <c r="BT262"/>
      <c r="BU262"/>
      <c r="BV262"/>
      <c r="BW262"/>
    </row>
    <row r="263" spans="2:75" x14ac:dyDescent="0.2">
      <c r="B263" s="290" t="s">
        <v>91</v>
      </c>
      <c r="C263" s="281">
        <v>220</v>
      </c>
      <c r="D263" s="170">
        <v>27</v>
      </c>
      <c r="E263" s="171">
        <v>12.272727272727273</v>
      </c>
      <c r="F263" s="170">
        <v>192</v>
      </c>
      <c r="G263" s="171">
        <v>87.272727272727266</v>
      </c>
      <c r="H263" s="214">
        <v>0</v>
      </c>
      <c r="I263" s="174">
        <v>0</v>
      </c>
      <c r="J263" s="170">
        <v>0</v>
      </c>
      <c r="K263" s="171">
        <v>0</v>
      </c>
      <c r="L263" s="170">
        <v>1</v>
      </c>
      <c r="M263" s="173">
        <v>0.45454545454545453</v>
      </c>
      <c r="BQ263"/>
      <c r="BR263"/>
      <c r="BS263"/>
      <c r="BT263"/>
      <c r="BU263"/>
      <c r="BV263"/>
      <c r="BW263"/>
    </row>
    <row r="264" spans="2:75" x14ac:dyDescent="0.2">
      <c r="B264" s="290" t="s">
        <v>92</v>
      </c>
      <c r="C264" s="281">
        <v>40</v>
      </c>
      <c r="D264" s="170">
        <v>8</v>
      </c>
      <c r="E264" s="171">
        <v>20</v>
      </c>
      <c r="F264" s="170">
        <v>32</v>
      </c>
      <c r="G264" s="171">
        <v>80</v>
      </c>
      <c r="H264" s="293">
        <v>0</v>
      </c>
      <c r="I264" s="174">
        <v>0</v>
      </c>
      <c r="J264" s="170">
        <v>0</v>
      </c>
      <c r="K264" s="171">
        <v>0</v>
      </c>
      <c r="L264" s="170">
        <v>0</v>
      </c>
      <c r="M264" s="173">
        <v>0</v>
      </c>
      <c r="BQ264"/>
      <c r="BR264"/>
      <c r="BS264"/>
      <c r="BT264"/>
      <c r="BU264"/>
      <c r="BV264"/>
      <c r="BW264"/>
    </row>
    <row r="265" spans="2:75" x14ac:dyDescent="0.2">
      <c r="B265" s="290" t="s">
        <v>326</v>
      </c>
      <c r="C265" s="281">
        <v>314</v>
      </c>
      <c r="D265" s="170">
        <v>58</v>
      </c>
      <c r="E265" s="171">
        <v>18.471337579617835</v>
      </c>
      <c r="F265" s="170">
        <v>247</v>
      </c>
      <c r="G265" s="171">
        <v>78.662420382165607</v>
      </c>
      <c r="H265" s="214">
        <v>7</v>
      </c>
      <c r="I265" s="174">
        <v>2.2292993630573248</v>
      </c>
      <c r="J265" s="170">
        <v>0</v>
      </c>
      <c r="K265" s="171">
        <v>0</v>
      </c>
      <c r="L265" s="170">
        <v>2</v>
      </c>
      <c r="M265" s="173">
        <v>0.63694267515923575</v>
      </c>
      <c r="BQ265"/>
      <c r="BR265"/>
      <c r="BS265"/>
      <c r="BT265"/>
      <c r="BU265"/>
      <c r="BV265"/>
      <c r="BW265"/>
    </row>
    <row r="266" spans="2:75" x14ac:dyDescent="0.2">
      <c r="B266" s="290" t="s">
        <v>93</v>
      </c>
      <c r="C266" s="281">
        <v>169</v>
      </c>
      <c r="D266" s="170">
        <v>35</v>
      </c>
      <c r="E266" s="171">
        <v>20.710059171597635</v>
      </c>
      <c r="F266" s="170">
        <v>132</v>
      </c>
      <c r="G266" s="171">
        <v>78.10650887573965</v>
      </c>
      <c r="H266" s="293">
        <v>1</v>
      </c>
      <c r="I266" s="174">
        <v>0.59171597633136097</v>
      </c>
      <c r="J266" s="170">
        <v>0</v>
      </c>
      <c r="K266" s="171">
        <v>0</v>
      </c>
      <c r="L266" s="170">
        <v>1</v>
      </c>
      <c r="M266" s="173">
        <v>0.59171597633136097</v>
      </c>
      <c r="BQ266"/>
      <c r="BR266"/>
      <c r="BS266"/>
      <c r="BT266"/>
      <c r="BU266"/>
      <c r="BV266"/>
      <c r="BW266"/>
    </row>
    <row r="267" spans="2:75" x14ac:dyDescent="0.2">
      <c r="B267" s="290" t="s">
        <v>94</v>
      </c>
      <c r="C267" s="281">
        <v>180</v>
      </c>
      <c r="D267" s="170">
        <v>69</v>
      </c>
      <c r="E267" s="171">
        <v>38.333333333333336</v>
      </c>
      <c r="F267" s="170">
        <v>100</v>
      </c>
      <c r="G267" s="171">
        <v>55.555555555555557</v>
      </c>
      <c r="H267" s="293">
        <v>8</v>
      </c>
      <c r="I267" s="174">
        <v>4.4444444444444446</v>
      </c>
      <c r="J267" s="170">
        <v>0</v>
      </c>
      <c r="K267" s="171">
        <v>0</v>
      </c>
      <c r="L267" s="170">
        <v>3</v>
      </c>
      <c r="M267" s="173">
        <v>1.6666666666666667</v>
      </c>
      <c r="BQ267"/>
      <c r="BR267"/>
      <c r="BS267"/>
      <c r="BT267"/>
      <c r="BU267"/>
      <c r="BV267"/>
      <c r="BW267"/>
    </row>
    <row r="268" spans="2:75" x14ac:dyDescent="0.2">
      <c r="B268" s="290" t="s">
        <v>95</v>
      </c>
      <c r="C268" s="281">
        <v>48</v>
      </c>
      <c r="D268" s="170">
        <v>13</v>
      </c>
      <c r="E268" s="171">
        <v>27.083333333333332</v>
      </c>
      <c r="F268" s="170">
        <v>32</v>
      </c>
      <c r="G268" s="171">
        <v>66.666666666666657</v>
      </c>
      <c r="H268" s="214">
        <v>2</v>
      </c>
      <c r="I268" s="174">
        <v>4.1666666666666661</v>
      </c>
      <c r="J268" s="170">
        <v>0</v>
      </c>
      <c r="K268" s="171">
        <v>0</v>
      </c>
      <c r="L268" s="170">
        <v>1</v>
      </c>
      <c r="M268" s="173">
        <v>2.083333333333333</v>
      </c>
      <c r="BQ268"/>
      <c r="BR268"/>
      <c r="BS268"/>
      <c r="BT268"/>
      <c r="BU268"/>
      <c r="BV268"/>
      <c r="BW268"/>
    </row>
    <row r="269" spans="2:75" x14ac:dyDescent="0.2">
      <c r="B269" s="290" t="s">
        <v>96</v>
      </c>
      <c r="C269" s="281">
        <v>195</v>
      </c>
      <c r="D269" s="170">
        <v>40</v>
      </c>
      <c r="E269" s="171">
        <v>20.512820512820511</v>
      </c>
      <c r="F269" s="170">
        <v>149</v>
      </c>
      <c r="G269" s="171">
        <v>76.410256410256409</v>
      </c>
      <c r="H269" s="214">
        <v>6</v>
      </c>
      <c r="I269" s="174">
        <v>3.0769230769230771</v>
      </c>
      <c r="J269" s="170">
        <v>0</v>
      </c>
      <c r="K269" s="171">
        <v>0</v>
      </c>
      <c r="L269" s="170">
        <v>0</v>
      </c>
      <c r="M269" s="173">
        <v>0</v>
      </c>
      <c r="BQ269"/>
      <c r="BR269"/>
      <c r="BS269"/>
      <c r="BT269"/>
      <c r="BU269"/>
      <c r="BV269"/>
      <c r="BW269"/>
    </row>
    <row r="270" spans="2:75" x14ac:dyDescent="0.2">
      <c r="B270" s="290" t="s">
        <v>97</v>
      </c>
      <c r="C270" s="281">
        <v>114</v>
      </c>
      <c r="D270" s="170">
        <v>27</v>
      </c>
      <c r="E270" s="171">
        <v>23.684210526315788</v>
      </c>
      <c r="F270" s="170">
        <v>75</v>
      </c>
      <c r="G270" s="171">
        <v>65.789473684210535</v>
      </c>
      <c r="H270" s="293">
        <v>6</v>
      </c>
      <c r="I270" s="174">
        <v>5.2631578947368416</v>
      </c>
      <c r="J270" s="170">
        <v>0</v>
      </c>
      <c r="K270" s="171">
        <v>0</v>
      </c>
      <c r="L270" s="170">
        <v>6</v>
      </c>
      <c r="M270" s="173">
        <v>5.2631578947368416</v>
      </c>
      <c r="BQ270"/>
      <c r="BR270"/>
      <c r="BS270"/>
      <c r="BT270"/>
      <c r="BU270"/>
      <c r="BV270"/>
      <c r="BW270"/>
    </row>
    <row r="271" spans="2:75" x14ac:dyDescent="0.2">
      <c r="B271" s="290" t="s">
        <v>98</v>
      </c>
      <c r="C271" s="281">
        <v>111</v>
      </c>
      <c r="D271" s="170">
        <v>37</v>
      </c>
      <c r="E271" s="171">
        <v>33.333333333333329</v>
      </c>
      <c r="F271" s="170">
        <v>72</v>
      </c>
      <c r="G271" s="171">
        <v>64.86486486486487</v>
      </c>
      <c r="H271" s="214">
        <v>1</v>
      </c>
      <c r="I271" s="174">
        <v>0.90090090090090091</v>
      </c>
      <c r="J271" s="170">
        <v>0</v>
      </c>
      <c r="K271" s="171">
        <v>0</v>
      </c>
      <c r="L271" s="170">
        <v>1</v>
      </c>
      <c r="M271" s="173">
        <v>0.90090090090090091</v>
      </c>
      <c r="BQ271"/>
      <c r="BR271"/>
      <c r="BS271"/>
      <c r="BT271"/>
      <c r="BU271"/>
      <c r="BV271"/>
      <c r="BW271"/>
    </row>
    <row r="272" spans="2:75" x14ac:dyDescent="0.2">
      <c r="B272" s="290" t="s">
        <v>99</v>
      </c>
      <c r="C272" s="281">
        <v>47</v>
      </c>
      <c r="D272" s="170">
        <v>8</v>
      </c>
      <c r="E272" s="171">
        <v>17.021276595744681</v>
      </c>
      <c r="F272" s="170">
        <v>37</v>
      </c>
      <c r="G272" s="171">
        <v>78.723404255319153</v>
      </c>
      <c r="H272" s="214">
        <v>1</v>
      </c>
      <c r="I272" s="174">
        <v>2.1276595744680851</v>
      </c>
      <c r="J272" s="170">
        <v>0</v>
      </c>
      <c r="K272" s="171">
        <v>0</v>
      </c>
      <c r="L272" s="170">
        <v>1</v>
      </c>
      <c r="M272" s="173">
        <v>2.1276595744680851</v>
      </c>
      <c r="BQ272"/>
      <c r="BR272"/>
      <c r="BS272"/>
      <c r="BT272"/>
      <c r="BU272"/>
      <c r="BV272"/>
      <c r="BW272"/>
    </row>
    <row r="273" spans="2:75" x14ac:dyDescent="0.2">
      <c r="B273" s="290" t="s">
        <v>100</v>
      </c>
      <c r="C273" s="281">
        <v>83</v>
      </c>
      <c r="D273" s="170">
        <v>15</v>
      </c>
      <c r="E273" s="171">
        <v>18.072289156626507</v>
      </c>
      <c r="F273" s="170">
        <v>65</v>
      </c>
      <c r="G273" s="171">
        <v>78.313253012048193</v>
      </c>
      <c r="H273" s="214">
        <v>2</v>
      </c>
      <c r="I273" s="174">
        <v>2.4096385542168677</v>
      </c>
      <c r="J273" s="170">
        <v>0</v>
      </c>
      <c r="K273" s="171">
        <v>0</v>
      </c>
      <c r="L273" s="170">
        <v>1</v>
      </c>
      <c r="M273" s="173">
        <v>1.2048192771084338</v>
      </c>
      <c r="BQ273"/>
      <c r="BR273"/>
      <c r="BS273"/>
      <c r="BT273"/>
      <c r="BU273"/>
      <c r="BV273"/>
      <c r="BW273"/>
    </row>
    <row r="274" spans="2:75" x14ac:dyDescent="0.2">
      <c r="B274" s="290" t="s">
        <v>101</v>
      </c>
      <c r="C274" s="281">
        <v>181</v>
      </c>
      <c r="D274" s="170">
        <v>17</v>
      </c>
      <c r="E274" s="171">
        <v>9.3922651933701662</v>
      </c>
      <c r="F274" s="170">
        <v>157</v>
      </c>
      <c r="G274" s="171">
        <v>86.740331491712709</v>
      </c>
      <c r="H274" s="293">
        <v>4</v>
      </c>
      <c r="I274" s="174">
        <v>2.2099447513812152</v>
      </c>
      <c r="J274" s="170">
        <v>0</v>
      </c>
      <c r="K274" s="171">
        <v>0</v>
      </c>
      <c r="L274" s="170">
        <v>3</v>
      </c>
      <c r="M274" s="173">
        <v>1.6574585635359116</v>
      </c>
      <c r="BQ274"/>
      <c r="BR274"/>
      <c r="BS274"/>
      <c r="BT274"/>
      <c r="BU274"/>
      <c r="BV274"/>
      <c r="BW274"/>
    </row>
    <row r="275" spans="2:75" x14ac:dyDescent="0.2">
      <c r="B275" s="290" t="s">
        <v>327</v>
      </c>
      <c r="C275" s="281">
        <v>180</v>
      </c>
      <c r="D275" s="170">
        <v>50</v>
      </c>
      <c r="E275" s="171">
        <v>27.777777777777779</v>
      </c>
      <c r="F275" s="170">
        <v>126</v>
      </c>
      <c r="G275" s="171">
        <v>70</v>
      </c>
      <c r="H275" s="293">
        <v>3</v>
      </c>
      <c r="I275" s="174">
        <v>1.6666666666666667</v>
      </c>
      <c r="J275" s="170">
        <v>0</v>
      </c>
      <c r="K275" s="171">
        <v>0</v>
      </c>
      <c r="L275" s="170">
        <v>1</v>
      </c>
      <c r="M275" s="173">
        <v>0.55555555555555558</v>
      </c>
      <c r="BQ275"/>
      <c r="BR275"/>
      <c r="BS275"/>
      <c r="BT275"/>
      <c r="BU275"/>
      <c r="BV275"/>
      <c r="BW275"/>
    </row>
    <row r="276" spans="2:75" x14ac:dyDescent="0.2">
      <c r="B276" s="290" t="s">
        <v>102</v>
      </c>
      <c r="C276" s="281">
        <v>112</v>
      </c>
      <c r="D276" s="170">
        <v>30</v>
      </c>
      <c r="E276" s="171">
        <v>26.785714285714285</v>
      </c>
      <c r="F276" s="170">
        <v>75</v>
      </c>
      <c r="G276" s="171">
        <v>66.964285714285708</v>
      </c>
      <c r="H276" s="214">
        <v>5</v>
      </c>
      <c r="I276" s="174">
        <v>4.4642857142857144</v>
      </c>
      <c r="J276" s="170">
        <v>0</v>
      </c>
      <c r="K276" s="171">
        <v>0</v>
      </c>
      <c r="L276" s="170">
        <v>2</v>
      </c>
      <c r="M276" s="173">
        <v>1.7857142857142856</v>
      </c>
      <c r="BQ276"/>
      <c r="BR276"/>
      <c r="BS276"/>
      <c r="BT276"/>
      <c r="BU276"/>
      <c r="BV276"/>
      <c r="BW276"/>
    </row>
    <row r="277" spans="2:75" x14ac:dyDescent="0.2">
      <c r="B277" s="290" t="s">
        <v>103</v>
      </c>
      <c r="C277" s="281">
        <v>61</v>
      </c>
      <c r="D277" s="170">
        <v>16</v>
      </c>
      <c r="E277" s="171">
        <v>26.229508196721312</v>
      </c>
      <c r="F277" s="170">
        <v>44</v>
      </c>
      <c r="G277" s="171">
        <v>72.131147540983605</v>
      </c>
      <c r="H277" s="214">
        <v>1</v>
      </c>
      <c r="I277" s="174">
        <v>1.639344262295082</v>
      </c>
      <c r="J277" s="170">
        <v>0</v>
      </c>
      <c r="K277" s="171">
        <v>0</v>
      </c>
      <c r="L277" s="170">
        <v>0</v>
      </c>
      <c r="M277" s="173">
        <v>0</v>
      </c>
      <c r="BQ277"/>
      <c r="BR277"/>
      <c r="BS277"/>
      <c r="BT277"/>
      <c r="BU277"/>
      <c r="BV277"/>
      <c r="BW277"/>
    </row>
    <row r="278" spans="2:75" x14ac:dyDescent="0.2">
      <c r="B278" s="290" t="s">
        <v>104</v>
      </c>
      <c r="C278" s="281">
        <v>70</v>
      </c>
      <c r="D278" s="170">
        <v>31</v>
      </c>
      <c r="E278" s="171">
        <v>44.285714285714285</v>
      </c>
      <c r="F278" s="170">
        <v>39</v>
      </c>
      <c r="G278" s="171">
        <v>55.714285714285715</v>
      </c>
      <c r="H278" s="214">
        <v>0</v>
      </c>
      <c r="I278" s="174">
        <v>0</v>
      </c>
      <c r="J278" s="170">
        <v>0</v>
      </c>
      <c r="K278" s="171">
        <v>0</v>
      </c>
      <c r="L278" s="170">
        <v>0</v>
      </c>
      <c r="M278" s="173">
        <v>0</v>
      </c>
      <c r="BQ278"/>
      <c r="BR278"/>
      <c r="BS278"/>
      <c r="BT278"/>
      <c r="BU278"/>
      <c r="BV278"/>
      <c r="BW278"/>
    </row>
    <row r="279" spans="2:75" x14ac:dyDescent="0.2">
      <c r="B279" s="290" t="s">
        <v>105</v>
      </c>
      <c r="C279" s="281">
        <v>463</v>
      </c>
      <c r="D279" s="170">
        <v>48</v>
      </c>
      <c r="E279" s="171">
        <v>10.367170626349893</v>
      </c>
      <c r="F279" s="170">
        <v>400</v>
      </c>
      <c r="G279" s="171">
        <v>86.393088552915771</v>
      </c>
      <c r="H279" s="293">
        <v>9</v>
      </c>
      <c r="I279" s="174">
        <v>1.9438444924406046</v>
      </c>
      <c r="J279" s="170">
        <v>1</v>
      </c>
      <c r="K279" s="171">
        <v>0.21598272138228944</v>
      </c>
      <c r="L279" s="170">
        <v>5</v>
      </c>
      <c r="M279" s="173">
        <v>1.079913606911447</v>
      </c>
      <c r="BQ279"/>
      <c r="BR279"/>
      <c r="BS279"/>
      <c r="BT279"/>
      <c r="BU279"/>
      <c r="BV279"/>
      <c r="BW279"/>
    </row>
    <row r="280" spans="2:75" x14ac:dyDescent="0.2">
      <c r="B280" s="290" t="s">
        <v>106</v>
      </c>
      <c r="C280" s="281">
        <v>54</v>
      </c>
      <c r="D280" s="170">
        <v>16</v>
      </c>
      <c r="E280" s="171">
        <v>29.629629629629626</v>
      </c>
      <c r="F280" s="170">
        <v>36</v>
      </c>
      <c r="G280" s="171">
        <v>66.666666666666657</v>
      </c>
      <c r="H280" s="214">
        <v>2</v>
      </c>
      <c r="I280" s="174">
        <v>3.7037037037037033</v>
      </c>
      <c r="J280" s="170">
        <v>0</v>
      </c>
      <c r="K280" s="171">
        <v>0</v>
      </c>
      <c r="L280" s="170">
        <v>0</v>
      </c>
      <c r="M280" s="173">
        <v>0</v>
      </c>
      <c r="BQ280"/>
      <c r="BR280"/>
      <c r="BS280"/>
      <c r="BT280"/>
      <c r="BU280"/>
      <c r="BV280"/>
      <c r="BW280"/>
    </row>
    <row r="281" spans="2:75" ht="13.5" thickBot="1" x14ac:dyDescent="0.25">
      <c r="B281" s="291" t="s">
        <v>107</v>
      </c>
      <c r="C281" s="283">
        <v>78</v>
      </c>
      <c r="D281" s="172">
        <v>24</v>
      </c>
      <c r="E281" s="191">
        <v>30.76923076923077</v>
      </c>
      <c r="F281" s="172">
        <v>46</v>
      </c>
      <c r="G281" s="191">
        <v>58.974358974358978</v>
      </c>
      <c r="H281" s="294">
        <v>3</v>
      </c>
      <c r="I281" s="284">
        <v>3.8461538461538463</v>
      </c>
      <c r="J281" s="170">
        <v>0</v>
      </c>
      <c r="K281" s="191">
        <v>0</v>
      </c>
      <c r="L281" s="170">
        <v>5</v>
      </c>
      <c r="M281" s="285">
        <v>6.4102564102564097</v>
      </c>
      <c r="BQ281"/>
      <c r="BR281"/>
      <c r="BS281"/>
      <c r="BT281"/>
      <c r="BU281"/>
      <c r="BV281"/>
      <c r="BW281"/>
    </row>
    <row r="282" spans="2:75" ht="13.5" thickBot="1" x14ac:dyDescent="0.25">
      <c r="B282" s="175" t="s">
        <v>6</v>
      </c>
      <c r="C282" s="176">
        <v>3649</v>
      </c>
      <c r="D282" s="204">
        <v>830</v>
      </c>
      <c r="E282" s="178">
        <v>22.745957796656619</v>
      </c>
      <c r="F282" s="204">
        <v>2697</v>
      </c>
      <c r="G282" s="178">
        <v>73.910660454919153</v>
      </c>
      <c r="H282" s="205">
        <v>78</v>
      </c>
      <c r="I282" s="177">
        <v>2.1375719375171283</v>
      </c>
      <c r="J282" s="204">
        <v>2</v>
      </c>
      <c r="K282" s="178">
        <v>5.4809536859413546E-2</v>
      </c>
      <c r="L282" s="204">
        <v>42</v>
      </c>
      <c r="M282" s="179">
        <v>1.1510002740476843</v>
      </c>
      <c r="BQ282"/>
      <c r="BR282"/>
      <c r="BS282"/>
      <c r="BT282"/>
      <c r="BU282"/>
      <c r="BV282"/>
      <c r="BW282"/>
    </row>
    <row r="283" spans="2:75" x14ac:dyDescent="0.2">
      <c r="B283" s="180" t="s">
        <v>257</v>
      </c>
      <c r="BQ283"/>
      <c r="BR283"/>
      <c r="BS283"/>
      <c r="BT283"/>
      <c r="BU283"/>
      <c r="BV283"/>
      <c r="BW283"/>
    </row>
    <row r="284" spans="2:75" x14ac:dyDescent="0.2">
      <c r="BQ284"/>
      <c r="BR284"/>
      <c r="BS284"/>
      <c r="BT284"/>
      <c r="BU284"/>
      <c r="BV284"/>
      <c r="BW284"/>
    </row>
    <row r="285" spans="2:75" x14ac:dyDescent="0.2">
      <c r="BQ285"/>
      <c r="BR285"/>
      <c r="BS285"/>
      <c r="BT285"/>
      <c r="BU285"/>
      <c r="BV285"/>
      <c r="BW285"/>
    </row>
    <row r="286" spans="2:75" x14ac:dyDescent="0.2">
      <c r="BQ286"/>
      <c r="BR286"/>
      <c r="BS286"/>
      <c r="BT286"/>
      <c r="BU286"/>
      <c r="BV286"/>
      <c r="BW286"/>
    </row>
    <row r="287" spans="2:75" ht="45.75" customHeight="1" thickBot="1" x14ac:dyDescent="0.25">
      <c r="B287" s="729" t="s">
        <v>760</v>
      </c>
      <c r="C287" s="729"/>
      <c r="D287" s="729"/>
      <c r="E287" s="729"/>
      <c r="F287" s="729"/>
      <c r="G287" s="729"/>
      <c r="H287" s="729"/>
      <c r="I287" s="729"/>
      <c r="BQ287"/>
      <c r="BR287"/>
      <c r="BS287"/>
      <c r="BT287"/>
      <c r="BU287"/>
      <c r="BV287"/>
      <c r="BW287"/>
    </row>
    <row r="288" spans="2:75" x14ac:dyDescent="0.2">
      <c r="B288" s="655" t="s">
        <v>258</v>
      </c>
      <c r="C288" s="657" t="s">
        <v>8</v>
      </c>
      <c r="D288" s="658" t="s">
        <v>265</v>
      </c>
      <c r="E288" s="659"/>
      <c r="F288" s="661" t="s">
        <v>266</v>
      </c>
      <c r="G288" s="663"/>
      <c r="H288" s="658" t="s">
        <v>227</v>
      </c>
      <c r="I288" s="660"/>
      <c r="BQ288"/>
      <c r="BR288"/>
      <c r="BS288"/>
      <c r="BT288"/>
      <c r="BU288"/>
      <c r="BV288"/>
      <c r="BW288"/>
    </row>
    <row r="289" spans="2:75" x14ac:dyDescent="0.2">
      <c r="B289" s="656"/>
      <c r="C289" s="614" t="s">
        <v>215</v>
      </c>
      <c r="D289" s="157" t="s">
        <v>264</v>
      </c>
      <c r="E289" s="156" t="s">
        <v>229</v>
      </c>
      <c r="F289" s="157" t="s">
        <v>264</v>
      </c>
      <c r="G289" s="156" t="s">
        <v>229</v>
      </c>
      <c r="H289" s="157" t="s">
        <v>264</v>
      </c>
      <c r="I289" s="158" t="s">
        <v>229</v>
      </c>
      <c r="BQ289"/>
      <c r="BR289"/>
      <c r="BS289"/>
      <c r="BT289"/>
      <c r="BU289"/>
      <c r="BV289"/>
      <c r="BW289"/>
    </row>
    <row r="290" spans="2:75" ht="13.5" thickBot="1" x14ac:dyDescent="0.25">
      <c r="B290" s="208" t="s">
        <v>7</v>
      </c>
      <c r="C290" s="209">
        <v>76810</v>
      </c>
      <c r="D290" s="209">
        <v>7355</v>
      </c>
      <c r="E290" s="210">
        <v>9.5755760968623864</v>
      </c>
      <c r="F290" s="209">
        <v>69357</v>
      </c>
      <c r="G290" s="210">
        <v>90.296836349433661</v>
      </c>
      <c r="H290" s="209">
        <v>98</v>
      </c>
      <c r="I290" s="212">
        <v>0.12758755370394478</v>
      </c>
      <c r="BQ290"/>
      <c r="BR290"/>
      <c r="BS290"/>
      <c r="BT290"/>
      <c r="BU290"/>
      <c r="BV290"/>
      <c r="BW290"/>
    </row>
    <row r="291" spans="2:75" x14ac:dyDescent="0.2">
      <c r="B291" s="201" t="s">
        <v>87</v>
      </c>
      <c r="C291" s="164">
        <v>278</v>
      </c>
      <c r="D291" s="166">
        <v>28</v>
      </c>
      <c r="E291" s="167">
        <v>10.071942446043165</v>
      </c>
      <c r="F291" s="166">
        <v>250</v>
      </c>
      <c r="G291" s="167">
        <v>89.928057553956833</v>
      </c>
      <c r="H291" s="166">
        <v>0</v>
      </c>
      <c r="I291" s="168">
        <v>0</v>
      </c>
      <c r="BQ291"/>
      <c r="BR291"/>
      <c r="BS291"/>
      <c r="BT291"/>
      <c r="BU291"/>
      <c r="BV291"/>
      <c r="BW291"/>
    </row>
    <row r="292" spans="2:75" x14ac:dyDescent="0.2">
      <c r="B292" s="290" t="s">
        <v>88</v>
      </c>
      <c r="C292" s="281">
        <v>506</v>
      </c>
      <c r="D292" s="170">
        <v>39</v>
      </c>
      <c r="E292" s="171">
        <v>7.7075098814229248</v>
      </c>
      <c r="F292" s="170">
        <v>467</v>
      </c>
      <c r="G292" s="171">
        <v>92.292490118577078</v>
      </c>
      <c r="H292" s="170">
        <v>0</v>
      </c>
      <c r="I292" s="173">
        <v>0</v>
      </c>
      <c r="BQ292"/>
      <c r="BR292"/>
      <c r="BS292"/>
      <c r="BT292"/>
      <c r="BU292"/>
      <c r="BV292"/>
      <c r="BW292"/>
    </row>
    <row r="293" spans="2:75" x14ac:dyDescent="0.2">
      <c r="B293" s="290" t="s">
        <v>89</v>
      </c>
      <c r="C293" s="281">
        <v>69</v>
      </c>
      <c r="D293" s="170">
        <v>8</v>
      </c>
      <c r="E293" s="171">
        <v>11.594202898550725</v>
      </c>
      <c r="F293" s="170">
        <v>61</v>
      </c>
      <c r="G293" s="171">
        <v>88.405797101449281</v>
      </c>
      <c r="H293" s="166">
        <v>0</v>
      </c>
      <c r="I293" s="173">
        <v>0</v>
      </c>
      <c r="BQ293"/>
      <c r="BR293"/>
      <c r="BS293"/>
      <c r="BT293"/>
      <c r="BU293"/>
      <c r="BV293"/>
      <c r="BW293"/>
    </row>
    <row r="294" spans="2:75" x14ac:dyDescent="0.2">
      <c r="B294" s="290" t="s">
        <v>90</v>
      </c>
      <c r="C294" s="281">
        <v>76</v>
      </c>
      <c r="D294" s="170">
        <v>3</v>
      </c>
      <c r="E294" s="171">
        <v>3.9473684210526314</v>
      </c>
      <c r="F294" s="170">
        <v>73</v>
      </c>
      <c r="G294" s="171">
        <v>96.05263157894737</v>
      </c>
      <c r="H294" s="170">
        <v>0</v>
      </c>
      <c r="I294" s="173">
        <v>0</v>
      </c>
      <c r="BQ294"/>
      <c r="BR294"/>
      <c r="BS294"/>
      <c r="BT294"/>
      <c r="BU294"/>
      <c r="BV294"/>
      <c r="BW294"/>
    </row>
    <row r="295" spans="2:75" x14ac:dyDescent="0.2">
      <c r="B295" s="290" t="s">
        <v>91</v>
      </c>
      <c r="C295" s="281">
        <v>220</v>
      </c>
      <c r="D295" s="170">
        <v>20</v>
      </c>
      <c r="E295" s="171">
        <v>9.0909090909090917</v>
      </c>
      <c r="F295" s="170">
        <v>200</v>
      </c>
      <c r="G295" s="171">
        <v>90.909090909090907</v>
      </c>
      <c r="H295" s="170">
        <v>0</v>
      </c>
      <c r="I295" s="173">
        <v>0</v>
      </c>
      <c r="BQ295"/>
      <c r="BR295"/>
      <c r="BS295"/>
      <c r="BT295"/>
      <c r="BU295"/>
      <c r="BV295"/>
      <c r="BW295"/>
    </row>
    <row r="296" spans="2:75" x14ac:dyDescent="0.2">
      <c r="B296" s="290" t="s">
        <v>92</v>
      </c>
      <c r="C296" s="281">
        <v>40</v>
      </c>
      <c r="D296" s="170">
        <v>3</v>
      </c>
      <c r="E296" s="171">
        <v>7.5</v>
      </c>
      <c r="F296" s="170">
        <v>37</v>
      </c>
      <c r="G296" s="171">
        <v>92.5</v>
      </c>
      <c r="H296" s="166">
        <v>0</v>
      </c>
      <c r="I296" s="173">
        <v>0</v>
      </c>
      <c r="BQ296"/>
      <c r="BR296"/>
      <c r="BS296"/>
      <c r="BT296"/>
      <c r="BU296"/>
      <c r="BV296"/>
      <c r="BW296"/>
    </row>
    <row r="297" spans="2:75" x14ac:dyDescent="0.2">
      <c r="B297" s="290" t="s">
        <v>326</v>
      </c>
      <c r="C297" s="281">
        <v>314</v>
      </c>
      <c r="D297" s="170">
        <v>26</v>
      </c>
      <c r="E297" s="171">
        <v>8.2802547770700627</v>
      </c>
      <c r="F297" s="170">
        <v>288</v>
      </c>
      <c r="G297" s="171">
        <v>91.719745222929944</v>
      </c>
      <c r="H297" s="166">
        <v>0</v>
      </c>
      <c r="I297" s="173">
        <v>0</v>
      </c>
      <c r="BQ297"/>
      <c r="BR297"/>
      <c r="BS297"/>
      <c r="BT297"/>
      <c r="BU297"/>
      <c r="BV297"/>
      <c r="BW297"/>
    </row>
    <row r="298" spans="2:75" x14ac:dyDescent="0.2">
      <c r="B298" s="290" t="s">
        <v>93</v>
      </c>
      <c r="C298" s="281">
        <v>169</v>
      </c>
      <c r="D298" s="170">
        <v>17</v>
      </c>
      <c r="E298" s="171">
        <v>10.059171597633137</v>
      </c>
      <c r="F298" s="170">
        <v>152</v>
      </c>
      <c r="G298" s="171">
        <v>89.940828402366861</v>
      </c>
      <c r="H298" s="170">
        <v>0</v>
      </c>
      <c r="I298" s="173">
        <v>0</v>
      </c>
      <c r="BQ298"/>
      <c r="BR298"/>
      <c r="BS298"/>
      <c r="BT298"/>
      <c r="BU298"/>
      <c r="BV298"/>
      <c r="BW298"/>
    </row>
    <row r="299" spans="2:75" x14ac:dyDescent="0.2">
      <c r="B299" s="290" t="s">
        <v>94</v>
      </c>
      <c r="C299" s="281">
        <v>180</v>
      </c>
      <c r="D299" s="170">
        <v>15</v>
      </c>
      <c r="E299" s="171">
        <v>8.3333333333333321</v>
      </c>
      <c r="F299" s="170">
        <v>165</v>
      </c>
      <c r="G299" s="171">
        <v>91.666666666666657</v>
      </c>
      <c r="H299" s="166">
        <v>0</v>
      </c>
      <c r="I299" s="173">
        <v>0</v>
      </c>
      <c r="BQ299"/>
      <c r="BR299"/>
      <c r="BS299"/>
      <c r="BT299"/>
      <c r="BU299"/>
      <c r="BV299"/>
      <c r="BW299"/>
    </row>
    <row r="300" spans="2:75" x14ac:dyDescent="0.2">
      <c r="B300" s="290" t="s">
        <v>95</v>
      </c>
      <c r="C300" s="281">
        <v>48</v>
      </c>
      <c r="D300" s="170">
        <v>1</v>
      </c>
      <c r="E300" s="171">
        <v>2.083333333333333</v>
      </c>
      <c r="F300" s="170">
        <v>47</v>
      </c>
      <c r="G300" s="171">
        <v>97.916666666666657</v>
      </c>
      <c r="H300" s="170">
        <v>0</v>
      </c>
      <c r="I300" s="173">
        <v>0</v>
      </c>
      <c r="BQ300"/>
      <c r="BR300"/>
      <c r="BS300"/>
      <c r="BT300"/>
      <c r="BU300"/>
      <c r="BV300"/>
      <c r="BW300"/>
    </row>
    <row r="301" spans="2:75" x14ac:dyDescent="0.2">
      <c r="B301" s="290" t="s">
        <v>96</v>
      </c>
      <c r="C301" s="281">
        <v>195</v>
      </c>
      <c r="D301" s="170">
        <v>18</v>
      </c>
      <c r="E301" s="171">
        <v>9.2307692307692317</v>
      </c>
      <c r="F301" s="170">
        <v>177</v>
      </c>
      <c r="G301" s="171">
        <v>90.769230769230774</v>
      </c>
      <c r="H301" s="166">
        <v>0</v>
      </c>
      <c r="I301" s="173">
        <v>0</v>
      </c>
      <c r="BQ301"/>
      <c r="BR301"/>
      <c r="BS301"/>
      <c r="BT301"/>
      <c r="BU301"/>
      <c r="BV301"/>
      <c r="BW301"/>
    </row>
    <row r="302" spans="2:75" x14ac:dyDescent="0.2">
      <c r="B302" s="290" t="s">
        <v>97</v>
      </c>
      <c r="C302" s="281">
        <v>114</v>
      </c>
      <c r="D302" s="170">
        <v>12</v>
      </c>
      <c r="E302" s="171">
        <v>10.526315789473683</v>
      </c>
      <c r="F302" s="170">
        <v>102</v>
      </c>
      <c r="G302" s="171">
        <v>89.473684210526315</v>
      </c>
      <c r="H302" s="166">
        <v>0</v>
      </c>
      <c r="I302" s="173">
        <v>0</v>
      </c>
      <c r="BQ302"/>
      <c r="BR302"/>
      <c r="BS302"/>
      <c r="BT302"/>
      <c r="BU302"/>
      <c r="BV302"/>
      <c r="BW302"/>
    </row>
    <row r="303" spans="2:75" x14ac:dyDescent="0.2">
      <c r="B303" s="290" t="s">
        <v>98</v>
      </c>
      <c r="C303" s="281">
        <v>111</v>
      </c>
      <c r="D303" s="170">
        <v>5</v>
      </c>
      <c r="E303" s="171">
        <v>4.5045045045045047</v>
      </c>
      <c r="F303" s="170">
        <v>106</v>
      </c>
      <c r="G303" s="171">
        <v>95.495495495495504</v>
      </c>
      <c r="H303" s="166">
        <v>0</v>
      </c>
      <c r="I303" s="173">
        <v>0</v>
      </c>
      <c r="BQ303"/>
      <c r="BR303"/>
      <c r="BS303"/>
      <c r="BT303"/>
      <c r="BU303"/>
      <c r="BV303"/>
      <c r="BW303"/>
    </row>
    <row r="304" spans="2:75" x14ac:dyDescent="0.2">
      <c r="B304" s="290" t="s">
        <v>99</v>
      </c>
      <c r="C304" s="281">
        <v>47</v>
      </c>
      <c r="D304" s="170">
        <v>2</v>
      </c>
      <c r="E304" s="171">
        <v>4.2553191489361701</v>
      </c>
      <c r="F304" s="170">
        <v>45</v>
      </c>
      <c r="G304" s="171">
        <v>95.744680851063833</v>
      </c>
      <c r="H304" s="166">
        <v>0</v>
      </c>
      <c r="I304" s="173">
        <v>0</v>
      </c>
      <c r="BQ304"/>
      <c r="BR304"/>
      <c r="BS304"/>
      <c r="BT304"/>
      <c r="BU304"/>
      <c r="BV304"/>
      <c r="BW304"/>
    </row>
    <row r="305" spans="2:75" x14ac:dyDescent="0.2">
      <c r="B305" s="290" t="s">
        <v>100</v>
      </c>
      <c r="C305" s="281">
        <v>83</v>
      </c>
      <c r="D305" s="170">
        <v>3</v>
      </c>
      <c r="E305" s="171">
        <v>3.6144578313253009</v>
      </c>
      <c r="F305" s="170">
        <v>80</v>
      </c>
      <c r="G305" s="171">
        <v>96.385542168674704</v>
      </c>
      <c r="H305" s="170">
        <v>0</v>
      </c>
      <c r="I305" s="173">
        <v>0</v>
      </c>
      <c r="BQ305"/>
      <c r="BR305"/>
      <c r="BS305"/>
      <c r="BT305"/>
      <c r="BU305"/>
      <c r="BV305"/>
      <c r="BW305"/>
    </row>
    <row r="306" spans="2:75" x14ac:dyDescent="0.2">
      <c r="B306" s="290" t="s">
        <v>101</v>
      </c>
      <c r="C306" s="281">
        <v>181</v>
      </c>
      <c r="D306" s="170">
        <v>8</v>
      </c>
      <c r="E306" s="171">
        <v>4.4198895027624303</v>
      </c>
      <c r="F306" s="170">
        <v>173</v>
      </c>
      <c r="G306" s="171">
        <v>95.58011049723757</v>
      </c>
      <c r="H306" s="166">
        <v>0</v>
      </c>
      <c r="I306" s="173">
        <v>0</v>
      </c>
      <c r="BQ306"/>
      <c r="BR306"/>
      <c r="BS306"/>
      <c r="BT306"/>
      <c r="BU306"/>
      <c r="BV306"/>
      <c r="BW306"/>
    </row>
    <row r="307" spans="2:75" x14ac:dyDescent="0.2">
      <c r="B307" s="290" t="s">
        <v>327</v>
      </c>
      <c r="C307" s="281">
        <v>180</v>
      </c>
      <c r="D307" s="170">
        <v>14</v>
      </c>
      <c r="E307" s="171">
        <v>7.7777777777777777</v>
      </c>
      <c r="F307" s="170">
        <v>166</v>
      </c>
      <c r="G307" s="171">
        <v>92.222222222222229</v>
      </c>
      <c r="H307" s="166">
        <v>0</v>
      </c>
      <c r="I307" s="173">
        <v>0</v>
      </c>
      <c r="BQ307"/>
      <c r="BR307"/>
      <c r="BS307"/>
      <c r="BT307"/>
      <c r="BU307"/>
      <c r="BV307"/>
      <c r="BW307"/>
    </row>
    <row r="308" spans="2:75" x14ac:dyDescent="0.2">
      <c r="B308" s="290" t="s">
        <v>102</v>
      </c>
      <c r="C308" s="281">
        <v>112</v>
      </c>
      <c r="D308" s="170">
        <v>8</v>
      </c>
      <c r="E308" s="171">
        <v>7.1428571428571423</v>
      </c>
      <c r="F308" s="170">
        <v>104</v>
      </c>
      <c r="G308" s="171">
        <v>92.857142857142861</v>
      </c>
      <c r="H308" s="166">
        <v>0</v>
      </c>
      <c r="I308" s="173">
        <v>0</v>
      </c>
      <c r="BQ308"/>
      <c r="BR308"/>
      <c r="BS308"/>
      <c r="BT308"/>
      <c r="BU308"/>
      <c r="BV308"/>
      <c r="BW308"/>
    </row>
    <row r="309" spans="2:75" x14ac:dyDescent="0.2">
      <c r="B309" s="290" t="s">
        <v>103</v>
      </c>
      <c r="C309" s="281">
        <v>61</v>
      </c>
      <c r="D309" s="170">
        <v>2</v>
      </c>
      <c r="E309" s="171">
        <v>3.278688524590164</v>
      </c>
      <c r="F309" s="170">
        <v>59</v>
      </c>
      <c r="G309" s="171">
        <v>96.721311475409834</v>
      </c>
      <c r="H309" s="166">
        <v>0</v>
      </c>
      <c r="I309" s="173">
        <v>0</v>
      </c>
      <c r="BQ309"/>
      <c r="BR309"/>
      <c r="BS309"/>
      <c r="BT309"/>
      <c r="BU309"/>
      <c r="BV309"/>
      <c r="BW309"/>
    </row>
    <row r="310" spans="2:75" x14ac:dyDescent="0.2">
      <c r="B310" s="290" t="s">
        <v>104</v>
      </c>
      <c r="C310" s="281">
        <v>70</v>
      </c>
      <c r="D310" s="170">
        <v>8</v>
      </c>
      <c r="E310" s="171">
        <v>11.428571428571429</v>
      </c>
      <c r="F310" s="170">
        <v>62</v>
      </c>
      <c r="G310" s="171">
        <v>88.571428571428569</v>
      </c>
      <c r="H310" s="166">
        <v>0</v>
      </c>
      <c r="I310" s="173">
        <v>0</v>
      </c>
      <c r="BQ310"/>
      <c r="BR310"/>
      <c r="BS310"/>
      <c r="BT310"/>
      <c r="BU310"/>
      <c r="BV310"/>
      <c r="BW310"/>
    </row>
    <row r="311" spans="2:75" x14ac:dyDescent="0.2">
      <c r="B311" s="290" t="s">
        <v>105</v>
      </c>
      <c r="C311" s="281">
        <v>463</v>
      </c>
      <c r="D311" s="170">
        <v>36</v>
      </c>
      <c r="E311" s="171">
        <v>7.7753779697624186</v>
      </c>
      <c r="F311" s="170">
        <v>346</v>
      </c>
      <c r="G311" s="171">
        <v>74.730021598272131</v>
      </c>
      <c r="H311" s="166">
        <v>81</v>
      </c>
      <c r="I311" s="173">
        <v>17.494600431965441</v>
      </c>
      <c r="BQ311"/>
      <c r="BR311"/>
      <c r="BS311"/>
      <c r="BT311"/>
      <c r="BU311"/>
      <c r="BV311"/>
      <c r="BW311"/>
    </row>
    <row r="312" spans="2:75" x14ac:dyDescent="0.2">
      <c r="B312" s="290" t="s">
        <v>106</v>
      </c>
      <c r="C312" s="281">
        <v>54</v>
      </c>
      <c r="D312" s="170">
        <v>4</v>
      </c>
      <c r="E312" s="171">
        <v>7.4074074074074066</v>
      </c>
      <c r="F312" s="170">
        <v>50</v>
      </c>
      <c r="G312" s="171">
        <v>92.592592592592595</v>
      </c>
      <c r="H312" s="170">
        <v>0</v>
      </c>
      <c r="I312" s="173">
        <v>0</v>
      </c>
      <c r="BQ312"/>
      <c r="BR312"/>
      <c r="BS312"/>
      <c r="BT312"/>
      <c r="BU312"/>
      <c r="BV312"/>
      <c r="BW312"/>
    </row>
    <row r="313" spans="2:75" ht="13.5" thickBot="1" x14ac:dyDescent="0.25">
      <c r="B313" s="291" t="s">
        <v>107</v>
      </c>
      <c r="C313" s="283">
        <v>78</v>
      </c>
      <c r="D313" s="172">
        <v>7</v>
      </c>
      <c r="E313" s="191">
        <v>8.9743589743589745</v>
      </c>
      <c r="F313" s="172">
        <v>71</v>
      </c>
      <c r="G313" s="191">
        <v>91.025641025641022</v>
      </c>
      <c r="H313" s="166">
        <v>0</v>
      </c>
      <c r="I313" s="285">
        <v>0</v>
      </c>
      <c r="BQ313"/>
      <c r="BR313"/>
      <c r="BS313"/>
      <c r="BT313"/>
      <c r="BU313"/>
      <c r="BV313"/>
      <c r="BW313"/>
    </row>
    <row r="314" spans="2:75" ht="13.5" thickBot="1" x14ac:dyDescent="0.25">
      <c r="B314" s="175" t="s">
        <v>6</v>
      </c>
      <c r="C314" s="176">
        <v>3649</v>
      </c>
      <c r="D314" s="204">
        <v>287</v>
      </c>
      <c r="E314" s="178">
        <v>7.8651685393258424</v>
      </c>
      <c r="F314" s="204">
        <v>3281</v>
      </c>
      <c r="G314" s="178">
        <v>89.915045217867913</v>
      </c>
      <c r="H314" s="204">
        <v>81</v>
      </c>
      <c r="I314" s="179">
        <v>2.2197862428062485</v>
      </c>
      <c r="BQ314"/>
      <c r="BR314"/>
      <c r="BS314"/>
      <c r="BT314"/>
      <c r="BU314"/>
      <c r="BV314"/>
      <c r="BW314"/>
    </row>
    <row r="315" spans="2:75" x14ac:dyDescent="0.2">
      <c r="B315" s="180" t="s">
        <v>257</v>
      </c>
      <c r="BQ315"/>
      <c r="BR315"/>
      <c r="BS315"/>
      <c r="BT315"/>
      <c r="BU315"/>
      <c r="BV315"/>
      <c r="BW315"/>
    </row>
    <row r="316" spans="2:75" x14ac:dyDescent="0.2">
      <c r="BQ316"/>
      <c r="BR316"/>
      <c r="BS316"/>
      <c r="BT316"/>
      <c r="BU316"/>
      <c r="BV316"/>
      <c r="BW316"/>
    </row>
    <row r="317" spans="2:75" x14ac:dyDescent="0.2">
      <c r="BQ317"/>
      <c r="BR317"/>
      <c r="BS317"/>
      <c r="BT317"/>
      <c r="BU317"/>
      <c r="BV317"/>
      <c r="BW317"/>
    </row>
    <row r="318" spans="2:75" x14ac:dyDescent="0.2">
      <c r="BQ318"/>
      <c r="BR318"/>
      <c r="BS318"/>
      <c r="BT318"/>
      <c r="BU318"/>
      <c r="BV318"/>
      <c r="BW318"/>
    </row>
    <row r="319" spans="2:75" ht="40.5" customHeight="1" thickBot="1" x14ac:dyDescent="0.25">
      <c r="B319" s="729" t="s">
        <v>759</v>
      </c>
      <c r="C319" s="729"/>
      <c r="D319" s="729"/>
      <c r="E319" s="729"/>
      <c r="F319" s="729"/>
      <c r="G319" s="729"/>
      <c r="BQ319"/>
      <c r="BR319"/>
      <c r="BS319"/>
      <c r="BT319"/>
      <c r="BU319"/>
      <c r="BV319"/>
      <c r="BW319"/>
    </row>
    <row r="320" spans="2:75" x14ac:dyDescent="0.2">
      <c r="B320" s="655" t="s">
        <v>258</v>
      </c>
      <c r="C320" s="657" t="s">
        <v>8</v>
      </c>
      <c r="D320" s="658" t="s">
        <v>267</v>
      </c>
      <c r="E320" s="659"/>
      <c r="F320" s="661" t="s">
        <v>268</v>
      </c>
      <c r="G320" s="662"/>
      <c r="BQ320"/>
      <c r="BR320"/>
      <c r="BS320"/>
      <c r="BT320"/>
      <c r="BU320"/>
      <c r="BV320"/>
      <c r="BW320"/>
    </row>
    <row r="321" spans="2:75" x14ac:dyDescent="0.2">
      <c r="B321" s="656"/>
      <c r="C321" s="614" t="s">
        <v>215</v>
      </c>
      <c r="D321" s="157" t="s">
        <v>264</v>
      </c>
      <c r="E321" s="156" t="s">
        <v>229</v>
      </c>
      <c r="F321" s="157" t="s">
        <v>264</v>
      </c>
      <c r="G321" s="158" t="s">
        <v>229</v>
      </c>
      <c r="BQ321"/>
      <c r="BR321"/>
      <c r="BS321"/>
      <c r="BT321"/>
      <c r="BU321"/>
      <c r="BV321"/>
      <c r="BW321"/>
    </row>
    <row r="322" spans="2:75" ht="13.5" thickBot="1" x14ac:dyDescent="0.25">
      <c r="B322" s="208" t="s">
        <v>7</v>
      </c>
      <c r="C322" s="209">
        <v>76810</v>
      </c>
      <c r="D322" s="209">
        <v>59635</v>
      </c>
      <c r="E322" s="210">
        <v>77.63963025647702</v>
      </c>
      <c r="F322" s="209">
        <v>17175</v>
      </c>
      <c r="G322" s="212">
        <v>22.36036974352298</v>
      </c>
      <c r="BQ322"/>
      <c r="BR322"/>
      <c r="BS322"/>
      <c r="BT322"/>
      <c r="BU322"/>
      <c r="BV322"/>
      <c r="BW322"/>
    </row>
    <row r="323" spans="2:75" x14ac:dyDescent="0.2">
      <c r="B323" s="201" t="s">
        <v>87</v>
      </c>
      <c r="C323" s="164">
        <v>278</v>
      </c>
      <c r="D323" s="166">
        <v>154</v>
      </c>
      <c r="E323" s="167">
        <v>55.39568345323741</v>
      </c>
      <c r="F323" s="166">
        <v>124</v>
      </c>
      <c r="G323" s="168">
        <v>44.60431654676259</v>
      </c>
      <c r="BQ323"/>
      <c r="BR323"/>
      <c r="BS323"/>
      <c r="BT323"/>
      <c r="BU323"/>
      <c r="BV323"/>
      <c r="BW323"/>
    </row>
    <row r="324" spans="2:75" x14ac:dyDescent="0.2">
      <c r="B324" s="290" t="s">
        <v>88</v>
      </c>
      <c r="C324" s="281">
        <v>506</v>
      </c>
      <c r="D324" s="170">
        <v>226</v>
      </c>
      <c r="E324" s="171">
        <v>44.664031620553359</v>
      </c>
      <c r="F324" s="170">
        <v>280</v>
      </c>
      <c r="G324" s="173">
        <v>55.335968379446641</v>
      </c>
      <c r="BQ324"/>
      <c r="BR324"/>
      <c r="BS324"/>
      <c r="BT324"/>
      <c r="BU324"/>
      <c r="BV324"/>
      <c r="BW324"/>
    </row>
    <row r="325" spans="2:75" x14ac:dyDescent="0.2">
      <c r="B325" s="290" t="s">
        <v>89</v>
      </c>
      <c r="C325" s="281">
        <v>69</v>
      </c>
      <c r="D325" s="170">
        <v>36</v>
      </c>
      <c r="E325" s="171">
        <v>52.173913043478258</v>
      </c>
      <c r="F325" s="170">
        <v>33</v>
      </c>
      <c r="G325" s="173">
        <v>47.826086956521742</v>
      </c>
      <c r="BQ325"/>
      <c r="BR325"/>
      <c r="BS325"/>
      <c r="BT325"/>
      <c r="BU325"/>
      <c r="BV325"/>
      <c r="BW325"/>
    </row>
    <row r="326" spans="2:75" x14ac:dyDescent="0.2">
      <c r="B326" s="290" t="s">
        <v>90</v>
      </c>
      <c r="C326" s="281">
        <v>76</v>
      </c>
      <c r="D326" s="170">
        <v>36</v>
      </c>
      <c r="E326" s="171">
        <v>47.368421052631575</v>
      </c>
      <c r="F326" s="170">
        <v>40</v>
      </c>
      <c r="G326" s="173">
        <v>52.631578947368418</v>
      </c>
      <c r="BQ326"/>
      <c r="BR326"/>
      <c r="BS326"/>
      <c r="BT326"/>
      <c r="BU326"/>
      <c r="BV326"/>
      <c r="BW326"/>
    </row>
    <row r="327" spans="2:75" x14ac:dyDescent="0.2">
      <c r="B327" s="290" t="s">
        <v>91</v>
      </c>
      <c r="C327" s="281">
        <v>220</v>
      </c>
      <c r="D327" s="170">
        <v>61</v>
      </c>
      <c r="E327" s="171">
        <v>27.727272727272727</v>
      </c>
      <c r="F327" s="170">
        <v>159</v>
      </c>
      <c r="G327" s="173">
        <v>72.27272727272728</v>
      </c>
      <c r="BQ327"/>
      <c r="BR327"/>
      <c r="BS327"/>
      <c r="BT327"/>
      <c r="BU327"/>
      <c r="BV327"/>
      <c r="BW327"/>
    </row>
    <row r="328" spans="2:75" x14ac:dyDescent="0.2">
      <c r="B328" s="290" t="s">
        <v>92</v>
      </c>
      <c r="C328" s="281">
        <v>40</v>
      </c>
      <c r="D328" s="170">
        <v>19</v>
      </c>
      <c r="E328" s="171">
        <v>47.5</v>
      </c>
      <c r="F328" s="170">
        <v>21</v>
      </c>
      <c r="G328" s="173">
        <v>52.5</v>
      </c>
      <c r="BQ328"/>
      <c r="BR328"/>
      <c r="BS328"/>
      <c r="BT328"/>
      <c r="BU328"/>
      <c r="BV328"/>
      <c r="BW328"/>
    </row>
    <row r="329" spans="2:75" x14ac:dyDescent="0.2">
      <c r="B329" s="290" t="s">
        <v>326</v>
      </c>
      <c r="C329" s="281">
        <v>314</v>
      </c>
      <c r="D329" s="170">
        <v>192</v>
      </c>
      <c r="E329" s="171">
        <v>61.146496815286625</v>
      </c>
      <c r="F329" s="170">
        <v>122</v>
      </c>
      <c r="G329" s="173">
        <v>38.853503184713375</v>
      </c>
      <c r="BQ329"/>
      <c r="BR329"/>
      <c r="BS329"/>
      <c r="BT329"/>
      <c r="BU329"/>
      <c r="BV329"/>
      <c r="BW329"/>
    </row>
    <row r="330" spans="2:75" x14ac:dyDescent="0.2">
      <c r="B330" s="290" t="s">
        <v>93</v>
      </c>
      <c r="C330" s="281">
        <v>169</v>
      </c>
      <c r="D330" s="170">
        <v>65</v>
      </c>
      <c r="E330" s="171">
        <v>38.461538461538467</v>
      </c>
      <c r="F330" s="170">
        <v>104</v>
      </c>
      <c r="G330" s="173">
        <v>61.53846153846154</v>
      </c>
      <c r="BQ330"/>
      <c r="BR330"/>
      <c r="BS330"/>
      <c r="BT330"/>
      <c r="BU330"/>
      <c r="BV330"/>
      <c r="BW330"/>
    </row>
    <row r="331" spans="2:75" x14ac:dyDescent="0.2">
      <c r="B331" s="290" t="s">
        <v>94</v>
      </c>
      <c r="C331" s="281">
        <v>180</v>
      </c>
      <c r="D331" s="170">
        <v>71</v>
      </c>
      <c r="E331" s="171">
        <v>39.444444444444443</v>
      </c>
      <c r="F331" s="170">
        <v>109</v>
      </c>
      <c r="G331" s="173">
        <v>60.55555555555555</v>
      </c>
      <c r="BQ331"/>
      <c r="BR331"/>
      <c r="BS331"/>
      <c r="BT331"/>
      <c r="BU331"/>
      <c r="BV331"/>
      <c r="BW331"/>
    </row>
    <row r="332" spans="2:75" x14ac:dyDescent="0.2">
      <c r="B332" s="290" t="s">
        <v>95</v>
      </c>
      <c r="C332" s="281">
        <v>48</v>
      </c>
      <c r="D332" s="170">
        <v>31</v>
      </c>
      <c r="E332" s="171">
        <v>64.583333333333343</v>
      </c>
      <c r="F332" s="170">
        <v>17</v>
      </c>
      <c r="G332" s="173">
        <v>35.416666666666671</v>
      </c>
      <c r="BQ332"/>
      <c r="BR332"/>
      <c r="BS332"/>
      <c r="BT332"/>
      <c r="BU332"/>
      <c r="BV332"/>
      <c r="BW332"/>
    </row>
    <row r="333" spans="2:75" x14ac:dyDescent="0.2">
      <c r="B333" s="290" t="s">
        <v>96</v>
      </c>
      <c r="C333" s="281">
        <v>195</v>
      </c>
      <c r="D333" s="170">
        <v>108</v>
      </c>
      <c r="E333" s="171">
        <v>55.384615384615387</v>
      </c>
      <c r="F333" s="170">
        <v>87</v>
      </c>
      <c r="G333" s="173">
        <v>44.61538461538462</v>
      </c>
      <c r="BQ333"/>
      <c r="BR333"/>
      <c r="BS333"/>
      <c r="BT333"/>
      <c r="BU333"/>
      <c r="BV333"/>
      <c r="BW333"/>
    </row>
    <row r="334" spans="2:75" x14ac:dyDescent="0.2">
      <c r="B334" s="290" t="s">
        <v>97</v>
      </c>
      <c r="C334" s="281">
        <v>114</v>
      </c>
      <c r="D334" s="170">
        <v>58</v>
      </c>
      <c r="E334" s="171">
        <v>50.877192982456144</v>
      </c>
      <c r="F334" s="170">
        <v>56</v>
      </c>
      <c r="G334" s="173">
        <v>49.122807017543856</v>
      </c>
      <c r="BQ334"/>
      <c r="BR334"/>
      <c r="BS334"/>
      <c r="BT334"/>
      <c r="BU334"/>
      <c r="BV334"/>
      <c r="BW334"/>
    </row>
    <row r="335" spans="2:75" x14ac:dyDescent="0.2">
      <c r="B335" s="290" t="s">
        <v>98</v>
      </c>
      <c r="C335" s="281">
        <v>111</v>
      </c>
      <c r="D335" s="170">
        <v>89</v>
      </c>
      <c r="E335" s="171">
        <v>80.180180180180187</v>
      </c>
      <c r="F335" s="170">
        <v>22</v>
      </c>
      <c r="G335" s="173">
        <v>19.81981981981982</v>
      </c>
      <c r="BQ335"/>
      <c r="BR335"/>
      <c r="BS335"/>
      <c r="BT335"/>
      <c r="BU335"/>
      <c r="BV335"/>
      <c r="BW335"/>
    </row>
    <row r="336" spans="2:75" x14ac:dyDescent="0.2">
      <c r="B336" s="290" t="s">
        <v>99</v>
      </c>
      <c r="C336" s="281">
        <v>47</v>
      </c>
      <c r="D336" s="170">
        <v>12</v>
      </c>
      <c r="E336" s="171">
        <v>25.531914893617021</v>
      </c>
      <c r="F336" s="170">
        <v>35</v>
      </c>
      <c r="G336" s="173">
        <v>74.468085106382972</v>
      </c>
      <c r="BQ336"/>
      <c r="BR336"/>
      <c r="BS336"/>
      <c r="BT336"/>
      <c r="BU336"/>
      <c r="BV336"/>
      <c r="BW336"/>
    </row>
    <row r="337" spans="2:75" x14ac:dyDescent="0.2">
      <c r="B337" s="290" t="s">
        <v>100</v>
      </c>
      <c r="C337" s="281">
        <v>83</v>
      </c>
      <c r="D337" s="170">
        <v>37</v>
      </c>
      <c r="E337" s="171">
        <v>44.578313253012048</v>
      </c>
      <c r="F337" s="170">
        <v>46</v>
      </c>
      <c r="G337" s="173">
        <v>55.421686746987952</v>
      </c>
      <c r="BQ337"/>
      <c r="BR337"/>
      <c r="BS337"/>
      <c r="BT337"/>
      <c r="BU337"/>
      <c r="BV337"/>
      <c r="BW337"/>
    </row>
    <row r="338" spans="2:75" x14ac:dyDescent="0.2">
      <c r="B338" s="290" t="s">
        <v>101</v>
      </c>
      <c r="C338" s="281">
        <v>181</v>
      </c>
      <c r="D338" s="170">
        <v>62</v>
      </c>
      <c r="E338" s="171">
        <v>34.254143646408842</v>
      </c>
      <c r="F338" s="170">
        <v>119</v>
      </c>
      <c r="G338" s="173">
        <v>65.745856353591165</v>
      </c>
      <c r="BQ338"/>
      <c r="BR338"/>
      <c r="BS338"/>
      <c r="BT338"/>
      <c r="BU338"/>
      <c r="BV338"/>
      <c r="BW338"/>
    </row>
    <row r="339" spans="2:75" x14ac:dyDescent="0.2">
      <c r="B339" s="290" t="s">
        <v>327</v>
      </c>
      <c r="C339" s="281">
        <v>180</v>
      </c>
      <c r="D339" s="170">
        <v>79</v>
      </c>
      <c r="E339" s="171">
        <v>43.888888888888886</v>
      </c>
      <c r="F339" s="170">
        <v>101</v>
      </c>
      <c r="G339" s="173">
        <v>56.111111111111114</v>
      </c>
      <c r="BQ339"/>
      <c r="BR339"/>
      <c r="BS339"/>
      <c r="BT339"/>
      <c r="BU339"/>
      <c r="BV339"/>
      <c r="BW339"/>
    </row>
    <row r="340" spans="2:75" x14ac:dyDescent="0.2">
      <c r="B340" s="290" t="s">
        <v>102</v>
      </c>
      <c r="C340" s="281">
        <v>112</v>
      </c>
      <c r="D340" s="170">
        <v>40</v>
      </c>
      <c r="E340" s="171">
        <v>35.714285714285715</v>
      </c>
      <c r="F340" s="170">
        <v>72</v>
      </c>
      <c r="G340" s="173">
        <v>64.285714285714292</v>
      </c>
      <c r="BQ340"/>
      <c r="BR340"/>
      <c r="BS340"/>
      <c r="BT340"/>
      <c r="BU340"/>
      <c r="BV340"/>
      <c r="BW340"/>
    </row>
    <row r="341" spans="2:75" x14ac:dyDescent="0.2">
      <c r="B341" s="290" t="s">
        <v>103</v>
      </c>
      <c r="C341" s="281">
        <v>61</v>
      </c>
      <c r="D341" s="170">
        <v>29</v>
      </c>
      <c r="E341" s="171">
        <v>47.540983606557376</v>
      </c>
      <c r="F341" s="170">
        <v>32</v>
      </c>
      <c r="G341" s="173">
        <v>52.459016393442624</v>
      </c>
      <c r="BQ341"/>
      <c r="BR341"/>
      <c r="BS341"/>
      <c r="BT341"/>
      <c r="BU341"/>
      <c r="BV341"/>
      <c r="BW341"/>
    </row>
    <row r="342" spans="2:75" x14ac:dyDescent="0.2">
      <c r="B342" s="290" t="s">
        <v>104</v>
      </c>
      <c r="C342" s="281">
        <v>70</v>
      </c>
      <c r="D342" s="170">
        <v>38</v>
      </c>
      <c r="E342" s="171">
        <v>54.285714285714285</v>
      </c>
      <c r="F342" s="170">
        <v>32</v>
      </c>
      <c r="G342" s="173">
        <v>45.714285714285715</v>
      </c>
      <c r="BQ342"/>
      <c r="BR342"/>
      <c r="BS342"/>
      <c r="BT342"/>
      <c r="BU342"/>
      <c r="BV342"/>
      <c r="BW342"/>
    </row>
    <row r="343" spans="2:75" x14ac:dyDescent="0.2">
      <c r="B343" s="290" t="s">
        <v>105</v>
      </c>
      <c r="C343" s="281">
        <v>463</v>
      </c>
      <c r="D343" s="170">
        <v>174</v>
      </c>
      <c r="E343" s="171">
        <v>37.580993520518355</v>
      </c>
      <c r="F343" s="170">
        <v>289</v>
      </c>
      <c r="G343" s="173">
        <v>62.419006479481645</v>
      </c>
      <c r="BQ343"/>
      <c r="BR343"/>
      <c r="BS343"/>
      <c r="BT343"/>
      <c r="BU343"/>
      <c r="BV343"/>
      <c r="BW343"/>
    </row>
    <row r="344" spans="2:75" x14ac:dyDescent="0.2">
      <c r="B344" s="290" t="s">
        <v>106</v>
      </c>
      <c r="C344" s="281">
        <v>54</v>
      </c>
      <c r="D344" s="170">
        <v>28</v>
      </c>
      <c r="E344" s="171">
        <v>51.851851851851848</v>
      </c>
      <c r="F344" s="170">
        <v>26</v>
      </c>
      <c r="G344" s="173">
        <v>48.148148148148145</v>
      </c>
      <c r="BQ344"/>
      <c r="BR344"/>
      <c r="BS344"/>
      <c r="BT344"/>
      <c r="BU344"/>
      <c r="BV344"/>
      <c r="BW344"/>
    </row>
    <row r="345" spans="2:75" ht="13.5" thickBot="1" x14ac:dyDescent="0.25">
      <c r="B345" s="291" t="s">
        <v>107</v>
      </c>
      <c r="C345" s="283">
        <v>78</v>
      </c>
      <c r="D345" s="172">
        <v>24</v>
      </c>
      <c r="E345" s="191">
        <v>30.76923076923077</v>
      </c>
      <c r="F345" s="172">
        <v>54</v>
      </c>
      <c r="G345" s="285">
        <v>69.230769230769226</v>
      </c>
      <c r="BQ345"/>
      <c r="BR345"/>
      <c r="BS345"/>
      <c r="BT345"/>
      <c r="BU345"/>
      <c r="BV345"/>
      <c r="BW345"/>
    </row>
    <row r="346" spans="2:75" ht="13.5" thickBot="1" x14ac:dyDescent="0.25">
      <c r="B346" s="175" t="s">
        <v>6</v>
      </c>
      <c r="C346" s="176">
        <v>3649</v>
      </c>
      <c r="D346" s="204">
        <v>1669</v>
      </c>
      <c r="E346" s="178">
        <v>45.738558509180599</v>
      </c>
      <c r="F346" s="204">
        <v>1980</v>
      </c>
      <c r="G346" s="179">
        <v>54.261441490819408</v>
      </c>
      <c r="BQ346"/>
      <c r="BR346"/>
      <c r="BS346"/>
      <c r="BT346"/>
      <c r="BU346"/>
      <c r="BV346"/>
      <c r="BW346"/>
    </row>
    <row r="347" spans="2:75" x14ac:dyDescent="0.2">
      <c r="B347" s="180" t="s">
        <v>257</v>
      </c>
      <c r="BQ347"/>
      <c r="BR347"/>
      <c r="BS347"/>
      <c r="BT347"/>
      <c r="BU347"/>
      <c r="BV347"/>
      <c r="BW347"/>
    </row>
    <row r="348" spans="2:75" x14ac:dyDescent="0.2">
      <c r="B348" s="216"/>
      <c r="BQ348"/>
      <c r="BR348"/>
      <c r="BS348"/>
      <c r="BT348"/>
      <c r="BU348"/>
      <c r="BV348"/>
      <c r="BW348"/>
    </row>
    <row r="349" spans="2:75" x14ac:dyDescent="0.2">
      <c r="B349" s="216"/>
      <c r="BQ349"/>
      <c r="BR349"/>
      <c r="BS349"/>
      <c r="BT349"/>
      <c r="BU349"/>
      <c r="BV349"/>
      <c r="BW349"/>
    </row>
    <row r="350" spans="2:75" x14ac:dyDescent="0.2">
      <c r="B350" s="216"/>
      <c r="BQ350"/>
      <c r="BR350"/>
      <c r="BS350"/>
      <c r="BT350"/>
      <c r="BU350"/>
      <c r="BV350"/>
      <c r="BW350"/>
    </row>
    <row r="351" spans="2:75" x14ac:dyDescent="0.2">
      <c r="B351" s="216"/>
      <c r="BQ351"/>
      <c r="BR351"/>
      <c r="BS351"/>
      <c r="BT351"/>
      <c r="BU351"/>
      <c r="BV351"/>
      <c r="BW351"/>
    </row>
    <row r="352" spans="2:75" ht="18" x14ac:dyDescent="0.2">
      <c r="B352" s="453" t="s">
        <v>531</v>
      </c>
      <c r="BQ352"/>
      <c r="BR352"/>
      <c r="BS352"/>
      <c r="BT352"/>
      <c r="BU352"/>
      <c r="BV352"/>
      <c r="BW352"/>
    </row>
    <row r="353" spans="1:75" x14ac:dyDescent="0.2">
      <c r="B353" s="216"/>
      <c r="BQ353"/>
      <c r="BR353"/>
      <c r="BS353"/>
      <c r="BT353"/>
      <c r="BU353"/>
      <c r="BV353"/>
      <c r="BW353"/>
    </row>
    <row r="354" spans="1:75" x14ac:dyDescent="0.2">
      <c r="B354" s="216"/>
      <c r="BQ354"/>
      <c r="BR354"/>
      <c r="BS354"/>
      <c r="BT354"/>
      <c r="BU354"/>
      <c r="BV354"/>
      <c r="BW354"/>
    </row>
    <row r="355" spans="1:75" x14ac:dyDescent="0.2">
      <c r="B355" s="216"/>
      <c r="BQ355"/>
      <c r="BR355"/>
      <c r="BS355"/>
      <c r="BT355"/>
      <c r="BU355"/>
      <c r="BV355"/>
      <c r="BW355"/>
    </row>
    <row r="356" spans="1:75" ht="31.5" customHeight="1" thickBot="1" x14ac:dyDescent="0.25">
      <c r="B356" s="697" t="s">
        <v>765</v>
      </c>
      <c r="C356" s="697"/>
      <c r="D356" s="697"/>
      <c r="E356" s="697"/>
      <c r="F356" s="697"/>
      <c r="G356" s="697"/>
      <c r="H356" s="697"/>
      <c r="I356" s="697"/>
      <c r="J356" s="697"/>
      <c r="K356" s="697"/>
      <c r="L356" s="697"/>
      <c r="M356" s="697"/>
      <c r="N356" s="697"/>
      <c r="O356" s="697"/>
      <c r="P356" s="697"/>
      <c r="Q356" s="697"/>
      <c r="R356" s="697"/>
      <c r="S356" s="697"/>
      <c r="T356" s="697"/>
      <c r="U356" s="697"/>
      <c r="V356" s="697"/>
      <c r="W356" s="697"/>
      <c r="X356" s="697"/>
      <c r="Y356" s="697"/>
      <c r="Z356" s="697"/>
      <c r="AA356" s="697"/>
      <c r="AB356" s="697"/>
      <c r="AC356" s="697"/>
      <c r="AD356" s="697"/>
      <c r="BQ356"/>
      <c r="BR356"/>
      <c r="BS356"/>
      <c r="BT356"/>
      <c r="BU356"/>
      <c r="BV356"/>
      <c r="BW356"/>
    </row>
    <row r="357" spans="1:75" x14ac:dyDescent="0.2">
      <c r="B357" s="698" t="s">
        <v>413</v>
      </c>
      <c r="C357" s="693" t="s">
        <v>414</v>
      </c>
      <c r="D357" s="693" t="s">
        <v>415</v>
      </c>
      <c r="E357" s="693"/>
      <c r="F357" s="693" t="s">
        <v>416</v>
      </c>
      <c r="G357" s="693"/>
      <c r="H357" s="693" t="s">
        <v>417</v>
      </c>
      <c r="I357" s="693"/>
      <c r="J357" s="693" t="s">
        <v>418</v>
      </c>
      <c r="K357" s="693"/>
      <c r="L357" s="693" t="s">
        <v>419</v>
      </c>
      <c r="M357" s="693"/>
      <c r="N357" s="693" t="s">
        <v>420</v>
      </c>
      <c r="O357" s="693"/>
      <c r="P357" s="693" t="s">
        <v>421</v>
      </c>
      <c r="Q357" s="693"/>
      <c r="R357" s="693" t="s">
        <v>422</v>
      </c>
      <c r="S357" s="693"/>
      <c r="T357" s="693" t="s">
        <v>423</v>
      </c>
      <c r="U357" s="693" t="s">
        <v>424</v>
      </c>
      <c r="V357" s="693"/>
      <c r="W357" s="693" t="s">
        <v>425</v>
      </c>
      <c r="X357" s="693"/>
      <c r="Y357" s="693" t="s">
        <v>426</v>
      </c>
      <c r="Z357" s="693"/>
      <c r="AA357" s="693" t="s">
        <v>421</v>
      </c>
      <c r="AB357" s="693"/>
      <c r="AC357" s="693" t="s">
        <v>427</v>
      </c>
      <c r="AD357" s="693"/>
      <c r="AE357" s="693" t="s">
        <v>428</v>
      </c>
      <c r="AF357" s="694"/>
      <c r="BQ357"/>
      <c r="BR357"/>
      <c r="BS357"/>
      <c r="BT357"/>
      <c r="BU357"/>
      <c r="BV357"/>
      <c r="BW357"/>
    </row>
    <row r="358" spans="1:75" ht="24" x14ac:dyDescent="0.2">
      <c r="B358" s="699"/>
      <c r="C358" s="700"/>
      <c r="D358" s="396" t="s">
        <v>429</v>
      </c>
      <c r="E358" s="397" t="s">
        <v>229</v>
      </c>
      <c r="F358" s="396" t="s">
        <v>429</v>
      </c>
      <c r="G358" s="397" t="s">
        <v>229</v>
      </c>
      <c r="H358" s="396" t="s">
        <v>430</v>
      </c>
      <c r="I358" s="397" t="s">
        <v>229</v>
      </c>
      <c r="J358" s="396" t="s">
        <v>429</v>
      </c>
      <c r="K358" s="397" t="s">
        <v>229</v>
      </c>
      <c r="L358" s="396" t="s">
        <v>429</v>
      </c>
      <c r="M358" s="397" t="s">
        <v>229</v>
      </c>
      <c r="N358" s="396" t="s">
        <v>429</v>
      </c>
      <c r="O358" s="397" t="s">
        <v>229</v>
      </c>
      <c r="P358" s="396" t="s">
        <v>431</v>
      </c>
      <c r="Q358" s="397" t="s">
        <v>229</v>
      </c>
      <c r="R358" s="396" t="s">
        <v>431</v>
      </c>
      <c r="S358" s="397" t="s">
        <v>229</v>
      </c>
      <c r="T358" s="700"/>
      <c r="U358" s="396" t="s">
        <v>430</v>
      </c>
      <c r="V358" s="397" t="s">
        <v>229</v>
      </c>
      <c r="W358" s="396" t="s">
        <v>430</v>
      </c>
      <c r="X358" s="397" t="s">
        <v>229</v>
      </c>
      <c r="Y358" s="396" t="s">
        <v>430</v>
      </c>
      <c r="Z358" s="397" t="s">
        <v>229</v>
      </c>
      <c r="AA358" s="396" t="s">
        <v>432</v>
      </c>
      <c r="AB358" s="397" t="s">
        <v>229</v>
      </c>
      <c r="AC358" s="396" t="s">
        <v>433</v>
      </c>
      <c r="AD358" s="397" t="s">
        <v>229</v>
      </c>
      <c r="AE358" s="396" t="s">
        <v>430</v>
      </c>
      <c r="AF358" s="398" t="s">
        <v>229</v>
      </c>
      <c r="BQ358"/>
      <c r="BR358"/>
      <c r="BS358"/>
      <c r="BT358"/>
      <c r="BU358"/>
      <c r="BV358"/>
      <c r="BW358"/>
    </row>
    <row r="359" spans="1:75" ht="13.5" thickBot="1" x14ac:dyDescent="0.25">
      <c r="B359" s="400" t="s">
        <v>6</v>
      </c>
      <c r="C359" s="401">
        <v>4004</v>
      </c>
      <c r="D359" s="401">
        <v>3634</v>
      </c>
      <c r="E359" s="402">
        <v>0.90759240759240756</v>
      </c>
      <c r="F359" s="401">
        <v>3628</v>
      </c>
      <c r="G359" s="402">
        <v>0.90609390609390605</v>
      </c>
      <c r="H359" s="401">
        <v>2007</v>
      </c>
      <c r="I359" s="402">
        <v>0.50124875124875123</v>
      </c>
      <c r="J359" s="401">
        <v>3626</v>
      </c>
      <c r="K359" s="402">
        <v>0.90559440559440563</v>
      </c>
      <c r="L359" s="401">
        <v>3626</v>
      </c>
      <c r="M359" s="402">
        <v>0.90559440559440563</v>
      </c>
      <c r="N359" s="401">
        <v>3416</v>
      </c>
      <c r="O359" s="402">
        <v>0.85314685314685312</v>
      </c>
      <c r="P359" s="401">
        <v>3757</v>
      </c>
      <c r="Q359" s="402">
        <v>0.93831168831168832</v>
      </c>
      <c r="R359" s="401">
        <v>2500</v>
      </c>
      <c r="S359" s="402">
        <v>0.62437562437562433</v>
      </c>
      <c r="T359" s="401">
        <v>4134</v>
      </c>
      <c r="U359" s="401">
        <v>3809</v>
      </c>
      <c r="V359" s="402">
        <v>0.92138364779874216</v>
      </c>
      <c r="W359" s="401">
        <v>3813</v>
      </c>
      <c r="X359" s="402">
        <v>0.92235123367198835</v>
      </c>
      <c r="Y359" s="401">
        <v>3800</v>
      </c>
      <c r="Z359" s="402">
        <v>0.91920657958393803</v>
      </c>
      <c r="AA359" s="401">
        <v>3824</v>
      </c>
      <c r="AB359" s="402">
        <v>0.92501209482341562</v>
      </c>
      <c r="AC359" s="401">
        <v>3694</v>
      </c>
      <c r="AD359" s="402">
        <v>0.89356555394291248</v>
      </c>
      <c r="AE359" s="401">
        <v>3793</v>
      </c>
      <c r="AF359" s="403">
        <v>0.91751330430575717</v>
      </c>
      <c r="BQ359"/>
      <c r="BR359"/>
      <c r="BS359"/>
      <c r="BT359"/>
      <c r="BU359"/>
      <c r="BV359"/>
      <c r="BW359"/>
    </row>
    <row r="360" spans="1:75" x14ac:dyDescent="0.2">
      <c r="A360" s="454"/>
      <c r="B360" s="455" t="s">
        <v>87</v>
      </c>
      <c r="C360" s="405">
        <v>283</v>
      </c>
      <c r="D360" s="406">
        <v>262</v>
      </c>
      <c r="E360" s="407">
        <v>0.9257950530035336</v>
      </c>
      <c r="F360" s="406">
        <v>265</v>
      </c>
      <c r="G360" s="407">
        <v>0.93639575971731448</v>
      </c>
      <c r="H360" s="406">
        <v>26</v>
      </c>
      <c r="I360" s="407">
        <v>9.187279151943463E-2</v>
      </c>
      <c r="J360" s="406">
        <v>265</v>
      </c>
      <c r="K360" s="407">
        <v>0.93639575971731448</v>
      </c>
      <c r="L360" s="406">
        <v>265</v>
      </c>
      <c r="M360" s="407">
        <v>0.93639575971731448</v>
      </c>
      <c r="N360" s="406">
        <v>226</v>
      </c>
      <c r="O360" s="407">
        <v>0.79858657243816256</v>
      </c>
      <c r="P360" s="406">
        <v>265</v>
      </c>
      <c r="Q360" s="407">
        <v>0.93639575971731448</v>
      </c>
      <c r="R360" s="406">
        <v>177</v>
      </c>
      <c r="S360" s="407">
        <v>0.62544169611307421</v>
      </c>
      <c r="T360" s="405">
        <v>286</v>
      </c>
      <c r="U360" s="406">
        <v>275</v>
      </c>
      <c r="V360" s="407">
        <v>0.96153846153846156</v>
      </c>
      <c r="W360" s="406">
        <v>298</v>
      </c>
      <c r="X360" s="407">
        <v>1.0419580419580419</v>
      </c>
      <c r="Y360" s="406">
        <v>271</v>
      </c>
      <c r="Z360" s="407">
        <v>0.94755244755244761</v>
      </c>
      <c r="AA360" s="406">
        <v>277</v>
      </c>
      <c r="AB360" s="407">
        <v>0.96853146853146854</v>
      </c>
      <c r="AC360" s="406">
        <v>290</v>
      </c>
      <c r="AD360" s="407">
        <v>1.013986013986014</v>
      </c>
      <c r="AE360" s="406">
        <v>274</v>
      </c>
      <c r="AF360" s="408">
        <v>0.95804195804195802</v>
      </c>
      <c r="BQ360"/>
      <c r="BR360"/>
      <c r="BS360"/>
      <c r="BT360"/>
      <c r="BU360"/>
      <c r="BV360"/>
      <c r="BW360"/>
    </row>
    <row r="361" spans="1:75" x14ac:dyDescent="0.2">
      <c r="A361" s="454"/>
      <c r="B361" s="456" t="s">
        <v>88</v>
      </c>
      <c r="C361" s="409">
        <v>499</v>
      </c>
      <c r="D361" s="410">
        <v>509</v>
      </c>
      <c r="E361" s="411">
        <v>1.0200400801603207</v>
      </c>
      <c r="F361" s="410">
        <v>505</v>
      </c>
      <c r="G361" s="411">
        <v>1.0120240480961924</v>
      </c>
      <c r="H361" s="410">
        <v>190</v>
      </c>
      <c r="I361" s="411">
        <v>0.38076152304609218</v>
      </c>
      <c r="J361" s="410">
        <v>505</v>
      </c>
      <c r="K361" s="411">
        <v>1.0120240480961924</v>
      </c>
      <c r="L361" s="410">
        <v>505</v>
      </c>
      <c r="M361" s="411">
        <v>1.0120240480961924</v>
      </c>
      <c r="N361" s="410">
        <v>457</v>
      </c>
      <c r="O361" s="411">
        <v>0.91583166332665333</v>
      </c>
      <c r="P361" s="410">
        <v>552</v>
      </c>
      <c r="Q361" s="411">
        <v>1.1062124248496994</v>
      </c>
      <c r="R361" s="410">
        <v>332</v>
      </c>
      <c r="S361" s="411">
        <v>0.66533066132264529</v>
      </c>
      <c r="T361" s="409">
        <v>505</v>
      </c>
      <c r="U361" s="410">
        <v>501</v>
      </c>
      <c r="V361" s="411">
        <v>0.99207920792079207</v>
      </c>
      <c r="W361" s="410">
        <v>467</v>
      </c>
      <c r="X361" s="411">
        <v>0.9247524752475248</v>
      </c>
      <c r="Y361" s="410">
        <v>495</v>
      </c>
      <c r="Z361" s="411">
        <v>0.98019801980198018</v>
      </c>
      <c r="AA361" s="410">
        <v>521</v>
      </c>
      <c r="AB361" s="411">
        <v>1.0316831683168317</v>
      </c>
      <c r="AC361" s="410">
        <v>413</v>
      </c>
      <c r="AD361" s="411">
        <v>0.81782178217821777</v>
      </c>
      <c r="AE361" s="410">
        <v>499</v>
      </c>
      <c r="AF361" s="412">
        <v>0.98811881188118811</v>
      </c>
      <c r="BQ361"/>
      <c r="BR361"/>
      <c r="BS361"/>
      <c r="BT361"/>
      <c r="BU361"/>
      <c r="BV361"/>
      <c r="BW361"/>
    </row>
    <row r="362" spans="1:75" x14ac:dyDescent="0.2">
      <c r="A362" s="454"/>
      <c r="B362" s="456" t="s">
        <v>89</v>
      </c>
      <c r="C362" s="409">
        <v>58</v>
      </c>
      <c r="D362" s="410">
        <v>59</v>
      </c>
      <c r="E362" s="411">
        <v>1.0172413793103448</v>
      </c>
      <c r="F362" s="410">
        <v>59</v>
      </c>
      <c r="G362" s="411">
        <v>1.0172413793103448</v>
      </c>
      <c r="H362" s="410">
        <v>11</v>
      </c>
      <c r="I362" s="411">
        <v>0.18965517241379309</v>
      </c>
      <c r="J362" s="410">
        <v>59</v>
      </c>
      <c r="K362" s="411">
        <v>1.0172413793103448</v>
      </c>
      <c r="L362" s="410">
        <v>59</v>
      </c>
      <c r="M362" s="411">
        <v>1.0172413793103448</v>
      </c>
      <c r="N362" s="410">
        <v>58</v>
      </c>
      <c r="O362" s="411">
        <v>1</v>
      </c>
      <c r="P362" s="410">
        <v>70</v>
      </c>
      <c r="Q362" s="411">
        <v>1.2068965517241379</v>
      </c>
      <c r="R362" s="410">
        <v>43</v>
      </c>
      <c r="S362" s="411">
        <v>0.74137931034482762</v>
      </c>
      <c r="T362" s="409">
        <v>62</v>
      </c>
      <c r="U362" s="410">
        <v>60</v>
      </c>
      <c r="V362" s="411">
        <v>0.967741935483871</v>
      </c>
      <c r="W362" s="410">
        <v>45</v>
      </c>
      <c r="X362" s="411">
        <v>0.72580645161290325</v>
      </c>
      <c r="Y362" s="410">
        <v>62</v>
      </c>
      <c r="Z362" s="411">
        <v>1</v>
      </c>
      <c r="AA362" s="410">
        <v>71</v>
      </c>
      <c r="AB362" s="411">
        <v>1.1451612903225807</v>
      </c>
      <c r="AC362" s="410">
        <v>60</v>
      </c>
      <c r="AD362" s="411">
        <v>0.967741935483871</v>
      </c>
      <c r="AE362" s="410">
        <v>62</v>
      </c>
      <c r="AF362" s="412">
        <v>1</v>
      </c>
      <c r="BQ362"/>
      <c r="BR362"/>
      <c r="BS362"/>
      <c r="BT362"/>
      <c r="BU362"/>
      <c r="BV362"/>
      <c r="BW362"/>
    </row>
    <row r="363" spans="1:75" x14ac:dyDescent="0.2">
      <c r="A363" s="454"/>
      <c r="B363" s="456" t="s">
        <v>90</v>
      </c>
      <c r="C363" s="409">
        <v>109</v>
      </c>
      <c r="D363" s="410">
        <v>77</v>
      </c>
      <c r="E363" s="411">
        <v>0.70642201834862384</v>
      </c>
      <c r="F363" s="410">
        <v>77</v>
      </c>
      <c r="G363" s="411">
        <v>0.70642201834862384</v>
      </c>
      <c r="H363" s="410">
        <v>31</v>
      </c>
      <c r="I363" s="411">
        <v>0.28440366972477066</v>
      </c>
      <c r="J363" s="410">
        <v>77</v>
      </c>
      <c r="K363" s="411">
        <v>0.70642201834862384</v>
      </c>
      <c r="L363" s="410">
        <v>77</v>
      </c>
      <c r="M363" s="411">
        <v>0.70642201834862384</v>
      </c>
      <c r="N363" s="410">
        <v>75</v>
      </c>
      <c r="O363" s="411">
        <v>0.68807339449541283</v>
      </c>
      <c r="P363" s="410">
        <v>85</v>
      </c>
      <c r="Q363" s="411">
        <v>0.77981651376146788</v>
      </c>
      <c r="R363" s="410">
        <v>53</v>
      </c>
      <c r="S363" s="411">
        <v>0.48623853211009177</v>
      </c>
      <c r="T363" s="409">
        <v>113</v>
      </c>
      <c r="U363" s="410">
        <v>85</v>
      </c>
      <c r="V363" s="411">
        <v>0.75221238938053092</v>
      </c>
      <c r="W363" s="410">
        <v>94</v>
      </c>
      <c r="X363" s="411">
        <v>0.83185840707964598</v>
      </c>
      <c r="Y363" s="410">
        <v>83</v>
      </c>
      <c r="Z363" s="411">
        <v>0.73451327433628322</v>
      </c>
      <c r="AA363" s="410">
        <v>86</v>
      </c>
      <c r="AB363" s="411">
        <v>0.76106194690265483</v>
      </c>
      <c r="AC363" s="410">
        <v>103</v>
      </c>
      <c r="AD363" s="411">
        <v>0.91150442477876104</v>
      </c>
      <c r="AE363" s="410">
        <v>84</v>
      </c>
      <c r="AF363" s="412">
        <v>0.74336283185840712</v>
      </c>
      <c r="BQ363"/>
      <c r="BR363"/>
      <c r="BS363"/>
      <c r="BT363"/>
      <c r="BU363"/>
      <c r="BV363"/>
      <c r="BW363"/>
    </row>
    <row r="364" spans="1:75" x14ac:dyDescent="0.2">
      <c r="A364" s="454"/>
      <c r="B364" s="456" t="s">
        <v>91</v>
      </c>
      <c r="C364" s="409">
        <v>258</v>
      </c>
      <c r="D364" s="410">
        <v>228</v>
      </c>
      <c r="E364" s="411">
        <v>0.88372093023255816</v>
      </c>
      <c r="F364" s="410">
        <v>226</v>
      </c>
      <c r="G364" s="411">
        <v>0.87596899224806202</v>
      </c>
      <c r="H364" s="410">
        <v>91</v>
      </c>
      <c r="I364" s="411">
        <v>0.35271317829457366</v>
      </c>
      <c r="J364" s="410">
        <v>226</v>
      </c>
      <c r="K364" s="411">
        <v>0.87596899224806202</v>
      </c>
      <c r="L364" s="410">
        <v>226</v>
      </c>
      <c r="M364" s="411">
        <v>0.87596899224806202</v>
      </c>
      <c r="N364" s="410">
        <v>225</v>
      </c>
      <c r="O364" s="411">
        <v>0.87209302325581395</v>
      </c>
      <c r="P364" s="410">
        <v>241</v>
      </c>
      <c r="Q364" s="411">
        <v>0.93410852713178294</v>
      </c>
      <c r="R364" s="410">
        <v>152</v>
      </c>
      <c r="S364" s="411">
        <v>0.58914728682170547</v>
      </c>
      <c r="T364" s="409">
        <v>262</v>
      </c>
      <c r="U364" s="410">
        <v>236</v>
      </c>
      <c r="V364" s="411">
        <v>0.9007633587786259</v>
      </c>
      <c r="W364" s="410">
        <v>257</v>
      </c>
      <c r="X364" s="411">
        <v>0.98091603053435117</v>
      </c>
      <c r="Y364" s="410">
        <v>244</v>
      </c>
      <c r="Z364" s="411">
        <v>0.93129770992366412</v>
      </c>
      <c r="AA364" s="410">
        <v>239</v>
      </c>
      <c r="AB364" s="411">
        <v>0.91221374045801529</v>
      </c>
      <c r="AC364" s="410">
        <v>308</v>
      </c>
      <c r="AD364" s="411">
        <v>1.1755725190839694</v>
      </c>
      <c r="AE364" s="410">
        <v>240</v>
      </c>
      <c r="AF364" s="412">
        <v>0.91603053435114501</v>
      </c>
      <c r="BQ364"/>
      <c r="BR364"/>
      <c r="BS364"/>
      <c r="BT364"/>
      <c r="BU364"/>
      <c r="BV364"/>
      <c r="BW364"/>
    </row>
    <row r="365" spans="1:75" x14ac:dyDescent="0.2">
      <c r="A365" s="454"/>
      <c r="B365" s="456" t="s">
        <v>152</v>
      </c>
      <c r="C365" s="409">
        <v>369</v>
      </c>
      <c r="D365" s="410">
        <v>302</v>
      </c>
      <c r="E365" s="411">
        <v>0.81842818428184283</v>
      </c>
      <c r="F365" s="410">
        <v>301</v>
      </c>
      <c r="G365" s="411">
        <v>0.81571815718157181</v>
      </c>
      <c r="H365" s="410">
        <v>711</v>
      </c>
      <c r="I365" s="411">
        <v>1.9268292682926829</v>
      </c>
      <c r="J365" s="410">
        <v>301</v>
      </c>
      <c r="K365" s="411">
        <v>0.81571815718157181</v>
      </c>
      <c r="L365" s="410">
        <v>301</v>
      </c>
      <c r="M365" s="411">
        <v>0.81571815718157181</v>
      </c>
      <c r="N365" s="410">
        <v>322</v>
      </c>
      <c r="O365" s="411">
        <v>0.87262872628726285</v>
      </c>
      <c r="P365" s="410">
        <v>333</v>
      </c>
      <c r="Q365" s="411">
        <v>0.90243902439024393</v>
      </c>
      <c r="R365" s="410">
        <v>197</v>
      </c>
      <c r="S365" s="411">
        <v>0.53387533875338755</v>
      </c>
      <c r="T365" s="409">
        <v>370</v>
      </c>
      <c r="U365" s="410">
        <v>314</v>
      </c>
      <c r="V365" s="411">
        <v>0.84864864864864864</v>
      </c>
      <c r="W365" s="410">
        <v>311</v>
      </c>
      <c r="X365" s="411">
        <v>0.8405405405405405</v>
      </c>
      <c r="Y365" s="410">
        <v>316</v>
      </c>
      <c r="Z365" s="411">
        <v>0.8540540540540541</v>
      </c>
      <c r="AA365" s="410">
        <v>318</v>
      </c>
      <c r="AB365" s="411">
        <v>0.85945945945945945</v>
      </c>
      <c r="AC365" s="410">
        <v>327</v>
      </c>
      <c r="AD365" s="411">
        <v>0.88378378378378375</v>
      </c>
      <c r="AE365" s="410">
        <v>310</v>
      </c>
      <c r="AF365" s="412">
        <v>0.83783783783783783</v>
      </c>
      <c r="BQ365"/>
      <c r="BR365"/>
      <c r="BS365"/>
      <c r="BT365"/>
      <c r="BU365"/>
      <c r="BV365"/>
      <c r="BW365"/>
    </row>
    <row r="366" spans="1:75" x14ac:dyDescent="0.2">
      <c r="A366" s="454"/>
      <c r="B366" s="456" t="s">
        <v>92</v>
      </c>
      <c r="C366" s="409">
        <v>40</v>
      </c>
      <c r="D366" s="410">
        <v>43</v>
      </c>
      <c r="E366" s="411">
        <v>1.075</v>
      </c>
      <c r="F366" s="410">
        <v>43</v>
      </c>
      <c r="G366" s="411">
        <v>1.075</v>
      </c>
      <c r="H366" s="410">
        <v>16</v>
      </c>
      <c r="I366" s="411">
        <v>0.4</v>
      </c>
      <c r="J366" s="410">
        <v>43</v>
      </c>
      <c r="K366" s="411">
        <v>1.075</v>
      </c>
      <c r="L366" s="410">
        <v>43</v>
      </c>
      <c r="M366" s="411">
        <v>1.075</v>
      </c>
      <c r="N366" s="410">
        <v>38</v>
      </c>
      <c r="O366" s="411">
        <v>0.95</v>
      </c>
      <c r="P366" s="410">
        <v>36</v>
      </c>
      <c r="Q366" s="411">
        <v>0.9</v>
      </c>
      <c r="R366" s="410">
        <v>28</v>
      </c>
      <c r="S366" s="411">
        <v>0.7</v>
      </c>
      <c r="T366" s="409">
        <v>45</v>
      </c>
      <c r="U366" s="410">
        <v>49</v>
      </c>
      <c r="V366" s="411">
        <v>1.0888888888888888</v>
      </c>
      <c r="W366" s="410">
        <v>44</v>
      </c>
      <c r="X366" s="411">
        <v>0.97777777777777775</v>
      </c>
      <c r="Y366" s="410">
        <v>49</v>
      </c>
      <c r="Z366" s="411">
        <v>1.0888888888888888</v>
      </c>
      <c r="AA366" s="410">
        <v>50</v>
      </c>
      <c r="AB366" s="411">
        <v>1.1111111111111112</v>
      </c>
      <c r="AC366" s="410">
        <v>51</v>
      </c>
      <c r="AD366" s="411">
        <v>1.1333333333333333</v>
      </c>
      <c r="AE366" s="410">
        <v>49</v>
      </c>
      <c r="AF366" s="412">
        <v>1.0888888888888888</v>
      </c>
      <c r="BQ366"/>
      <c r="BR366"/>
      <c r="BS366"/>
      <c r="BT366"/>
      <c r="BU366"/>
      <c r="BV366"/>
      <c r="BW366"/>
    </row>
    <row r="367" spans="1:75" x14ac:dyDescent="0.2">
      <c r="A367" s="454"/>
      <c r="B367" s="456" t="s">
        <v>93</v>
      </c>
      <c r="C367" s="409">
        <v>214</v>
      </c>
      <c r="D367" s="410">
        <v>193</v>
      </c>
      <c r="E367" s="411">
        <v>0.90186915887850472</v>
      </c>
      <c r="F367" s="410">
        <v>193</v>
      </c>
      <c r="G367" s="411">
        <v>0.90186915887850472</v>
      </c>
      <c r="H367" s="410">
        <v>89</v>
      </c>
      <c r="I367" s="411">
        <v>0.41588785046728971</v>
      </c>
      <c r="J367" s="410">
        <v>193</v>
      </c>
      <c r="K367" s="411">
        <v>0.90186915887850472</v>
      </c>
      <c r="L367" s="410">
        <v>193</v>
      </c>
      <c r="M367" s="411">
        <v>0.90186915887850472</v>
      </c>
      <c r="N367" s="410">
        <v>191</v>
      </c>
      <c r="O367" s="411">
        <v>0.89252336448598135</v>
      </c>
      <c r="P367" s="410">
        <v>209</v>
      </c>
      <c r="Q367" s="411">
        <v>0.97663551401869164</v>
      </c>
      <c r="R367" s="410">
        <v>135</v>
      </c>
      <c r="S367" s="411">
        <v>0.63084112149532712</v>
      </c>
      <c r="T367" s="409">
        <v>219</v>
      </c>
      <c r="U367" s="410">
        <v>214</v>
      </c>
      <c r="V367" s="411">
        <v>0.97716894977168944</v>
      </c>
      <c r="W367" s="410">
        <v>216</v>
      </c>
      <c r="X367" s="411">
        <v>0.98630136986301364</v>
      </c>
      <c r="Y367" s="410">
        <v>211</v>
      </c>
      <c r="Z367" s="411">
        <v>0.9634703196347032</v>
      </c>
      <c r="AA367" s="410">
        <v>215</v>
      </c>
      <c r="AB367" s="411">
        <v>0.9817351598173516</v>
      </c>
      <c r="AC367" s="410">
        <v>195</v>
      </c>
      <c r="AD367" s="411">
        <v>0.8904109589041096</v>
      </c>
      <c r="AE367" s="410">
        <v>212</v>
      </c>
      <c r="AF367" s="412">
        <v>0.96803652968036524</v>
      </c>
      <c r="BQ367"/>
      <c r="BR367"/>
      <c r="BS367"/>
      <c r="BT367"/>
      <c r="BU367"/>
      <c r="BV367"/>
      <c r="BW367"/>
    </row>
    <row r="368" spans="1:75" x14ac:dyDescent="0.2">
      <c r="A368" s="454"/>
      <c r="B368" s="456" t="s">
        <v>94</v>
      </c>
      <c r="C368" s="409">
        <v>231</v>
      </c>
      <c r="D368" s="410">
        <v>227</v>
      </c>
      <c r="E368" s="411">
        <v>0.98268398268398272</v>
      </c>
      <c r="F368" s="410">
        <v>227</v>
      </c>
      <c r="G368" s="411">
        <v>0.98268398268398272</v>
      </c>
      <c r="H368" s="410">
        <v>43</v>
      </c>
      <c r="I368" s="411">
        <v>0.18614718614718614</v>
      </c>
      <c r="J368" s="410">
        <v>227</v>
      </c>
      <c r="K368" s="411">
        <v>0.98268398268398272</v>
      </c>
      <c r="L368" s="410">
        <v>227</v>
      </c>
      <c r="M368" s="411">
        <v>0.98268398268398272</v>
      </c>
      <c r="N368" s="410">
        <v>168</v>
      </c>
      <c r="O368" s="411">
        <v>0.72727272727272729</v>
      </c>
      <c r="P368" s="410">
        <v>168</v>
      </c>
      <c r="Q368" s="411">
        <v>0.72727272727272729</v>
      </c>
      <c r="R368" s="410">
        <v>129</v>
      </c>
      <c r="S368" s="411">
        <v>0.55844155844155841</v>
      </c>
      <c r="T368" s="409">
        <v>239</v>
      </c>
      <c r="U368" s="410">
        <v>215</v>
      </c>
      <c r="V368" s="411">
        <v>0.89958158995815896</v>
      </c>
      <c r="W368" s="410">
        <v>161</v>
      </c>
      <c r="X368" s="411">
        <v>0.67364016736401677</v>
      </c>
      <c r="Y368" s="410">
        <v>215</v>
      </c>
      <c r="Z368" s="411">
        <v>0.89958158995815896</v>
      </c>
      <c r="AA368" s="410">
        <v>215</v>
      </c>
      <c r="AB368" s="411">
        <v>0.89958158995815896</v>
      </c>
      <c r="AC368" s="410">
        <v>92</v>
      </c>
      <c r="AD368" s="411">
        <v>0.38493723849372385</v>
      </c>
      <c r="AE368" s="410">
        <v>215</v>
      </c>
      <c r="AF368" s="412">
        <v>0.89958158995815896</v>
      </c>
      <c r="BQ368"/>
      <c r="BR368"/>
      <c r="BS368"/>
      <c r="BT368"/>
      <c r="BU368"/>
      <c r="BV368"/>
      <c r="BW368"/>
    </row>
    <row r="369" spans="1:75" x14ac:dyDescent="0.2">
      <c r="A369" s="454"/>
      <c r="B369" s="456" t="s">
        <v>95</v>
      </c>
      <c r="C369" s="409">
        <v>51</v>
      </c>
      <c r="D369" s="410">
        <v>49</v>
      </c>
      <c r="E369" s="411">
        <v>0.96078431372549022</v>
      </c>
      <c r="F369" s="410">
        <v>49</v>
      </c>
      <c r="G369" s="411">
        <v>0.96078431372549022</v>
      </c>
      <c r="H369" s="410">
        <v>10</v>
      </c>
      <c r="I369" s="411">
        <v>0.19607843137254902</v>
      </c>
      <c r="J369" s="410">
        <v>49</v>
      </c>
      <c r="K369" s="411">
        <v>0.96078431372549022</v>
      </c>
      <c r="L369" s="410">
        <v>49</v>
      </c>
      <c r="M369" s="411">
        <v>0.96078431372549022</v>
      </c>
      <c r="N369" s="410">
        <v>50</v>
      </c>
      <c r="O369" s="411">
        <v>0.98039215686274506</v>
      </c>
      <c r="P369" s="410">
        <v>50</v>
      </c>
      <c r="Q369" s="411">
        <v>0.98039215686274506</v>
      </c>
      <c r="R369" s="410">
        <v>43</v>
      </c>
      <c r="S369" s="411">
        <v>0.84313725490196079</v>
      </c>
      <c r="T369" s="409">
        <v>54</v>
      </c>
      <c r="U369" s="410">
        <v>57</v>
      </c>
      <c r="V369" s="411">
        <v>1.0555555555555556</v>
      </c>
      <c r="W369" s="410">
        <v>55</v>
      </c>
      <c r="X369" s="411">
        <v>1.0185185185185186</v>
      </c>
      <c r="Y369" s="410">
        <v>57</v>
      </c>
      <c r="Z369" s="411">
        <v>1.0555555555555556</v>
      </c>
      <c r="AA369" s="410">
        <v>57</v>
      </c>
      <c r="AB369" s="411">
        <v>1.0555555555555556</v>
      </c>
      <c r="AC369" s="410">
        <v>49</v>
      </c>
      <c r="AD369" s="411">
        <v>0.90740740740740744</v>
      </c>
      <c r="AE369" s="410">
        <v>57</v>
      </c>
      <c r="AF369" s="412">
        <v>1.0555555555555556</v>
      </c>
      <c r="BQ369"/>
      <c r="BR369"/>
      <c r="BS369"/>
      <c r="BT369"/>
      <c r="BU369"/>
      <c r="BV369"/>
      <c r="BW369"/>
    </row>
    <row r="370" spans="1:75" x14ac:dyDescent="0.2">
      <c r="A370" s="454"/>
      <c r="B370" s="456" t="s">
        <v>96</v>
      </c>
      <c r="C370" s="409">
        <v>158</v>
      </c>
      <c r="D370" s="410">
        <v>173</v>
      </c>
      <c r="E370" s="411">
        <v>1.0949367088607596</v>
      </c>
      <c r="F370" s="410">
        <v>173</v>
      </c>
      <c r="G370" s="411">
        <v>1.0949367088607596</v>
      </c>
      <c r="H370" s="410">
        <v>80</v>
      </c>
      <c r="I370" s="411">
        <v>0.50632911392405067</v>
      </c>
      <c r="J370" s="410">
        <v>173</v>
      </c>
      <c r="K370" s="411">
        <v>1.0949367088607596</v>
      </c>
      <c r="L370" s="410">
        <v>173</v>
      </c>
      <c r="M370" s="411">
        <v>1.0949367088607596</v>
      </c>
      <c r="N370" s="410">
        <v>159</v>
      </c>
      <c r="O370" s="411">
        <v>1.0063291139240507</v>
      </c>
      <c r="P370" s="410">
        <v>159</v>
      </c>
      <c r="Q370" s="411">
        <v>1.0063291139240507</v>
      </c>
      <c r="R370" s="410">
        <v>164</v>
      </c>
      <c r="S370" s="411">
        <v>1.0379746835443038</v>
      </c>
      <c r="T370" s="409">
        <v>165</v>
      </c>
      <c r="U370" s="410">
        <v>161</v>
      </c>
      <c r="V370" s="411">
        <v>0.97575757575757571</v>
      </c>
      <c r="W370" s="410">
        <v>159</v>
      </c>
      <c r="X370" s="411">
        <v>0.96363636363636362</v>
      </c>
      <c r="Y370" s="410">
        <v>161</v>
      </c>
      <c r="Z370" s="411">
        <v>0.97575757575757571</v>
      </c>
      <c r="AA370" s="410">
        <v>161</v>
      </c>
      <c r="AB370" s="411">
        <v>0.97575757575757571</v>
      </c>
      <c r="AC370" s="410">
        <v>205</v>
      </c>
      <c r="AD370" s="411">
        <v>1.2424242424242424</v>
      </c>
      <c r="AE370" s="410">
        <v>161</v>
      </c>
      <c r="AF370" s="412">
        <v>0.97575757575757571</v>
      </c>
      <c r="BQ370"/>
      <c r="BR370"/>
      <c r="BS370"/>
      <c r="BT370"/>
      <c r="BU370"/>
      <c r="BV370"/>
      <c r="BW370"/>
    </row>
    <row r="371" spans="1:75" x14ac:dyDescent="0.2">
      <c r="A371" s="454"/>
      <c r="B371" s="456" t="s">
        <v>97</v>
      </c>
      <c r="C371" s="409">
        <v>118</v>
      </c>
      <c r="D371" s="410">
        <v>113</v>
      </c>
      <c r="E371" s="411">
        <v>0.9576271186440678</v>
      </c>
      <c r="F371" s="410">
        <v>113</v>
      </c>
      <c r="G371" s="411">
        <v>0.9576271186440678</v>
      </c>
      <c r="H371" s="410">
        <v>27</v>
      </c>
      <c r="I371" s="411">
        <v>0.2288135593220339</v>
      </c>
      <c r="J371" s="410">
        <v>113</v>
      </c>
      <c r="K371" s="411">
        <v>0.9576271186440678</v>
      </c>
      <c r="L371" s="410">
        <v>113</v>
      </c>
      <c r="M371" s="411">
        <v>0.9576271186440678</v>
      </c>
      <c r="N371" s="410">
        <v>108</v>
      </c>
      <c r="O371" s="411">
        <v>0.9152542372881356</v>
      </c>
      <c r="P371" s="410">
        <v>114</v>
      </c>
      <c r="Q371" s="411">
        <v>0.96610169491525422</v>
      </c>
      <c r="R371" s="410">
        <v>81</v>
      </c>
      <c r="S371" s="411">
        <v>0.68644067796610164</v>
      </c>
      <c r="T371" s="409">
        <v>121</v>
      </c>
      <c r="U371" s="410">
        <v>101</v>
      </c>
      <c r="V371" s="411">
        <v>0.83471074380165289</v>
      </c>
      <c r="W371" s="410">
        <v>111</v>
      </c>
      <c r="X371" s="411">
        <v>0.9173553719008265</v>
      </c>
      <c r="Y371" s="410">
        <v>99</v>
      </c>
      <c r="Z371" s="411">
        <v>0.81818181818181823</v>
      </c>
      <c r="AA371" s="410">
        <v>101</v>
      </c>
      <c r="AB371" s="411">
        <v>0.83471074380165289</v>
      </c>
      <c r="AC371" s="410">
        <v>107</v>
      </c>
      <c r="AD371" s="411">
        <v>0.88429752066115708</v>
      </c>
      <c r="AE371" s="410">
        <v>100</v>
      </c>
      <c r="AF371" s="412">
        <v>0.82644628099173556</v>
      </c>
      <c r="BQ371"/>
      <c r="BR371"/>
      <c r="BS371"/>
      <c r="BT371"/>
      <c r="BU371"/>
      <c r="BV371"/>
      <c r="BW371"/>
    </row>
    <row r="372" spans="1:75" x14ac:dyDescent="0.2">
      <c r="A372" s="454"/>
      <c r="B372" s="456" t="s">
        <v>98</v>
      </c>
      <c r="C372" s="409">
        <v>116</v>
      </c>
      <c r="D372" s="410">
        <v>97</v>
      </c>
      <c r="E372" s="411">
        <v>0.83620689655172409</v>
      </c>
      <c r="F372" s="410">
        <v>97</v>
      </c>
      <c r="G372" s="411">
        <v>0.83620689655172409</v>
      </c>
      <c r="H372" s="410">
        <v>29</v>
      </c>
      <c r="I372" s="411">
        <v>0.25</v>
      </c>
      <c r="J372" s="410">
        <v>97</v>
      </c>
      <c r="K372" s="411">
        <v>0.83620689655172409</v>
      </c>
      <c r="L372" s="410">
        <v>97</v>
      </c>
      <c r="M372" s="411">
        <v>0.83620689655172409</v>
      </c>
      <c r="N372" s="410">
        <v>91</v>
      </c>
      <c r="O372" s="411">
        <v>0.78448275862068961</v>
      </c>
      <c r="P372" s="410">
        <v>93</v>
      </c>
      <c r="Q372" s="411">
        <v>0.80172413793103448</v>
      </c>
      <c r="R372" s="410">
        <v>74</v>
      </c>
      <c r="S372" s="411">
        <v>0.63793103448275867</v>
      </c>
      <c r="T372" s="409">
        <v>124</v>
      </c>
      <c r="U372" s="410">
        <v>126</v>
      </c>
      <c r="V372" s="411">
        <v>1.0161290322580645</v>
      </c>
      <c r="W372" s="410">
        <v>127</v>
      </c>
      <c r="X372" s="411">
        <v>1.0241935483870968</v>
      </c>
      <c r="Y372" s="410">
        <v>126</v>
      </c>
      <c r="Z372" s="411">
        <v>1.0161290322580645</v>
      </c>
      <c r="AA372" s="410">
        <v>125</v>
      </c>
      <c r="AB372" s="411">
        <v>1.0080645161290323</v>
      </c>
      <c r="AC372" s="410">
        <v>136</v>
      </c>
      <c r="AD372" s="411">
        <v>1.096774193548387</v>
      </c>
      <c r="AE372" s="410">
        <v>125</v>
      </c>
      <c r="AF372" s="412">
        <v>1.0080645161290323</v>
      </c>
      <c r="BQ372"/>
      <c r="BR372"/>
      <c r="BS372"/>
      <c r="BT372"/>
      <c r="BU372"/>
      <c r="BV372"/>
      <c r="BW372"/>
    </row>
    <row r="373" spans="1:75" x14ac:dyDescent="0.2">
      <c r="A373" s="454"/>
      <c r="B373" s="456" t="s">
        <v>99</v>
      </c>
      <c r="C373" s="409">
        <v>55</v>
      </c>
      <c r="D373" s="410">
        <v>47</v>
      </c>
      <c r="E373" s="411">
        <v>0.8545454545454545</v>
      </c>
      <c r="F373" s="410">
        <v>47</v>
      </c>
      <c r="G373" s="411">
        <v>0.8545454545454545</v>
      </c>
      <c r="H373" s="410">
        <v>20</v>
      </c>
      <c r="I373" s="411">
        <v>0.36363636363636365</v>
      </c>
      <c r="J373" s="410">
        <v>47</v>
      </c>
      <c r="K373" s="411">
        <v>0.8545454545454545</v>
      </c>
      <c r="L373" s="410">
        <v>47</v>
      </c>
      <c r="M373" s="411">
        <v>0.8545454545454545</v>
      </c>
      <c r="N373" s="410">
        <v>41</v>
      </c>
      <c r="O373" s="411">
        <v>0.74545454545454548</v>
      </c>
      <c r="P373" s="410">
        <v>41</v>
      </c>
      <c r="Q373" s="411">
        <v>0.74545454545454548</v>
      </c>
      <c r="R373" s="410">
        <v>37</v>
      </c>
      <c r="S373" s="411">
        <v>0.67272727272727273</v>
      </c>
      <c r="T373" s="409">
        <v>60</v>
      </c>
      <c r="U373" s="410">
        <v>45</v>
      </c>
      <c r="V373" s="411">
        <v>0.75</v>
      </c>
      <c r="W373" s="410">
        <v>51</v>
      </c>
      <c r="X373" s="411">
        <v>0.85</v>
      </c>
      <c r="Y373" s="410">
        <v>45</v>
      </c>
      <c r="Z373" s="411">
        <v>0.75</v>
      </c>
      <c r="AA373" s="410">
        <v>45</v>
      </c>
      <c r="AB373" s="411">
        <v>0.75</v>
      </c>
      <c r="AC373" s="410">
        <v>49</v>
      </c>
      <c r="AD373" s="411">
        <v>0.81666666666666665</v>
      </c>
      <c r="AE373" s="410">
        <v>45</v>
      </c>
      <c r="AF373" s="412">
        <v>0.75</v>
      </c>
      <c r="BQ373"/>
      <c r="BR373"/>
      <c r="BS373"/>
      <c r="BT373"/>
      <c r="BU373"/>
      <c r="BV373"/>
      <c r="BW373"/>
    </row>
    <row r="374" spans="1:75" x14ac:dyDescent="0.2">
      <c r="A374" s="454"/>
      <c r="B374" s="456" t="s">
        <v>100</v>
      </c>
      <c r="C374" s="409">
        <v>110</v>
      </c>
      <c r="D374" s="410">
        <v>86</v>
      </c>
      <c r="E374" s="411">
        <v>0.78181818181818186</v>
      </c>
      <c r="F374" s="410">
        <v>86</v>
      </c>
      <c r="G374" s="411">
        <v>0.78181818181818186</v>
      </c>
      <c r="H374" s="410">
        <v>35</v>
      </c>
      <c r="I374" s="411">
        <v>0.31818181818181818</v>
      </c>
      <c r="J374" s="410">
        <v>86</v>
      </c>
      <c r="K374" s="411">
        <v>0.78181818181818186</v>
      </c>
      <c r="L374" s="410">
        <v>86</v>
      </c>
      <c r="M374" s="411">
        <v>0.78181818181818186</v>
      </c>
      <c r="N374" s="410">
        <v>91</v>
      </c>
      <c r="O374" s="411">
        <v>0.82727272727272727</v>
      </c>
      <c r="P374" s="410">
        <v>91</v>
      </c>
      <c r="Q374" s="411">
        <v>0.82727272727272727</v>
      </c>
      <c r="R374" s="410">
        <v>87</v>
      </c>
      <c r="S374" s="411">
        <v>0.79090909090909089</v>
      </c>
      <c r="T374" s="409">
        <v>117</v>
      </c>
      <c r="U374" s="410">
        <v>94</v>
      </c>
      <c r="V374" s="411">
        <v>0.80341880341880345</v>
      </c>
      <c r="W374" s="410">
        <v>114</v>
      </c>
      <c r="X374" s="411">
        <v>0.97435897435897434</v>
      </c>
      <c r="Y374" s="410">
        <v>94</v>
      </c>
      <c r="Z374" s="411">
        <v>0.80341880341880345</v>
      </c>
      <c r="AA374" s="410">
        <v>94</v>
      </c>
      <c r="AB374" s="411">
        <v>0.80341880341880345</v>
      </c>
      <c r="AC374" s="410">
        <v>106</v>
      </c>
      <c r="AD374" s="411">
        <v>0.90598290598290598</v>
      </c>
      <c r="AE374" s="410">
        <v>94</v>
      </c>
      <c r="AF374" s="412">
        <v>0.80341880341880345</v>
      </c>
      <c r="BQ374"/>
      <c r="BR374"/>
      <c r="BS374"/>
      <c r="BT374"/>
      <c r="BU374"/>
      <c r="BV374"/>
      <c r="BW374"/>
    </row>
    <row r="375" spans="1:75" x14ac:dyDescent="0.2">
      <c r="A375" s="454"/>
      <c r="B375" s="456" t="s">
        <v>101</v>
      </c>
      <c r="C375" s="409">
        <v>191</v>
      </c>
      <c r="D375" s="410">
        <v>156</v>
      </c>
      <c r="E375" s="411">
        <v>0.81675392670157065</v>
      </c>
      <c r="F375" s="410">
        <v>155</v>
      </c>
      <c r="G375" s="411">
        <v>0.81151832460732987</v>
      </c>
      <c r="H375" s="410">
        <v>68</v>
      </c>
      <c r="I375" s="411">
        <v>0.35602094240837695</v>
      </c>
      <c r="J375" s="410">
        <v>154</v>
      </c>
      <c r="K375" s="411">
        <v>0.80628272251308897</v>
      </c>
      <c r="L375" s="410">
        <v>154</v>
      </c>
      <c r="M375" s="411">
        <v>0.80628272251308897</v>
      </c>
      <c r="N375" s="410">
        <v>157</v>
      </c>
      <c r="O375" s="411">
        <v>0.82198952879581155</v>
      </c>
      <c r="P375" s="410">
        <v>167</v>
      </c>
      <c r="Q375" s="411">
        <v>0.87434554973821987</v>
      </c>
      <c r="R375" s="410">
        <v>113</v>
      </c>
      <c r="S375" s="411">
        <v>0.59162303664921467</v>
      </c>
      <c r="T375" s="409">
        <v>196</v>
      </c>
      <c r="U375" s="410">
        <v>191</v>
      </c>
      <c r="V375" s="411">
        <v>0.97448979591836737</v>
      </c>
      <c r="W375" s="410">
        <v>184</v>
      </c>
      <c r="X375" s="411">
        <v>0.93877551020408168</v>
      </c>
      <c r="Y375" s="410">
        <v>194</v>
      </c>
      <c r="Z375" s="411">
        <v>0.98979591836734693</v>
      </c>
      <c r="AA375" s="410">
        <v>190</v>
      </c>
      <c r="AB375" s="411">
        <v>0.96938775510204078</v>
      </c>
      <c r="AC375" s="410">
        <v>159</v>
      </c>
      <c r="AD375" s="411">
        <v>0.81122448979591832</v>
      </c>
      <c r="AE375" s="410">
        <v>190</v>
      </c>
      <c r="AF375" s="412">
        <v>0.96938775510204078</v>
      </c>
      <c r="BQ375"/>
      <c r="BR375"/>
      <c r="BS375"/>
      <c r="BT375"/>
      <c r="BU375"/>
      <c r="BV375"/>
      <c r="BW375"/>
    </row>
    <row r="376" spans="1:75" x14ac:dyDescent="0.2">
      <c r="A376" s="454"/>
      <c r="B376" s="456" t="s">
        <v>153</v>
      </c>
      <c r="C376" s="409">
        <v>236</v>
      </c>
      <c r="D376" s="410">
        <v>221</v>
      </c>
      <c r="E376" s="411">
        <v>0.93644067796610164</v>
      </c>
      <c r="F376" s="410">
        <v>222</v>
      </c>
      <c r="G376" s="411">
        <v>0.94067796610169496</v>
      </c>
      <c r="H376" s="410">
        <v>75</v>
      </c>
      <c r="I376" s="411">
        <v>0.31779661016949151</v>
      </c>
      <c r="J376" s="410">
        <v>221</v>
      </c>
      <c r="K376" s="411">
        <v>0.93644067796610164</v>
      </c>
      <c r="L376" s="410">
        <v>221</v>
      </c>
      <c r="M376" s="411">
        <v>0.93644067796610164</v>
      </c>
      <c r="N376" s="410">
        <v>213</v>
      </c>
      <c r="O376" s="411">
        <v>0.90254237288135597</v>
      </c>
      <c r="P376" s="410">
        <v>244</v>
      </c>
      <c r="Q376" s="411">
        <v>1.0338983050847457</v>
      </c>
      <c r="R376" s="410">
        <v>112</v>
      </c>
      <c r="S376" s="411">
        <v>0.47457627118644069</v>
      </c>
      <c r="T376" s="409">
        <v>242</v>
      </c>
      <c r="U376" s="410">
        <v>200</v>
      </c>
      <c r="V376" s="411">
        <v>0.82644628099173556</v>
      </c>
      <c r="W376" s="410">
        <v>203</v>
      </c>
      <c r="X376" s="411">
        <v>0.83884297520661155</v>
      </c>
      <c r="Y376" s="410">
        <v>201</v>
      </c>
      <c r="Z376" s="411">
        <v>0.83057851239669422</v>
      </c>
      <c r="AA376" s="410">
        <v>214</v>
      </c>
      <c r="AB376" s="411">
        <v>0.88429752066115708</v>
      </c>
      <c r="AC376" s="410">
        <v>189</v>
      </c>
      <c r="AD376" s="411">
        <v>0.78099173553719003</v>
      </c>
      <c r="AE376" s="410">
        <v>201</v>
      </c>
      <c r="AF376" s="412">
        <v>0.83057851239669422</v>
      </c>
      <c r="BQ376"/>
      <c r="BR376"/>
      <c r="BS376"/>
      <c r="BT376"/>
      <c r="BU376"/>
      <c r="BV376"/>
      <c r="BW376"/>
    </row>
    <row r="377" spans="1:75" x14ac:dyDescent="0.2">
      <c r="A377" s="454"/>
      <c r="B377" s="456" t="s">
        <v>102</v>
      </c>
      <c r="C377" s="409">
        <v>155</v>
      </c>
      <c r="D377" s="410">
        <v>121</v>
      </c>
      <c r="E377" s="411">
        <v>0.78064516129032258</v>
      </c>
      <c r="F377" s="410">
        <v>121</v>
      </c>
      <c r="G377" s="411">
        <v>0.78064516129032258</v>
      </c>
      <c r="H377" s="410">
        <v>62</v>
      </c>
      <c r="I377" s="411">
        <v>0.4</v>
      </c>
      <c r="J377" s="410">
        <v>121</v>
      </c>
      <c r="K377" s="411">
        <v>0.78064516129032258</v>
      </c>
      <c r="L377" s="410">
        <v>121</v>
      </c>
      <c r="M377" s="411">
        <v>0.78064516129032258</v>
      </c>
      <c r="N377" s="410">
        <v>122</v>
      </c>
      <c r="O377" s="411">
        <v>0.7870967741935484</v>
      </c>
      <c r="P377" s="410">
        <v>121</v>
      </c>
      <c r="Q377" s="411">
        <v>0.78064516129032258</v>
      </c>
      <c r="R377" s="410">
        <v>87</v>
      </c>
      <c r="S377" s="411">
        <v>0.56129032258064515</v>
      </c>
      <c r="T377" s="409">
        <v>162</v>
      </c>
      <c r="U377" s="410">
        <v>134</v>
      </c>
      <c r="V377" s="411">
        <v>0.8271604938271605</v>
      </c>
      <c r="W377" s="410">
        <v>160</v>
      </c>
      <c r="X377" s="411">
        <v>0.98765432098765427</v>
      </c>
      <c r="Y377" s="410">
        <v>133</v>
      </c>
      <c r="Z377" s="411">
        <v>0.82098765432098764</v>
      </c>
      <c r="AA377" s="410">
        <v>134</v>
      </c>
      <c r="AB377" s="411">
        <v>0.8271604938271605</v>
      </c>
      <c r="AC377" s="410">
        <v>159</v>
      </c>
      <c r="AD377" s="411">
        <v>0.98148148148148151</v>
      </c>
      <c r="AE377" s="410">
        <v>134</v>
      </c>
      <c r="AF377" s="412">
        <v>0.8271604938271605</v>
      </c>
      <c r="BQ377"/>
      <c r="BR377"/>
      <c r="BS377"/>
      <c r="BT377"/>
      <c r="BU377"/>
      <c r="BV377"/>
      <c r="BW377"/>
    </row>
    <row r="378" spans="1:75" x14ac:dyDescent="0.2">
      <c r="A378" s="454"/>
      <c r="B378" s="456" t="s">
        <v>103</v>
      </c>
      <c r="C378" s="409">
        <v>68</v>
      </c>
      <c r="D378" s="410">
        <v>56</v>
      </c>
      <c r="E378" s="411">
        <v>0.82352941176470584</v>
      </c>
      <c r="F378" s="410">
        <v>56</v>
      </c>
      <c r="G378" s="411">
        <v>0.82352941176470584</v>
      </c>
      <c r="H378" s="410">
        <v>21</v>
      </c>
      <c r="I378" s="411">
        <v>0.30882352941176472</v>
      </c>
      <c r="J378" s="410">
        <v>56</v>
      </c>
      <c r="K378" s="411">
        <v>0.82352941176470584</v>
      </c>
      <c r="L378" s="410">
        <v>56</v>
      </c>
      <c r="M378" s="411">
        <v>0.82352941176470584</v>
      </c>
      <c r="N378" s="410">
        <v>56</v>
      </c>
      <c r="O378" s="411">
        <v>0.82352941176470584</v>
      </c>
      <c r="P378" s="410">
        <v>71</v>
      </c>
      <c r="Q378" s="411">
        <v>1.0441176470588236</v>
      </c>
      <c r="R378" s="410">
        <v>45</v>
      </c>
      <c r="S378" s="411">
        <v>0.66176470588235292</v>
      </c>
      <c r="T378" s="409">
        <v>72</v>
      </c>
      <c r="U378" s="410">
        <v>68</v>
      </c>
      <c r="V378" s="411">
        <v>0.94444444444444442</v>
      </c>
      <c r="W378" s="410">
        <v>73</v>
      </c>
      <c r="X378" s="411">
        <v>1.0138888888888888</v>
      </c>
      <c r="Y378" s="410">
        <v>67</v>
      </c>
      <c r="Z378" s="411">
        <v>0.93055555555555558</v>
      </c>
      <c r="AA378" s="410">
        <v>73</v>
      </c>
      <c r="AB378" s="411">
        <v>1.0138888888888888</v>
      </c>
      <c r="AC378" s="410">
        <v>68</v>
      </c>
      <c r="AD378" s="411">
        <v>0.94444444444444442</v>
      </c>
      <c r="AE378" s="410">
        <v>69</v>
      </c>
      <c r="AF378" s="412">
        <v>0.95833333333333337</v>
      </c>
      <c r="BQ378"/>
      <c r="BR378"/>
      <c r="BS378"/>
      <c r="BT378"/>
      <c r="BU378"/>
      <c r="BV378"/>
      <c r="BW378"/>
    </row>
    <row r="379" spans="1:75" x14ac:dyDescent="0.2">
      <c r="A379" s="454"/>
      <c r="B379" s="456" t="s">
        <v>104</v>
      </c>
      <c r="C379" s="409">
        <v>66</v>
      </c>
      <c r="D379" s="410">
        <v>78</v>
      </c>
      <c r="E379" s="411">
        <v>1.1818181818181819</v>
      </c>
      <c r="F379" s="410">
        <v>76</v>
      </c>
      <c r="G379" s="411">
        <v>1.1515151515151516</v>
      </c>
      <c r="H379" s="410">
        <v>30</v>
      </c>
      <c r="I379" s="411">
        <v>0.45454545454545453</v>
      </c>
      <c r="J379" s="410">
        <v>76</v>
      </c>
      <c r="K379" s="411">
        <v>1.1515151515151516</v>
      </c>
      <c r="L379" s="410">
        <v>76</v>
      </c>
      <c r="M379" s="411">
        <v>1.1515151515151516</v>
      </c>
      <c r="N379" s="410">
        <v>76</v>
      </c>
      <c r="O379" s="411">
        <v>1.1515151515151516</v>
      </c>
      <c r="P379" s="410">
        <v>74</v>
      </c>
      <c r="Q379" s="411">
        <v>1.1212121212121211</v>
      </c>
      <c r="R379" s="410">
        <v>74</v>
      </c>
      <c r="S379" s="411">
        <v>1.1212121212121211</v>
      </c>
      <c r="T379" s="409">
        <v>69</v>
      </c>
      <c r="U379" s="410">
        <v>66</v>
      </c>
      <c r="V379" s="411">
        <v>0.95652173913043481</v>
      </c>
      <c r="W379" s="410">
        <v>71</v>
      </c>
      <c r="X379" s="411">
        <v>1.0289855072463767</v>
      </c>
      <c r="Y379" s="410">
        <v>66</v>
      </c>
      <c r="Z379" s="411">
        <v>0.95652173913043481</v>
      </c>
      <c r="AA379" s="410">
        <v>68</v>
      </c>
      <c r="AB379" s="411">
        <v>0.98550724637681164</v>
      </c>
      <c r="AC379" s="410">
        <v>53</v>
      </c>
      <c r="AD379" s="411">
        <v>0.76811594202898548</v>
      </c>
      <c r="AE379" s="410">
        <v>65</v>
      </c>
      <c r="AF379" s="412">
        <v>0.94202898550724634</v>
      </c>
      <c r="BQ379"/>
      <c r="BR379"/>
      <c r="BS379"/>
      <c r="BT379"/>
      <c r="BU379"/>
      <c r="BV379"/>
      <c r="BW379"/>
    </row>
    <row r="380" spans="1:75" x14ac:dyDescent="0.2">
      <c r="A380" s="454"/>
      <c r="B380" s="456" t="s">
        <v>105</v>
      </c>
      <c r="C380" s="409">
        <v>460</v>
      </c>
      <c r="D380" s="410">
        <v>391</v>
      </c>
      <c r="E380" s="411">
        <v>0.85</v>
      </c>
      <c r="F380" s="410">
        <v>391</v>
      </c>
      <c r="G380" s="411">
        <v>0.85</v>
      </c>
      <c r="H380" s="410">
        <v>309</v>
      </c>
      <c r="I380" s="411">
        <v>0.67173913043478262</v>
      </c>
      <c r="J380" s="410">
        <v>391</v>
      </c>
      <c r="K380" s="411">
        <v>0.85</v>
      </c>
      <c r="L380" s="410">
        <v>391</v>
      </c>
      <c r="M380" s="411">
        <v>0.85</v>
      </c>
      <c r="N380" s="410">
        <v>355</v>
      </c>
      <c r="O380" s="411">
        <v>0.77173913043478259</v>
      </c>
      <c r="P380" s="410">
        <v>431</v>
      </c>
      <c r="Q380" s="411">
        <v>0.93695652173913047</v>
      </c>
      <c r="R380" s="410">
        <v>237</v>
      </c>
      <c r="S380" s="411">
        <v>0.51521739130434785</v>
      </c>
      <c r="T380" s="409">
        <v>485</v>
      </c>
      <c r="U380" s="410">
        <v>461</v>
      </c>
      <c r="V380" s="411">
        <v>0.95051546391752573</v>
      </c>
      <c r="W380" s="410">
        <v>431</v>
      </c>
      <c r="X380" s="411">
        <v>0.88865979381443294</v>
      </c>
      <c r="Y380" s="410">
        <v>455</v>
      </c>
      <c r="Z380" s="411">
        <v>0.93814432989690721</v>
      </c>
      <c r="AA380" s="410">
        <v>411</v>
      </c>
      <c r="AB380" s="411">
        <v>0.84742268041237112</v>
      </c>
      <c r="AC380" s="410">
        <v>413</v>
      </c>
      <c r="AD380" s="411">
        <v>0.85154639175257729</v>
      </c>
      <c r="AE380" s="410">
        <v>450</v>
      </c>
      <c r="AF380" s="412">
        <v>0.92783505154639179</v>
      </c>
      <c r="BQ380"/>
      <c r="BR380"/>
      <c r="BS380"/>
      <c r="BT380"/>
      <c r="BU380"/>
      <c r="BV380"/>
      <c r="BW380"/>
    </row>
    <row r="381" spans="1:75" x14ac:dyDescent="0.2">
      <c r="A381" s="454"/>
      <c r="B381" s="456" t="s">
        <v>106</v>
      </c>
      <c r="C381" s="409">
        <v>56</v>
      </c>
      <c r="D381" s="410">
        <v>42</v>
      </c>
      <c r="E381" s="411">
        <v>0.75</v>
      </c>
      <c r="F381" s="410">
        <v>42</v>
      </c>
      <c r="G381" s="411">
        <v>0.75</v>
      </c>
      <c r="H381" s="410">
        <v>16</v>
      </c>
      <c r="I381" s="411">
        <v>0.2857142857142857</v>
      </c>
      <c r="J381" s="410">
        <v>42</v>
      </c>
      <c r="K381" s="411">
        <v>0.75</v>
      </c>
      <c r="L381" s="410">
        <v>42</v>
      </c>
      <c r="M381" s="411">
        <v>0.75</v>
      </c>
      <c r="N381" s="410">
        <v>37</v>
      </c>
      <c r="O381" s="411">
        <v>0.6607142857142857</v>
      </c>
      <c r="P381" s="410">
        <v>40</v>
      </c>
      <c r="Q381" s="411">
        <v>0.7142857142857143</v>
      </c>
      <c r="R381" s="410">
        <v>32</v>
      </c>
      <c r="S381" s="411">
        <v>0.5714285714285714</v>
      </c>
      <c r="T381" s="409">
        <v>58</v>
      </c>
      <c r="U381" s="410">
        <v>44</v>
      </c>
      <c r="V381" s="411">
        <v>0.75862068965517238</v>
      </c>
      <c r="W381" s="410">
        <v>63</v>
      </c>
      <c r="X381" s="411">
        <v>1.0862068965517242</v>
      </c>
      <c r="Y381" s="410">
        <v>44</v>
      </c>
      <c r="Z381" s="411">
        <v>0.75862068965517238</v>
      </c>
      <c r="AA381" s="410">
        <v>44</v>
      </c>
      <c r="AB381" s="411">
        <v>0.75862068965517238</v>
      </c>
      <c r="AC381" s="410">
        <v>43</v>
      </c>
      <c r="AD381" s="411">
        <v>0.74137931034482762</v>
      </c>
      <c r="AE381" s="410">
        <v>44</v>
      </c>
      <c r="AF381" s="412">
        <v>0.75862068965517238</v>
      </c>
      <c r="BQ381"/>
      <c r="BR381"/>
      <c r="BS381"/>
      <c r="BT381"/>
      <c r="BU381"/>
      <c r="BV381"/>
      <c r="BW381"/>
    </row>
    <row r="382" spans="1:75" ht="13.5" thickBot="1" x14ac:dyDescent="0.25">
      <c r="A382" s="454"/>
      <c r="B382" s="457" t="s">
        <v>107</v>
      </c>
      <c r="C382" s="458">
        <v>103</v>
      </c>
      <c r="D382" s="459">
        <v>104</v>
      </c>
      <c r="E382" s="460">
        <v>1.0097087378640777</v>
      </c>
      <c r="F382" s="459">
        <v>104</v>
      </c>
      <c r="G382" s="460">
        <v>1.0097087378640777</v>
      </c>
      <c r="H382" s="459">
        <v>17</v>
      </c>
      <c r="I382" s="460">
        <v>0.1650485436893204</v>
      </c>
      <c r="J382" s="459">
        <v>104</v>
      </c>
      <c r="K382" s="460">
        <v>1.0097087378640777</v>
      </c>
      <c r="L382" s="459">
        <v>104</v>
      </c>
      <c r="M382" s="460">
        <v>1.0097087378640777</v>
      </c>
      <c r="N382" s="459">
        <v>100</v>
      </c>
      <c r="O382" s="460">
        <v>0.970873786407767</v>
      </c>
      <c r="P382" s="459">
        <v>102</v>
      </c>
      <c r="Q382" s="460">
        <v>0.99029126213592233</v>
      </c>
      <c r="R382" s="459">
        <v>68</v>
      </c>
      <c r="S382" s="460">
        <v>0.66019417475728159</v>
      </c>
      <c r="T382" s="458">
        <v>108</v>
      </c>
      <c r="U382" s="459">
        <v>112</v>
      </c>
      <c r="V382" s="460">
        <v>1.037037037037037</v>
      </c>
      <c r="W382" s="459">
        <v>118</v>
      </c>
      <c r="X382" s="460">
        <v>1.0925925925925926</v>
      </c>
      <c r="Y382" s="459">
        <v>112</v>
      </c>
      <c r="Z382" s="460">
        <v>1.037037037037037</v>
      </c>
      <c r="AA382" s="459">
        <v>115</v>
      </c>
      <c r="AB382" s="460">
        <v>1.0648148148148149</v>
      </c>
      <c r="AC382" s="459">
        <v>119</v>
      </c>
      <c r="AD382" s="460">
        <v>1.1018518518518519</v>
      </c>
      <c r="AE382" s="459">
        <v>113</v>
      </c>
      <c r="AF382" s="461">
        <v>1.0462962962962963</v>
      </c>
      <c r="BQ382"/>
      <c r="BR382"/>
      <c r="BS382"/>
      <c r="BT382"/>
      <c r="BU382"/>
      <c r="BV382"/>
      <c r="BW382"/>
    </row>
    <row r="383" spans="1:75" ht="13.5" thickBot="1" x14ac:dyDescent="0.25">
      <c r="B383" s="462" t="s">
        <v>7</v>
      </c>
      <c r="C383" s="463">
        <v>77985</v>
      </c>
      <c r="D383" s="463">
        <v>72541</v>
      </c>
      <c r="E383" s="464">
        <v>0.93019170353273062</v>
      </c>
      <c r="F383" s="463">
        <v>72662</v>
      </c>
      <c r="G383" s="464">
        <v>0.93174328396486505</v>
      </c>
      <c r="H383" s="463">
        <v>77253</v>
      </c>
      <c r="I383" s="464">
        <v>0.99061357953452589</v>
      </c>
      <c r="J383" s="463">
        <v>72607</v>
      </c>
      <c r="K383" s="464">
        <v>0.9310380201320767</v>
      </c>
      <c r="L383" s="463">
        <v>72588</v>
      </c>
      <c r="M383" s="464">
        <v>0.9307943835352952</v>
      </c>
      <c r="N383" s="463">
        <v>69406</v>
      </c>
      <c r="O383" s="464">
        <v>0.88999166506379435</v>
      </c>
      <c r="P383" s="463">
        <v>78572</v>
      </c>
      <c r="Q383" s="464">
        <v>1.0075270885426684</v>
      </c>
      <c r="R383" s="463">
        <v>43281</v>
      </c>
      <c r="S383" s="464">
        <v>0.55499134448932486</v>
      </c>
      <c r="T383" s="463">
        <v>79524</v>
      </c>
      <c r="U383" s="463">
        <v>75077</v>
      </c>
      <c r="V383" s="464">
        <v>0.94407977465922233</v>
      </c>
      <c r="W383" s="463">
        <v>68955</v>
      </c>
      <c r="X383" s="464">
        <v>0.86709672551682515</v>
      </c>
      <c r="Y383" s="463">
        <v>72005</v>
      </c>
      <c r="Z383" s="464">
        <v>0.90544992706604299</v>
      </c>
      <c r="AA383" s="463">
        <v>76299</v>
      </c>
      <c r="AB383" s="464">
        <v>0.95944620491926969</v>
      </c>
      <c r="AC383" s="463">
        <v>61137</v>
      </c>
      <c r="AD383" s="464">
        <v>0.76878678134902667</v>
      </c>
      <c r="AE383" s="463">
        <v>73825</v>
      </c>
      <c r="AF383" s="465">
        <v>0.92833609979377296</v>
      </c>
      <c r="BQ383"/>
      <c r="BR383"/>
      <c r="BS383"/>
      <c r="BT383"/>
      <c r="BU383"/>
      <c r="BV383"/>
      <c r="BW383"/>
    </row>
    <row r="384" spans="1:75" x14ac:dyDescent="0.2">
      <c r="BQ384"/>
      <c r="BR384"/>
      <c r="BS384"/>
      <c r="BT384"/>
      <c r="BU384"/>
      <c r="BV384"/>
      <c r="BW384"/>
    </row>
    <row r="385" spans="2:75" x14ac:dyDescent="0.2">
      <c r="B385" s="695" t="s">
        <v>435</v>
      </c>
      <c r="C385" s="695"/>
      <c r="D385" s="695"/>
      <c r="E385" s="695"/>
      <c r="F385" s="695"/>
      <c r="G385" s="695"/>
      <c r="H385" s="695"/>
      <c r="I385" s="695"/>
      <c r="J385" s="695"/>
      <c r="K385" s="421"/>
      <c r="L385" s="421"/>
      <c r="M385" s="421"/>
      <c r="N385" s="422"/>
      <c r="O385" s="421"/>
      <c r="P385" s="421"/>
      <c r="Q385" s="421"/>
      <c r="R385" s="421"/>
      <c r="S385" s="421"/>
      <c r="T385" s="421"/>
      <c r="U385" s="422"/>
      <c r="V385" s="421"/>
      <c r="W385" s="422"/>
      <c r="X385" s="421"/>
      <c r="BQ385"/>
      <c r="BR385"/>
      <c r="BS385"/>
      <c r="BT385"/>
      <c r="BU385"/>
      <c r="BV385"/>
      <c r="BW385"/>
    </row>
    <row r="386" spans="2:75" x14ac:dyDescent="0.2">
      <c r="B386" s="696" t="s">
        <v>436</v>
      </c>
      <c r="C386" s="696"/>
      <c r="D386" s="696"/>
      <c r="E386" s="696"/>
      <c r="F386" s="696"/>
      <c r="G386" s="696"/>
      <c r="H386" s="696"/>
      <c r="I386" s="696"/>
      <c r="J386" s="696"/>
      <c r="K386" s="696"/>
      <c r="L386" s="423"/>
      <c r="M386" s="423"/>
      <c r="N386" s="422"/>
      <c r="O386" s="424"/>
      <c r="P386" s="424"/>
      <c r="Q386" s="424"/>
      <c r="R386" s="424"/>
      <c r="S386" s="424"/>
      <c r="T386" s="424"/>
      <c r="U386" s="422"/>
      <c r="V386" s="424"/>
      <c r="W386" s="422"/>
      <c r="X386" s="424"/>
      <c r="BQ386"/>
      <c r="BR386"/>
      <c r="BS386"/>
      <c r="BT386"/>
      <c r="BU386"/>
      <c r="BV386"/>
      <c r="BW386"/>
    </row>
    <row r="387" spans="2:75" x14ac:dyDescent="0.2">
      <c r="B387" s="696" t="s">
        <v>437</v>
      </c>
      <c r="C387" s="696"/>
      <c r="D387" s="696"/>
      <c r="E387" s="696"/>
      <c r="F387" s="696"/>
      <c r="G387" s="696"/>
      <c r="H387" s="696"/>
      <c r="I387" s="696"/>
      <c r="J387" s="696"/>
      <c r="K387" s="696"/>
      <c r="L387" s="696"/>
      <c r="M387" s="696"/>
      <c r="N387" s="696"/>
      <c r="O387" s="696"/>
      <c r="P387" s="696"/>
      <c r="Q387" s="696"/>
      <c r="R387" s="696"/>
      <c r="S387" s="696"/>
      <c r="T387" s="696"/>
      <c r="U387" s="696"/>
      <c r="V387" s="696"/>
      <c r="W387" s="696"/>
      <c r="X387" s="696"/>
      <c r="BQ387"/>
      <c r="BR387"/>
      <c r="BS387"/>
      <c r="BT387"/>
      <c r="BU387"/>
      <c r="BV387"/>
      <c r="BW387"/>
    </row>
    <row r="388" spans="2:75" x14ac:dyDescent="0.2">
      <c r="BQ388"/>
      <c r="BR388"/>
      <c r="BS388"/>
      <c r="BT388"/>
      <c r="BU388"/>
      <c r="BV388"/>
      <c r="BW388"/>
    </row>
    <row r="389" spans="2:75" x14ac:dyDescent="0.2">
      <c r="B389" s="425" t="s">
        <v>438</v>
      </c>
      <c r="BQ389"/>
      <c r="BR389"/>
      <c r="BS389"/>
      <c r="BT389"/>
      <c r="BU389"/>
      <c r="BV389"/>
      <c r="BW389"/>
    </row>
    <row r="390" spans="2:75" x14ac:dyDescent="0.2">
      <c r="B390" s="348" t="s">
        <v>439</v>
      </c>
      <c r="BQ390"/>
      <c r="BR390"/>
      <c r="BS390"/>
      <c r="BT390"/>
      <c r="BU390"/>
      <c r="BV390"/>
      <c r="BW390"/>
    </row>
    <row r="391" spans="2:75" x14ac:dyDescent="0.2">
      <c r="B391" s="348" t="s">
        <v>440</v>
      </c>
      <c r="BQ391"/>
      <c r="BR391"/>
      <c r="BS391"/>
      <c r="BT391"/>
      <c r="BU391"/>
      <c r="BV391"/>
      <c r="BW391"/>
    </row>
    <row r="392" spans="2:75" x14ac:dyDescent="0.2">
      <c r="B392" s="348" t="s">
        <v>441</v>
      </c>
      <c r="BQ392"/>
      <c r="BR392"/>
      <c r="BS392"/>
      <c r="BT392"/>
      <c r="BU392"/>
      <c r="BV392"/>
      <c r="BW392"/>
    </row>
    <row r="393" spans="2:75" x14ac:dyDescent="0.2">
      <c r="B393" s="348" t="s">
        <v>442</v>
      </c>
      <c r="BQ393"/>
      <c r="BR393"/>
      <c r="BS393"/>
      <c r="BT393"/>
      <c r="BU393"/>
      <c r="BV393"/>
      <c r="BW393"/>
    </row>
    <row r="394" spans="2:75" x14ac:dyDescent="0.2">
      <c r="B394" s="348" t="s">
        <v>443</v>
      </c>
      <c r="BQ394"/>
      <c r="BR394"/>
      <c r="BS394"/>
      <c r="BT394"/>
      <c r="BU394"/>
      <c r="BV394"/>
      <c r="BW394"/>
    </row>
    <row r="395" spans="2:75" x14ac:dyDescent="0.2">
      <c r="B395" s="348" t="s">
        <v>444</v>
      </c>
      <c r="BQ395"/>
      <c r="BR395"/>
      <c r="BS395"/>
      <c r="BT395"/>
      <c r="BU395"/>
      <c r="BV395"/>
      <c r="BW395"/>
    </row>
    <row r="396" spans="2:75" x14ac:dyDescent="0.2">
      <c r="B396" s="348"/>
      <c r="BQ396"/>
      <c r="BR396"/>
      <c r="BS396"/>
      <c r="BT396"/>
      <c r="BU396"/>
      <c r="BV396"/>
      <c r="BW396"/>
    </row>
    <row r="397" spans="2:75" x14ac:dyDescent="0.2">
      <c r="B397" s="348"/>
      <c r="BQ397"/>
      <c r="BR397"/>
      <c r="BS397"/>
      <c r="BT397"/>
      <c r="BU397"/>
      <c r="BV397"/>
      <c r="BW397"/>
    </row>
    <row r="398" spans="2:75" x14ac:dyDescent="0.2">
      <c r="B398" s="348"/>
      <c r="BQ398"/>
      <c r="BR398"/>
      <c r="BS398"/>
      <c r="BT398"/>
      <c r="BU398"/>
      <c r="BV398"/>
      <c r="BW398"/>
    </row>
    <row r="399" spans="2:75" x14ac:dyDescent="0.2">
      <c r="B399" s="348"/>
      <c r="BQ399"/>
      <c r="BR399"/>
      <c r="BS399"/>
      <c r="BT399"/>
      <c r="BU399"/>
      <c r="BV399"/>
      <c r="BW399"/>
    </row>
    <row r="400" spans="2:75" ht="18" x14ac:dyDescent="0.25">
      <c r="B400" s="3" t="s">
        <v>530</v>
      </c>
      <c r="BQ400"/>
      <c r="BR400"/>
      <c r="BS400"/>
      <c r="BT400"/>
      <c r="BU400"/>
      <c r="BV400"/>
      <c r="BW400"/>
    </row>
    <row r="401" spans="2:130" x14ac:dyDescent="0.2">
      <c r="B401" s="348"/>
      <c r="BQ401"/>
      <c r="BR401"/>
      <c r="BS401"/>
      <c r="BT401"/>
      <c r="BU401"/>
      <c r="BV401"/>
      <c r="BW401"/>
    </row>
    <row r="402" spans="2:130" x14ac:dyDescent="0.2">
      <c r="B402" s="348"/>
      <c r="BQ402"/>
      <c r="BR402"/>
      <c r="BS402"/>
      <c r="BT402"/>
      <c r="BU402"/>
      <c r="BV402"/>
      <c r="BW402"/>
    </row>
    <row r="403" spans="2:130" x14ac:dyDescent="0.2">
      <c r="B403" s="216"/>
      <c r="BQ403"/>
      <c r="BR403"/>
      <c r="BS403"/>
      <c r="BT403"/>
      <c r="BU403"/>
      <c r="BV403"/>
      <c r="BW403"/>
    </row>
    <row r="404" spans="2:130" x14ac:dyDescent="0.2">
      <c r="B404" s="216"/>
      <c r="BQ404"/>
      <c r="BR404"/>
      <c r="BS404"/>
      <c r="BT404"/>
      <c r="BU404"/>
      <c r="BV404"/>
      <c r="BW404"/>
    </row>
    <row r="405" spans="2:130" ht="45.75" customHeight="1" x14ac:dyDescent="0.2">
      <c r="B405" s="564" t="s">
        <v>532</v>
      </c>
      <c r="C405" s="565"/>
      <c r="D405" s="565"/>
      <c r="E405" s="565"/>
      <c r="F405" s="565"/>
      <c r="G405" s="565"/>
      <c r="H405" s="565"/>
      <c r="I405" s="565"/>
      <c r="J405" s="565"/>
      <c r="K405" s="565"/>
      <c r="L405" s="565"/>
      <c r="M405" s="565"/>
      <c r="N405" s="565"/>
      <c r="O405" s="428"/>
      <c r="P405" s="428"/>
      <c r="Q405" s="428"/>
      <c r="R405" s="428"/>
      <c r="S405" s="428"/>
      <c r="T405" s="428"/>
      <c r="U405" s="428"/>
      <c r="V405" s="428"/>
      <c r="W405" s="428"/>
      <c r="X405" s="428"/>
      <c r="Y405" s="428"/>
      <c r="Z405" s="428"/>
      <c r="AA405" s="428"/>
      <c r="AB405" s="428"/>
      <c r="AC405" s="428"/>
      <c r="AD405" s="428"/>
      <c r="AE405" s="428"/>
      <c r="AF405" s="428"/>
      <c r="AG405" s="428"/>
      <c r="AH405" s="428"/>
      <c r="AI405" s="428"/>
      <c r="AJ405" s="428"/>
      <c r="AK405" s="428"/>
      <c r="AL405" s="428"/>
      <c r="AM405" s="428"/>
      <c r="AN405" s="428"/>
      <c r="AO405" s="428"/>
      <c r="AP405" s="428"/>
      <c r="AQ405" s="429"/>
      <c r="AR405" s="428"/>
      <c r="AS405" s="428"/>
      <c r="AT405" s="428"/>
      <c r="AU405" s="428"/>
      <c r="AV405" s="428"/>
      <c r="AW405" s="428"/>
      <c r="AX405" s="428"/>
      <c r="AY405" s="428"/>
      <c r="AZ405" s="428"/>
      <c r="BA405" s="428"/>
      <c r="BB405" s="428"/>
      <c r="BC405" s="428"/>
      <c r="BD405" s="428"/>
      <c r="BE405" s="428"/>
      <c r="BF405" s="428"/>
      <c r="BG405" s="428"/>
      <c r="BH405" s="428"/>
      <c r="BI405" s="428"/>
      <c r="BJ405" s="428"/>
      <c r="BK405" s="428"/>
      <c r="BL405" s="428"/>
      <c r="BM405" s="428"/>
      <c r="BN405" s="428"/>
      <c r="BO405" s="428"/>
      <c r="BP405" s="428"/>
      <c r="BQ405" s="428"/>
      <c r="BR405" s="428"/>
      <c r="BS405" s="428"/>
      <c r="BT405" s="430"/>
      <c r="BU405" s="428"/>
      <c r="BV405" s="428"/>
      <c r="BW405" s="428"/>
      <c r="BX405" s="428"/>
      <c r="BY405" s="428"/>
      <c r="BZ405" s="428"/>
      <c r="CA405" s="428"/>
      <c r="CB405" s="428"/>
      <c r="CC405" s="428"/>
      <c r="CD405" s="428"/>
      <c r="CE405" s="428"/>
      <c r="CF405" s="428"/>
      <c r="CG405" s="428"/>
      <c r="CH405" s="428"/>
      <c r="CI405" s="428"/>
      <c r="CJ405" s="428"/>
      <c r="CK405" s="428"/>
      <c r="CL405" s="428"/>
      <c r="CM405" s="428"/>
      <c r="CN405" s="428"/>
      <c r="CO405" s="428"/>
      <c r="CP405" s="428"/>
      <c r="CQ405" s="428"/>
      <c r="CR405" s="428"/>
      <c r="CS405" s="428"/>
      <c r="CT405" s="428"/>
      <c r="CU405" s="428"/>
      <c r="CV405" s="428"/>
      <c r="CW405" s="428"/>
      <c r="CX405" s="428"/>
      <c r="CY405" s="428"/>
      <c r="CZ405" s="428"/>
      <c r="DA405" s="428"/>
      <c r="DB405" s="428"/>
      <c r="DC405" s="428"/>
      <c r="DD405" s="428"/>
      <c r="DE405" s="428"/>
      <c r="DF405" s="428"/>
      <c r="DG405" s="428"/>
      <c r="DH405" s="428"/>
      <c r="DI405" s="431"/>
      <c r="DJ405" s="432"/>
      <c r="DK405" s="428"/>
      <c r="DL405" s="428"/>
      <c r="DM405" s="428"/>
      <c r="DN405" s="428"/>
      <c r="DO405" s="428"/>
      <c r="DP405" s="428"/>
    </row>
    <row r="406" spans="2:130" x14ac:dyDescent="0.2">
      <c r="B406" s="566" t="s">
        <v>446</v>
      </c>
      <c r="C406" s="567" t="s">
        <v>447</v>
      </c>
      <c r="D406" s="568"/>
      <c r="E406" s="568"/>
      <c r="F406" s="568"/>
      <c r="G406" s="568"/>
      <c r="H406" s="568"/>
      <c r="I406" s="568"/>
      <c r="J406" s="568"/>
      <c r="K406" s="568"/>
      <c r="L406" s="568"/>
      <c r="M406" s="568"/>
      <c r="N406" s="568"/>
      <c r="O406" s="568"/>
      <c r="P406" s="568"/>
      <c r="Q406" s="568"/>
      <c r="R406" s="568"/>
      <c r="S406" s="568"/>
      <c r="T406" s="568"/>
      <c r="U406" s="568"/>
      <c r="V406" s="568"/>
      <c r="W406" s="568"/>
      <c r="X406" s="568"/>
      <c r="Y406" s="568"/>
      <c r="Z406" s="568"/>
      <c r="AA406" s="568"/>
      <c r="AB406" s="568"/>
      <c r="AC406" s="568"/>
      <c r="AD406" s="568"/>
      <c r="AE406" s="568"/>
      <c r="AF406" s="568"/>
      <c r="AG406" s="568"/>
      <c r="AH406" s="568"/>
      <c r="AI406" s="568"/>
      <c r="AJ406" s="568"/>
      <c r="AK406" s="568"/>
      <c r="AL406" s="569"/>
      <c r="AM406" s="557" t="s">
        <v>448</v>
      </c>
      <c r="AN406" s="557"/>
      <c r="AO406" s="557"/>
      <c r="AP406" s="557"/>
      <c r="AQ406" s="557"/>
      <c r="AR406" s="557"/>
      <c r="AS406" s="554" t="s">
        <v>449</v>
      </c>
      <c r="AT406" s="556"/>
      <c r="AU406" s="567" t="s">
        <v>450</v>
      </c>
      <c r="AV406" s="568"/>
      <c r="AW406" s="568"/>
      <c r="AX406" s="568"/>
      <c r="AY406" s="568"/>
      <c r="AZ406" s="568"/>
      <c r="BA406" s="568"/>
      <c r="BB406" s="568"/>
      <c r="BC406" s="568"/>
      <c r="BD406" s="568"/>
      <c r="BE406" s="568"/>
      <c r="BF406" s="568"/>
      <c r="BG406" s="568"/>
      <c r="BH406" s="568"/>
      <c r="BI406" s="568"/>
      <c r="BJ406" s="568"/>
      <c r="BK406" s="568"/>
      <c r="BL406" s="569"/>
      <c r="BM406" s="567" t="s">
        <v>451</v>
      </c>
      <c r="BN406" s="568"/>
      <c r="BO406" s="568"/>
      <c r="BP406" s="568"/>
      <c r="BQ406" s="568"/>
      <c r="BR406" s="568"/>
      <c r="BS406" s="568"/>
      <c r="BT406" s="568"/>
      <c r="BU406" s="568"/>
      <c r="BV406" s="568"/>
      <c r="BW406" s="568"/>
      <c r="BX406" s="568"/>
      <c r="BY406" s="568"/>
      <c r="BZ406" s="568"/>
      <c r="CA406" s="568"/>
      <c r="CB406" s="568"/>
      <c r="CC406" s="568"/>
      <c r="CD406" s="568"/>
      <c r="CE406" s="568"/>
      <c r="CF406" s="568"/>
      <c r="CG406" s="568"/>
      <c r="CH406" s="568"/>
      <c r="CI406" s="568"/>
      <c r="CJ406" s="568"/>
      <c r="CK406" s="568"/>
      <c r="CL406" s="569"/>
      <c r="CM406" s="554" t="s">
        <v>452</v>
      </c>
      <c r="CN406" s="555"/>
      <c r="CO406" s="555"/>
      <c r="CP406" s="555"/>
      <c r="CQ406" s="555"/>
      <c r="CR406" s="556"/>
      <c r="CS406" s="557" t="s">
        <v>453</v>
      </c>
      <c r="CT406" s="557"/>
      <c r="CU406" s="557"/>
      <c r="CV406" s="557"/>
      <c r="CW406" s="557"/>
      <c r="CX406" s="557"/>
      <c r="CY406" s="554" t="s">
        <v>454</v>
      </c>
      <c r="CZ406" s="555"/>
      <c r="DA406" s="555"/>
      <c r="DB406" s="555"/>
      <c r="DC406" s="555"/>
      <c r="DD406" s="555"/>
      <c r="DE406" s="555"/>
      <c r="DF406" s="555"/>
      <c r="DG406" s="555"/>
      <c r="DH406" s="555"/>
      <c r="DI406" s="555"/>
      <c r="DJ406" s="555"/>
      <c r="DK406" s="555"/>
      <c r="DL406" s="556"/>
      <c r="DM406" s="554" t="s">
        <v>455</v>
      </c>
      <c r="DN406" s="556"/>
      <c r="DO406" s="557" t="s">
        <v>456</v>
      </c>
      <c r="DP406" s="557"/>
      <c r="DQ406" s="557"/>
      <c r="DR406" s="557"/>
      <c r="DS406" s="557"/>
      <c r="DT406" s="557"/>
      <c r="DU406" s="557"/>
      <c r="DV406" s="557"/>
      <c r="DW406" s="557"/>
      <c r="DX406" s="557"/>
      <c r="DY406" s="557"/>
      <c r="DZ406" s="557"/>
    </row>
    <row r="407" spans="2:130" x14ac:dyDescent="0.2">
      <c r="B407" s="566"/>
      <c r="C407" s="543" t="s">
        <v>457</v>
      </c>
      <c r="D407" s="543"/>
      <c r="E407" s="543" t="s">
        <v>458</v>
      </c>
      <c r="F407" s="543"/>
      <c r="G407" s="543" t="s">
        <v>428</v>
      </c>
      <c r="H407" s="543"/>
      <c r="I407" s="543" t="s">
        <v>459</v>
      </c>
      <c r="J407" s="543"/>
      <c r="K407" s="543" t="s">
        <v>460</v>
      </c>
      <c r="L407" s="543"/>
      <c r="M407" s="543" t="s">
        <v>461</v>
      </c>
      <c r="N407" s="543"/>
      <c r="O407" s="543" t="s">
        <v>462</v>
      </c>
      <c r="P407" s="543"/>
      <c r="Q407" s="543" t="s">
        <v>463</v>
      </c>
      <c r="R407" s="543"/>
      <c r="S407" s="543" t="s">
        <v>464</v>
      </c>
      <c r="T407" s="543"/>
      <c r="U407" s="543" t="s">
        <v>425</v>
      </c>
      <c r="V407" s="543"/>
      <c r="W407" s="543" t="s">
        <v>465</v>
      </c>
      <c r="X407" s="543"/>
      <c r="Y407" s="553" t="s">
        <v>466</v>
      </c>
      <c r="Z407" s="553"/>
      <c r="AA407" s="543" t="s">
        <v>467</v>
      </c>
      <c r="AB407" s="543"/>
      <c r="AC407" s="543" t="s">
        <v>468</v>
      </c>
      <c r="AD407" s="543"/>
      <c r="AE407" s="558" t="s">
        <v>469</v>
      </c>
      <c r="AF407" s="559"/>
      <c r="AG407" s="559"/>
      <c r="AH407" s="559"/>
      <c r="AI407" s="559"/>
      <c r="AJ407" s="560"/>
      <c r="AK407" s="543" t="s">
        <v>470</v>
      </c>
      <c r="AL407" s="543"/>
      <c r="AM407" s="543" t="s">
        <v>471</v>
      </c>
      <c r="AN407" s="543"/>
      <c r="AO407" s="543" t="s">
        <v>472</v>
      </c>
      <c r="AP407" s="543"/>
      <c r="AQ407" s="543" t="s">
        <v>473</v>
      </c>
      <c r="AR407" s="543"/>
      <c r="AS407" s="543" t="s">
        <v>474</v>
      </c>
      <c r="AT407" s="543"/>
      <c r="AU407" s="543" t="s">
        <v>475</v>
      </c>
      <c r="AV407" s="543"/>
      <c r="AW407" s="543" t="s">
        <v>476</v>
      </c>
      <c r="AX407" s="543"/>
      <c r="AY407" s="543" t="s">
        <v>477</v>
      </c>
      <c r="AZ407" s="543"/>
      <c r="BA407" s="543" t="s">
        <v>478</v>
      </c>
      <c r="BB407" s="543"/>
      <c r="BC407" s="543" t="s">
        <v>479</v>
      </c>
      <c r="BD407" s="543"/>
      <c r="BE407" s="543" t="s">
        <v>480</v>
      </c>
      <c r="BF407" s="543"/>
      <c r="BG407" s="543" t="s">
        <v>481</v>
      </c>
      <c r="BH407" s="543"/>
      <c r="BI407" s="543" t="s">
        <v>482</v>
      </c>
      <c r="BJ407" s="543"/>
      <c r="BK407" s="543" t="s">
        <v>483</v>
      </c>
      <c r="BL407" s="543"/>
      <c r="BM407" s="543" t="s">
        <v>484</v>
      </c>
      <c r="BN407" s="543"/>
      <c r="BO407" s="543"/>
      <c r="BP407" s="543"/>
      <c r="BQ407" s="543"/>
      <c r="BR407" s="543"/>
      <c r="BS407" s="557" t="s">
        <v>485</v>
      </c>
      <c r="BT407" s="557"/>
      <c r="BU407" s="557"/>
      <c r="BV407" s="557"/>
      <c r="BW407" s="557"/>
      <c r="BX407" s="557"/>
      <c r="BY407" s="557"/>
      <c r="BZ407" s="557"/>
      <c r="CA407" s="570" t="s">
        <v>486</v>
      </c>
      <c r="CB407" s="571"/>
      <c r="CC407" s="571"/>
      <c r="CD407" s="571"/>
      <c r="CE407" s="571"/>
      <c r="CF407" s="572"/>
      <c r="CG407" s="557" t="s">
        <v>487</v>
      </c>
      <c r="CH407" s="557"/>
      <c r="CI407" s="557" t="s">
        <v>488</v>
      </c>
      <c r="CJ407" s="557"/>
      <c r="CK407" s="557" t="s">
        <v>489</v>
      </c>
      <c r="CL407" s="557"/>
      <c r="CM407" s="543" t="s">
        <v>426</v>
      </c>
      <c r="CN407" s="543"/>
      <c r="CO407" s="543" t="s">
        <v>490</v>
      </c>
      <c r="CP407" s="543"/>
      <c r="CQ407" s="543" t="s">
        <v>491</v>
      </c>
      <c r="CR407" s="543"/>
      <c r="CS407" s="543" t="s">
        <v>492</v>
      </c>
      <c r="CT407" s="543"/>
      <c r="CU407" s="543" t="s">
        <v>493</v>
      </c>
      <c r="CV407" s="543"/>
      <c r="CW407" s="553" t="s">
        <v>494</v>
      </c>
      <c r="CX407" s="553"/>
      <c r="CY407" s="543" t="s">
        <v>495</v>
      </c>
      <c r="CZ407" s="543"/>
      <c r="DA407" s="574" t="s">
        <v>496</v>
      </c>
      <c r="DB407" s="575"/>
      <c r="DC407" s="543" t="s">
        <v>497</v>
      </c>
      <c r="DD407" s="543"/>
      <c r="DE407" s="553" t="s">
        <v>498</v>
      </c>
      <c r="DF407" s="553"/>
      <c r="DG407" s="543" t="s">
        <v>499</v>
      </c>
      <c r="DH407" s="543"/>
      <c r="DI407" s="543" t="s">
        <v>500</v>
      </c>
      <c r="DJ407" s="543"/>
      <c r="DK407" s="543" t="s">
        <v>501</v>
      </c>
      <c r="DL407" s="543"/>
      <c r="DM407" s="543" t="s">
        <v>502</v>
      </c>
      <c r="DN407" s="543"/>
      <c r="DO407" s="574" t="s">
        <v>503</v>
      </c>
      <c r="DP407" s="575"/>
      <c r="DQ407" s="574" t="s">
        <v>504</v>
      </c>
      <c r="DR407" s="575"/>
      <c r="DS407" s="574" t="s">
        <v>505</v>
      </c>
      <c r="DT407" s="575"/>
      <c r="DU407" s="574" t="s">
        <v>506</v>
      </c>
      <c r="DV407" s="575"/>
      <c r="DW407" s="574" t="s">
        <v>507</v>
      </c>
      <c r="DX407" s="575"/>
      <c r="DY407" s="574" t="s">
        <v>508</v>
      </c>
      <c r="DZ407" s="575"/>
    </row>
    <row r="408" spans="2:130" x14ac:dyDescent="0.2">
      <c r="B408" s="566"/>
      <c r="C408" s="543"/>
      <c r="D408" s="543"/>
      <c r="E408" s="543"/>
      <c r="F408" s="543"/>
      <c r="G408" s="543"/>
      <c r="H408" s="543"/>
      <c r="I408" s="543"/>
      <c r="J408" s="543"/>
      <c r="K408" s="543"/>
      <c r="L408" s="543"/>
      <c r="M408" s="543"/>
      <c r="N408" s="543"/>
      <c r="O408" s="543"/>
      <c r="P408" s="543"/>
      <c r="Q408" s="543"/>
      <c r="R408" s="543"/>
      <c r="S408" s="543"/>
      <c r="T408" s="543"/>
      <c r="U408" s="543"/>
      <c r="V408" s="543"/>
      <c r="W408" s="543"/>
      <c r="X408" s="543"/>
      <c r="Y408" s="553"/>
      <c r="Z408" s="553"/>
      <c r="AA408" s="543"/>
      <c r="AB408" s="543"/>
      <c r="AC408" s="543"/>
      <c r="AD408" s="543"/>
      <c r="AE408" s="561"/>
      <c r="AF408" s="562"/>
      <c r="AG408" s="562"/>
      <c r="AH408" s="562"/>
      <c r="AI408" s="562"/>
      <c r="AJ408" s="563"/>
      <c r="AK408" s="543"/>
      <c r="AL408" s="543"/>
      <c r="AM408" s="543"/>
      <c r="AN408" s="543"/>
      <c r="AO408" s="543"/>
      <c r="AP408" s="543"/>
      <c r="AQ408" s="543"/>
      <c r="AR408" s="543"/>
      <c r="AS408" s="543"/>
      <c r="AT408" s="543"/>
      <c r="AU408" s="543"/>
      <c r="AV408" s="543"/>
      <c r="AW408" s="543"/>
      <c r="AX408" s="543"/>
      <c r="AY408" s="543"/>
      <c r="AZ408" s="543"/>
      <c r="BA408" s="543"/>
      <c r="BB408" s="543"/>
      <c r="BC408" s="543"/>
      <c r="BD408" s="543"/>
      <c r="BE408" s="543"/>
      <c r="BF408" s="543"/>
      <c r="BG408" s="543"/>
      <c r="BH408" s="543"/>
      <c r="BI408" s="543"/>
      <c r="BJ408" s="543"/>
      <c r="BK408" s="543"/>
      <c r="BL408" s="543"/>
      <c r="BM408" s="543"/>
      <c r="BN408" s="543"/>
      <c r="BO408" s="543"/>
      <c r="BP408" s="543"/>
      <c r="BQ408" s="543"/>
      <c r="BR408" s="543"/>
      <c r="BS408" s="557"/>
      <c r="BT408" s="557"/>
      <c r="BU408" s="557"/>
      <c r="BV408" s="557"/>
      <c r="BW408" s="557"/>
      <c r="BX408" s="557"/>
      <c r="BY408" s="557"/>
      <c r="BZ408" s="557"/>
      <c r="CA408" s="544"/>
      <c r="CB408" s="573"/>
      <c r="CC408" s="573"/>
      <c r="CD408" s="573"/>
      <c r="CE408" s="573"/>
      <c r="CF408" s="545"/>
      <c r="CG408" s="557"/>
      <c r="CH408" s="557"/>
      <c r="CI408" s="557"/>
      <c r="CJ408" s="557"/>
      <c r="CK408" s="557"/>
      <c r="CL408" s="557"/>
      <c r="CM408" s="543"/>
      <c r="CN408" s="543"/>
      <c r="CO408" s="543"/>
      <c r="CP408" s="543"/>
      <c r="CQ408" s="543"/>
      <c r="CR408" s="543"/>
      <c r="CS408" s="543"/>
      <c r="CT408" s="543"/>
      <c r="CU408" s="543"/>
      <c r="CV408" s="543"/>
      <c r="CW408" s="553"/>
      <c r="CX408" s="553"/>
      <c r="CY408" s="543"/>
      <c r="CZ408" s="543"/>
      <c r="DA408" s="575"/>
      <c r="DB408" s="575"/>
      <c r="DC408" s="543"/>
      <c r="DD408" s="543"/>
      <c r="DE408" s="553"/>
      <c r="DF408" s="553"/>
      <c r="DG408" s="543"/>
      <c r="DH408" s="543"/>
      <c r="DI408" s="543"/>
      <c r="DJ408" s="543"/>
      <c r="DK408" s="543"/>
      <c r="DL408" s="543"/>
      <c r="DM408" s="543"/>
      <c r="DN408" s="543"/>
      <c r="DO408" s="575"/>
      <c r="DP408" s="575"/>
      <c r="DQ408" s="575"/>
      <c r="DR408" s="575"/>
      <c r="DS408" s="575"/>
      <c r="DT408" s="575"/>
      <c r="DU408" s="575"/>
      <c r="DV408" s="575"/>
      <c r="DW408" s="575"/>
      <c r="DX408" s="575"/>
      <c r="DY408" s="575"/>
      <c r="DZ408" s="575"/>
    </row>
    <row r="409" spans="2:130" ht="27.75" customHeight="1" x14ac:dyDescent="0.2">
      <c r="B409" s="566"/>
      <c r="C409" s="543"/>
      <c r="D409" s="543"/>
      <c r="E409" s="543"/>
      <c r="F409" s="543"/>
      <c r="G409" s="543"/>
      <c r="H409" s="543"/>
      <c r="I409" s="543"/>
      <c r="J409" s="543"/>
      <c r="K409" s="543"/>
      <c r="L409" s="543"/>
      <c r="M409" s="543"/>
      <c r="N409" s="543"/>
      <c r="O409" s="543"/>
      <c r="P409" s="543"/>
      <c r="Q409" s="543"/>
      <c r="R409" s="543"/>
      <c r="S409" s="543"/>
      <c r="T409" s="543"/>
      <c r="U409" s="543"/>
      <c r="V409" s="543"/>
      <c r="W409" s="543"/>
      <c r="X409" s="543"/>
      <c r="Y409" s="553"/>
      <c r="Z409" s="553"/>
      <c r="AA409" s="543"/>
      <c r="AB409" s="543"/>
      <c r="AC409" s="543"/>
      <c r="AD409" s="543"/>
      <c r="AE409" s="543" t="s">
        <v>509</v>
      </c>
      <c r="AF409" s="543"/>
      <c r="AG409" s="553" t="s">
        <v>510</v>
      </c>
      <c r="AH409" s="553"/>
      <c r="AI409" s="543" t="s">
        <v>511</v>
      </c>
      <c r="AJ409" s="543"/>
      <c r="AK409" s="543"/>
      <c r="AL409" s="543"/>
      <c r="AM409" s="543"/>
      <c r="AN409" s="543"/>
      <c r="AO409" s="543"/>
      <c r="AP409" s="543"/>
      <c r="AQ409" s="543"/>
      <c r="AR409" s="543"/>
      <c r="AS409" s="543"/>
      <c r="AT409" s="543"/>
      <c r="AU409" s="543"/>
      <c r="AV409" s="543"/>
      <c r="AW409" s="543"/>
      <c r="AX409" s="543"/>
      <c r="AY409" s="543"/>
      <c r="AZ409" s="543"/>
      <c r="BA409" s="543"/>
      <c r="BB409" s="543"/>
      <c r="BC409" s="543"/>
      <c r="BD409" s="543"/>
      <c r="BE409" s="543"/>
      <c r="BF409" s="543"/>
      <c r="BG409" s="543"/>
      <c r="BH409" s="543"/>
      <c r="BI409" s="543"/>
      <c r="BJ409" s="543"/>
      <c r="BK409" s="543"/>
      <c r="BL409" s="543"/>
      <c r="BM409" s="543" t="s">
        <v>484</v>
      </c>
      <c r="BN409" s="543"/>
      <c r="BO409" s="543" t="s">
        <v>512</v>
      </c>
      <c r="BP409" s="543"/>
      <c r="BQ409" s="543" t="s">
        <v>513</v>
      </c>
      <c r="BR409" s="543"/>
      <c r="BS409" s="543" t="s">
        <v>514</v>
      </c>
      <c r="BT409" s="543"/>
      <c r="BU409" s="543" t="s">
        <v>515</v>
      </c>
      <c r="BV409" s="543"/>
      <c r="BW409" s="543" t="s">
        <v>516</v>
      </c>
      <c r="BX409" s="543"/>
      <c r="BY409" s="543" t="s">
        <v>517</v>
      </c>
      <c r="BZ409" s="543"/>
      <c r="CA409" s="544" t="s">
        <v>518</v>
      </c>
      <c r="CB409" s="545"/>
      <c r="CC409" s="544" t="s">
        <v>519</v>
      </c>
      <c r="CD409" s="545"/>
      <c r="CE409" s="546" t="s">
        <v>520</v>
      </c>
      <c r="CF409" s="547"/>
      <c r="CG409" s="557"/>
      <c r="CH409" s="557"/>
      <c r="CI409" s="557"/>
      <c r="CJ409" s="557"/>
      <c r="CK409" s="557"/>
      <c r="CL409" s="557"/>
      <c r="CM409" s="543"/>
      <c r="CN409" s="543"/>
      <c r="CO409" s="543"/>
      <c r="CP409" s="543"/>
      <c r="CQ409" s="543"/>
      <c r="CR409" s="543"/>
      <c r="CS409" s="543"/>
      <c r="CT409" s="543"/>
      <c r="CU409" s="543"/>
      <c r="CV409" s="543"/>
      <c r="CW409" s="553"/>
      <c r="CX409" s="553"/>
      <c r="CY409" s="543"/>
      <c r="CZ409" s="543"/>
      <c r="DA409" s="575"/>
      <c r="DB409" s="575"/>
      <c r="DC409" s="543"/>
      <c r="DD409" s="543"/>
      <c r="DE409" s="553"/>
      <c r="DF409" s="553"/>
      <c r="DG409" s="543"/>
      <c r="DH409" s="543"/>
      <c r="DI409" s="543"/>
      <c r="DJ409" s="543"/>
      <c r="DK409" s="543"/>
      <c r="DL409" s="543"/>
      <c r="DM409" s="543"/>
      <c r="DN409" s="543"/>
      <c r="DO409" s="575"/>
      <c r="DP409" s="575"/>
      <c r="DQ409" s="575"/>
      <c r="DR409" s="575"/>
      <c r="DS409" s="575"/>
      <c r="DT409" s="575"/>
      <c r="DU409" s="575"/>
      <c r="DV409" s="575"/>
      <c r="DW409" s="575"/>
      <c r="DX409" s="575"/>
      <c r="DY409" s="575"/>
      <c r="DZ409" s="575"/>
    </row>
    <row r="410" spans="2:130" ht="48" x14ac:dyDescent="0.2">
      <c r="B410" s="566"/>
      <c r="C410" s="433" t="s">
        <v>521</v>
      </c>
      <c r="D410" s="433" t="s">
        <v>522</v>
      </c>
      <c r="E410" s="434" t="s">
        <v>521</v>
      </c>
      <c r="F410" s="433" t="s">
        <v>523</v>
      </c>
      <c r="G410" s="433" t="s">
        <v>521</v>
      </c>
      <c r="H410" s="433" t="s">
        <v>523</v>
      </c>
      <c r="I410" s="433" t="s">
        <v>521</v>
      </c>
      <c r="J410" s="433" t="s">
        <v>523</v>
      </c>
      <c r="K410" s="433" t="s">
        <v>521</v>
      </c>
      <c r="L410" s="433" t="s">
        <v>523</v>
      </c>
      <c r="M410" s="433" t="s">
        <v>521</v>
      </c>
      <c r="N410" s="433" t="s">
        <v>523</v>
      </c>
      <c r="O410" s="433" t="s">
        <v>521</v>
      </c>
      <c r="P410" s="433" t="s">
        <v>523</v>
      </c>
      <c r="Q410" s="433" t="s">
        <v>521</v>
      </c>
      <c r="R410" s="433" t="s">
        <v>523</v>
      </c>
      <c r="S410" s="433" t="s">
        <v>521</v>
      </c>
      <c r="T410" s="433" t="s">
        <v>523</v>
      </c>
      <c r="U410" s="433" t="s">
        <v>521</v>
      </c>
      <c r="V410" s="433" t="s">
        <v>523</v>
      </c>
      <c r="W410" s="433" t="s">
        <v>521</v>
      </c>
      <c r="X410" s="433" t="s">
        <v>523</v>
      </c>
      <c r="Y410" s="433" t="s">
        <v>521</v>
      </c>
      <c r="Z410" s="433" t="s">
        <v>523</v>
      </c>
      <c r="AA410" s="433" t="s">
        <v>521</v>
      </c>
      <c r="AB410" s="433" t="s">
        <v>523</v>
      </c>
      <c r="AC410" s="433" t="s">
        <v>521</v>
      </c>
      <c r="AD410" s="433" t="s">
        <v>523</v>
      </c>
      <c r="AE410" s="433" t="s">
        <v>521</v>
      </c>
      <c r="AF410" s="433" t="s">
        <v>523</v>
      </c>
      <c r="AG410" s="433" t="s">
        <v>521</v>
      </c>
      <c r="AH410" s="433" t="s">
        <v>523</v>
      </c>
      <c r="AI410" s="433" t="s">
        <v>521</v>
      </c>
      <c r="AJ410" s="433" t="s">
        <v>523</v>
      </c>
      <c r="AK410" s="433" t="s">
        <v>521</v>
      </c>
      <c r="AL410" s="433" t="s">
        <v>523</v>
      </c>
      <c r="AM410" s="433" t="s">
        <v>521</v>
      </c>
      <c r="AN410" s="433" t="s">
        <v>523</v>
      </c>
      <c r="AO410" s="433" t="s">
        <v>521</v>
      </c>
      <c r="AP410" s="433" t="s">
        <v>522</v>
      </c>
      <c r="AQ410" s="433" t="s">
        <v>521</v>
      </c>
      <c r="AR410" s="433" t="s">
        <v>524</v>
      </c>
      <c r="AS410" s="433" t="s">
        <v>521</v>
      </c>
      <c r="AT410" s="433" t="s">
        <v>522</v>
      </c>
      <c r="AU410" s="433" t="s">
        <v>525</v>
      </c>
      <c r="AV410" s="433" t="s">
        <v>526</v>
      </c>
      <c r="AW410" s="433" t="s">
        <v>525</v>
      </c>
      <c r="AX410" s="433" t="s">
        <v>526</v>
      </c>
      <c r="AY410" s="433" t="s">
        <v>525</v>
      </c>
      <c r="AZ410" s="433" t="s">
        <v>526</v>
      </c>
      <c r="BA410" s="433" t="s">
        <v>525</v>
      </c>
      <c r="BB410" s="433" t="s">
        <v>526</v>
      </c>
      <c r="BC410" s="433" t="s">
        <v>525</v>
      </c>
      <c r="BD410" s="433" t="s">
        <v>526</v>
      </c>
      <c r="BE410" s="433" t="s">
        <v>525</v>
      </c>
      <c r="BF410" s="433" t="s">
        <v>526</v>
      </c>
      <c r="BG410" s="433" t="s">
        <v>525</v>
      </c>
      <c r="BH410" s="433" t="s">
        <v>526</v>
      </c>
      <c r="BI410" s="433" t="s">
        <v>525</v>
      </c>
      <c r="BJ410" s="433" t="s">
        <v>526</v>
      </c>
      <c r="BK410" s="433" t="s">
        <v>525</v>
      </c>
      <c r="BL410" s="433" t="s">
        <v>526</v>
      </c>
      <c r="BM410" s="433" t="s">
        <v>521</v>
      </c>
      <c r="BN410" s="433" t="s">
        <v>523</v>
      </c>
      <c r="BO410" s="433" t="s">
        <v>521</v>
      </c>
      <c r="BP410" s="433" t="s">
        <v>523</v>
      </c>
      <c r="BQ410" s="433" t="s">
        <v>521</v>
      </c>
      <c r="BR410" s="433" t="s">
        <v>523</v>
      </c>
      <c r="BS410" s="433" t="s">
        <v>521</v>
      </c>
      <c r="BT410" s="433" t="s">
        <v>523</v>
      </c>
      <c r="BU410" s="433" t="s">
        <v>521</v>
      </c>
      <c r="BV410" s="433" t="s">
        <v>523</v>
      </c>
      <c r="BW410" s="433" t="s">
        <v>521</v>
      </c>
      <c r="BX410" s="433" t="s">
        <v>523</v>
      </c>
      <c r="BY410" s="433" t="s">
        <v>521</v>
      </c>
      <c r="BZ410" s="433" t="s">
        <v>523</v>
      </c>
      <c r="CA410" s="433" t="s">
        <v>521</v>
      </c>
      <c r="CB410" s="433" t="s">
        <v>523</v>
      </c>
      <c r="CC410" s="433" t="s">
        <v>521</v>
      </c>
      <c r="CD410" s="433" t="s">
        <v>523</v>
      </c>
      <c r="CE410" s="433" t="s">
        <v>521</v>
      </c>
      <c r="CF410" s="433" t="s">
        <v>523</v>
      </c>
      <c r="CG410" s="433" t="s">
        <v>521</v>
      </c>
      <c r="CH410" s="433" t="s">
        <v>523</v>
      </c>
      <c r="CI410" s="433" t="s">
        <v>521</v>
      </c>
      <c r="CJ410" s="433" t="s">
        <v>523</v>
      </c>
      <c r="CK410" s="433" t="s">
        <v>521</v>
      </c>
      <c r="CL410" s="433" t="s">
        <v>523</v>
      </c>
      <c r="CM410" s="433" t="s">
        <v>521</v>
      </c>
      <c r="CN410" s="433" t="s">
        <v>523</v>
      </c>
      <c r="CO410" s="433" t="s">
        <v>521</v>
      </c>
      <c r="CP410" s="433" t="s">
        <v>523</v>
      </c>
      <c r="CQ410" s="433" t="s">
        <v>521</v>
      </c>
      <c r="CR410" s="433" t="s">
        <v>523</v>
      </c>
      <c r="CS410" s="433" t="s">
        <v>521</v>
      </c>
      <c r="CT410" s="433" t="s">
        <v>523</v>
      </c>
      <c r="CU410" s="433" t="s">
        <v>521</v>
      </c>
      <c r="CV410" s="433" t="s">
        <v>523</v>
      </c>
      <c r="CW410" s="433" t="s">
        <v>521</v>
      </c>
      <c r="CX410" s="433" t="s">
        <v>523</v>
      </c>
      <c r="CY410" s="433" t="s">
        <v>521</v>
      </c>
      <c r="CZ410" s="433" t="s">
        <v>523</v>
      </c>
      <c r="DA410" s="433" t="s">
        <v>521</v>
      </c>
      <c r="DB410" s="433" t="s">
        <v>523</v>
      </c>
      <c r="DC410" s="433" t="s">
        <v>521</v>
      </c>
      <c r="DD410" s="433" t="s">
        <v>522</v>
      </c>
      <c r="DE410" s="433" t="s">
        <v>521</v>
      </c>
      <c r="DF410" s="433" t="s">
        <v>523</v>
      </c>
      <c r="DG410" s="433" t="s">
        <v>521</v>
      </c>
      <c r="DH410" s="433" t="s">
        <v>527</v>
      </c>
      <c r="DI410" s="433" t="s">
        <v>521</v>
      </c>
      <c r="DJ410" s="433" t="s">
        <v>528</v>
      </c>
      <c r="DK410" s="433" t="s">
        <v>521</v>
      </c>
      <c r="DL410" s="433" t="s">
        <v>528</v>
      </c>
      <c r="DM410" s="433" t="s">
        <v>521</v>
      </c>
      <c r="DN410" s="435" t="s">
        <v>529</v>
      </c>
      <c r="DO410" s="433" t="s">
        <v>521</v>
      </c>
      <c r="DP410" s="433" t="s">
        <v>523</v>
      </c>
      <c r="DQ410" s="433" t="s">
        <v>521</v>
      </c>
      <c r="DR410" s="433" t="s">
        <v>523</v>
      </c>
      <c r="DS410" s="434" t="s">
        <v>521</v>
      </c>
      <c r="DT410" s="436" t="s">
        <v>523</v>
      </c>
      <c r="DU410" s="433" t="s">
        <v>521</v>
      </c>
      <c r="DV410" s="436" t="s">
        <v>523</v>
      </c>
      <c r="DW410" s="433" t="s">
        <v>521</v>
      </c>
      <c r="DX410" s="433" t="s">
        <v>523</v>
      </c>
      <c r="DY410" s="433" t="s">
        <v>521</v>
      </c>
      <c r="DZ410" s="437" t="s">
        <v>523</v>
      </c>
    </row>
    <row r="411" spans="2:130" x14ac:dyDescent="0.2">
      <c r="B411" s="438" t="s">
        <v>6</v>
      </c>
      <c r="C411" s="449">
        <v>0</v>
      </c>
      <c r="D411" s="450">
        <v>0</v>
      </c>
      <c r="E411" s="449">
        <v>0</v>
      </c>
      <c r="F411" s="450">
        <v>0</v>
      </c>
      <c r="G411" s="449">
        <v>378</v>
      </c>
      <c r="H411" s="450">
        <v>100.13722508622926</v>
      </c>
      <c r="I411" s="449">
        <v>0</v>
      </c>
      <c r="J411" s="450">
        <v>0</v>
      </c>
      <c r="K411" s="449">
        <v>0</v>
      </c>
      <c r="L411" s="450">
        <v>0</v>
      </c>
      <c r="M411" s="449">
        <v>26</v>
      </c>
      <c r="N411" s="450">
        <v>6.8877456408517492</v>
      </c>
      <c r="O411" s="449">
        <v>14</v>
      </c>
      <c r="P411" s="450">
        <v>3.7087861143047882</v>
      </c>
      <c r="Q411" s="449">
        <v>0</v>
      </c>
      <c r="R411" s="450">
        <v>0</v>
      </c>
      <c r="S411" s="449">
        <v>0</v>
      </c>
      <c r="T411" s="450">
        <v>0</v>
      </c>
      <c r="U411" s="449">
        <v>0</v>
      </c>
      <c r="V411" s="450">
        <v>0</v>
      </c>
      <c r="W411" s="449">
        <v>0</v>
      </c>
      <c r="X411" s="450">
        <v>0</v>
      </c>
      <c r="Y411" s="449">
        <v>1</v>
      </c>
      <c r="Z411" s="450">
        <v>0.26491329387891344</v>
      </c>
      <c r="AA411" s="449">
        <v>0</v>
      </c>
      <c r="AB411" s="450">
        <v>0</v>
      </c>
      <c r="AC411" s="449">
        <v>2</v>
      </c>
      <c r="AD411" s="450">
        <v>0.52982658775782687</v>
      </c>
      <c r="AE411" s="449">
        <v>74</v>
      </c>
      <c r="AF411" s="450">
        <v>19.603583747039593</v>
      </c>
      <c r="AG411" s="449">
        <v>20</v>
      </c>
      <c r="AH411" s="450">
        <v>5.2982658775782685</v>
      </c>
      <c r="AI411" s="449">
        <v>94</v>
      </c>
      <c r="AJ411" s="450">
        <v>24.901849624617864</v>
      </c>
      <c r="AK411" s="449">
        <v>0</v>
      </c>
      <c r="AL411" s="450">
        <v>0</v>
      </c>
      <c r="AM411" s="449">
        <v>79</v>
      </c>
      <c r="AN411" s="450">
        <v>20.928150216434162</v>
      </c>
      <c r="AO411" s="449">
        <v>3</v>
      </c>
      <c r="AP411" s="450">
        <v>0.83798882681564246</v>
      </c>
      <c r="AQ411" s="449">
        <v>27</v>
      </c>
      <c r="AR411" s="450">
        <v>7.395234182415777</v>
      </c>
      <c r="AS411" s="449">
        <v>69</v>
      </c>
      <c r="AT411" s="450">
        <v>19.273743016759777</v>
      </c>
      <c r="AU411" s="449">
        <v>85</v>
      </c>
      <c r="AV411" s="450">
        <v>22.517629979707639</v>
      </c>
      <c r="AW411" s="449">
        <v>133</v>
      </c>
      <c r="AX411" s="450">
        <v>35.233468085895488</v>
      </c>
      <c r="AY411" s="449">
        <v>45</v>
      </c>
      <c r="AZ411" s="450">
        <v>11.921098224551105</v>
      </c>
      <c r="BA411" s="449">
        <v>28</v>
      </c>
      <c r="BB411" s="450">
        <v>7.4175722286095764</v>
      </c>
      <c r="BC411" s="449">
        <v>4</v>
      </c>
      <c r="BD411" s="450">
        <v>1.0596531755156537</v>
      </c>
      <c r="BE411" s="449">
        <v>7</v>
      </c>
      <c r="BF411" s="450">
        <v>1.8543930571523941</v>
      </c>
      <c r="BG411" s="449">
        <v>0</v>
      </c>
      <c r="BH411" s="450">
        <v>0</v>
      </c>
      <c r="BI411" s="449">
        <v>0</v>
      </c>
      <c r="BJ411" s="450">
        <v>0</v>
      </c>
      <c r="BK411" s="449">
        <v>302</v>
      </c>
      <c r="BL411" s="450">
        <v>80.003814751431861</v>
      </c>
      <c r="BM411" s="449">
        <v>182</v>
      </c>
      <c r="BN411" s="450">
        <v>48.214219485962246</v>
      </c>
      <c r="BO411" s="449">
        <v>0</v>
      </c>
      <c r="BP411" s="450">
        <v>0</v>
      </c>
      <c r="BQ411" s="449">
        <v>182</v>
      </c>
      <c r="BR411" s="450">
        <v>48.214219485962246</v>
      </c>
      <c r="BS411" s="449">
        <v>230</v>
      </c>
      <c r="BT411" s="450">
        <v>60.930057592150092</v>
      </c>
      <c r="BU411" s="449">
        <v>83</v>
      </c>
      <c r="BV411" s="450">
        <v>21.987803391949814</v>
      </c>
      <c r="BW411" s="449">
        <v>1</v>
      </c>
      <c r="BX411" s="450">
        <v>0.26491329387891344</v>
      </c>
      <c r="BY411" s="449">
        <v>314</v>
      </c>
      <c r="BZ411" s="450">
        <v>83.182774277978808</v>
      </c>
      <c r="CA411" s="449">
        <v>19</v>
      </c>
      <c r="CB411" s="450">
        <v>10.064678804316157</v>
      </c>
      <c r="CC411" s="449">
        <v>0</v>
      </c>
      <c r="CD411" s="450">
        <v>0</v>
      </c>
      <c r="CE411" s="449">
        <v>19</v>
      </c>
      <c r="CF411" s="450">
        <v>10.064678804316157</v>
      </c>
      <c r="CG411" s="449">
        <v>0</v>
      </c>
      <c r="CH411" s="450">
        <v>0</v>
      </c>
      <c r="CI411" s="449">
        <v>2</v>
      </c>
      <c r="CJ411" s="450">
        <v>0.52982658775782687</v>
      </c>
      <c r="CK411" s="449">
        <v>2</v>
      </c>
      <c r="CL411" s="450">
        <v>0.52982658775782687</v>
      </c>
      <c r="CM411" s="449">
        <v>1</v>
      </c>
      <c r="CN411" s="450">
        <v>0.26491329387891344</v>
      </c>
      <c r="CO411" s="449">
        <v>62</v>
      </c>
      <c r="CP411" s="450">
        <v>16.424624220492632</v>
      </c>
      <c r="CQ411" s="449">
        <v>1</v>
      </c>
      <c r="CR411" s="450">
        <v>0.26491329387891344</v>
      </c>
      <c r="CS411" s="449">
        <v>1031</v>
      </c>
      <c r="CT411" s="450">
        <v>273.12560598915974</v>
      </c>
      <c r="CU411" s="449">
        <v>75</v>
      </c>
      <c r="CV411" s="450">
        <v>19.868497040918509</v>
      </c>
      <c r="CW411" s="449">
        <v>3</v>
      </c>
      <c r="CX411" s="450">
        <v>0.79473988163674025</v>
      </c>
      <c r="CY411" s="449">
        <v>9</v>
      </c>
      <c r="CZ411" s="450">
        <v>2.3842196449102206</v>
      </c>
      <c r="DA411" s="449">
        <v>13</v>
      </c>
      <c r="DB411" s="450">
        <v>3.4438728204258746</v>
      </c>
      <c r="DC411" s="449">
        <v>27</v>
      </c>
      <c r="DD411" s="450">
        <v>7.5418994413407816</v>
      </c>
      <c r="DE411" s="449">
        <v>20</v>
      </c>
      <c r="DF411" s="450">
        <v>5.2982658775782685</v>
      </c>
      <c r="DG411" s="449">
        <v>7</v>
      </c>
      <c r="DH411" s="450">
        <v>5.6200974685475256</v>
      </c>
      <c r="DI411" s="449">
        <v>40</v>
      </c>
      <c r="DJ411" s="450">
        <v>21.653575275947748</v>
      </c>
      <c r="DK411" s="449">
        <v>5</v>
      </c>
      <c r="DL411" s="450">
        <v>2.7066969094934685</v>
      </c>
      <c r="DM411" s="451">
        <v>54</v>
      </c>
      <c r="DN411" s="450">
        <v>153.16976315416252</v>
      </c>
      <c r="DO411" s="449">
        <v>52</v>
      </c>
      <c r="DP411" s="450">
        <v>13.775491281703498</v>
      </c>
      <c r="DQ411" s="449">
        <v>454</v>
      </c>
      <c r="DR411" s="450">
        <v>120.2706354210267</v>
      </c>
      <c r="DS411" s="449">
        <v>97</v>
      </c>
      <c r="DT411" s="450">
        <v>25.6965895062546</v>
      </c>
      <c r="DU411" s="449">
        <v>161</v>
      </c>
      <c r="DV411" s="450">
        <v>42.65104031450506</v>
      </c>
      <c r="DW411" s="449">
        <v>764</v>
      </c>
      <c r="DX411" s="450">
        <v>202.39375652348988</v>
      </c>
      <c r="DY411" s="449">
        <v>318</v>
      </c>
      <c r="DZ411" s="450">
        <v>84.242427453494471</v>
      </c>
    </row>
    <row r="412" spans="2:130" x14ac:dyDescent="0.2">
      <c r="B412" s="442" t="s">
        <v>87</v>
      </c>
      <c r="C412" s="466">
        <v>0</v>
      </c>
      <c r="D412" s="467">
        <v>0</v>
      </c>
      <c r="E412" s="466">
        <v>0</v>
      </c>
      <c r="F412" s="467">
        <v>0</v>
      </c>
      <c r="G412" s="466">
        <v>18</v>
      </c>
      <c r="H412" s="467">
        <v>60.040026684456301</v>
      </c>
      <c r="I412" s="466">
        <v>0</v>
      </c>
      <c r="J412" s="467">
        <v>0</v>
      </c>
      <c r="K412" s="466">
        <v>0</v>
      </c>
      <c r="L412" s="467">
        <v>0</v>
      </c>
      <c r="M412" s="466">
        <v>4</v>
      </c>
      <c r="N412" s="467">
        <v>13.3422281521014</v>
      </c>
      <c r="O412" s="466">
        <v>0</v>
      </c>
      <c r="P412" s="467">
        <v>0</v>
      </c>
      <c r="Q412" s="466">
        <v>0</v>
      </c>
      <c r="R412" s="467">
        <v>0</v>
      </c>
      <c r="S412" s="466">
        <v>0</v>
      </c>
      <c r="T412" s="467">
        <v>0</v>
      </c>
      <c r="U412" s="466">
        <v>0</v>
      </c>
      <c r="V412" s="467">
        <v>0</v>
      </c>
      <c r="W412" s="466">
        <v>0</v>
      </c>
      <c r="X412" s="467">
        <v>0</v>
      </c>
      <c r="Y412" s="466">
        <v>0</v>
      </c>
      <c r="Z412" s="467">
        <v>0</v>
      </c>
      <c r="AA412" s="466">
        <v>0</v>
      </c>
      <c r="AB412" s="467">
        <v>0</v>
      </c>
      <c r="AC412" s="466">
        <v>0</v>
      </c>
      <c r="AD412" s="467">
        <v>0</v>
      </c>
      <c r="AE412" s="466">
        <v>8</v>
      </c>
      <c r="AF412" s="467">
        <v>26.684456304202801</v>
      </c>
      <c r="AG412" s="466">
        <v>0</v>
      </c>
      <c r="AH412" s="467">
        <v>0</v>
      </c>
      <c r="AI412" s="466">
        <v>8</v>
      </c>
      <c r="AJ412" s="467">
        <v>26.684456304202801</v>
      </c>
      <c r="AK412" s="466">
        <v>0</v>
      </c>
      <c r="AL412" s="467">
        <v>0</v>
      </c>
      <c r="AM412" s="466">
        <v>6</v>
      </c>
      <c r="AN412" s="467">
        <v>20.013342228152101</v>
      </c>
      <c r="AO412" s="466">
        <v>0</v>
      </c>
      <c r="AP412" s="467">
        <v>0</v>
      </c>
      <c r="AQ412" s="466">
        <v>5</v>
      </c>
      <c r="AR412" s="467">
        <v>17.985611510791365</v>
      </c>
      <c r="AS412" s="466">
        <v>6</v>
      </c>
      <c r="AT412" s="467">
        <v>21.660649819494584</v>
      </c>
      <c r="AU412" s="466">
        <v>7</v>
      </c>
      <c r="AV412" s="467">
        <v>23.348899266177451</v>
      </c>
      <c r="AW412" s="466">
        <v>1</v>
      </c>
      <c r="AX412" s="467">
        <v>3.3355570380253501</v>
      </c>
      <c r="AY412" s="466">
        <v>3</v>
      </c>
      <c r="AZ412" s="467">
        <v>10.006671114076051</v>
      </c>
      <c r="BA412" s="466">
        <v>1</v>
      </c>
      <c r="BB412" s="467">
        <v>3.3355570380253501</v>
      </c>
      <c r="BC412" s="466">
        <v>0</v>
      </c>
      <c r="BD412" s="467">
        <v>0</v>
      </c>
      <c r="BE412" s="466">
        <v>0</v>
      </c>
      <c r="BF412" s="467">
        <v>0</v>
      </c>
      <c r="BG412" s="466">
        <v>0</v>
      </c>
      <c r="BH412" s="467">
        <v>0</v>
      </c>
      <c r="BI412" s="466">
        <v>0</v>
      </c>
      <c r="BJ412" s="467">
        <v>0</v>
      </c>
      <c r="BK412" s="466">
        <v>12</v>
      </c>
      <c r="BL412" s="467">
        <v>40.026684456304203</v>
      </c>
      <c r="BM412" s="466">
        <v>17</v>
      </c>
      <c r="BN412" s="467">
        <v>56.704469646430958</v>
      </c>
      <c r="BO412" s="466">
        <v>0</v>
      </c>
      <c r="BP412" s="467">
        <v>0</v>
      </c>
      <c r="BQ412" s="466">
        <v>17</v>
      </c>
      <c r="BR412" s="467">
        <v>56.704469646430958</v>
      </c>
      <c r="BS412" s="466">
        <v>0</v>
      </c>
      <c r="BT412" s="467">
        <v>0</v>
      </c>
      <c r="BU412" s="466">
        <v>0</v>
      </c>
      <c r="BV412" s="467">
        <v>0</v>
      </c>
      <c r="BW412" s="466">
        <v>0</v>
      </c>
      <c r="BX412" s="467">
        <v>0</v>
      </c>
      <c r="BY412" s="466">
        <v>0</v>
      </c>
      <c r="BZ412" s="467">
        <v>0</v>
      </c>
      <c r="CA412" s="466">
        <v>0</v>
      </c>
      <c r="CB412" s="467">
        <v>0</v>
      </c>
      <c r="CC412" s="466">
        <v>0</v>
      </c>
      <c r="CD412" s="467">
        <v>0</v>
      </c>
      <c r="CE412" s="466">
        <v>0</v>
      </c>
      <c r="CF412" s="467">
        <v>0</v>
      </c>
      <c r="CG412" s="466">
        <v>0</v>
      </c>
      <c r="CH412" s="467">
        <v>0</v>
      </c>
      <c r="CI412" s="466">
        <v>0</v>
      </c>
      <c r="CJ412" s="467">
        <v>0</v>
      </c>
      <c r="CK412" s="466">
        <v>1</v>
      </c>
      <c r="CL412" s="467">
        <v>3.3355570380253501</v>
      </c>
      <c r="CM412" s="466">
        <v>0</v>
      </c>
      <c r="CN412" s="467">
        <v>0</v>
      </c>
      <c r="CO412" s="466">
        <v>12</v>
      </c>
      <c r="CP412" s="467">
        <v>40.026684456304203</v>
      </c>
      <c r="CQ412" s="466">
        <v>0</v>
      </c>
      <c r="CR412" s="467">
        <v>0</v>
      </c>
      <c r="CS412" s="466">
        <v>99</v>
      </c>
      <c r="CT412" s="467">
        <v>330.22014676450965</v>
      </c>
      <c r="CU412" s="466">
        <v>6</v>
      </c>
      <c r="CV412" s="467">
        <v>20.013342228152101</v>
      </c>
      <c r="CW412" s="466">
        <v>1</v>
      </c>
      <c r="CX412" s="467">
        <v>3.3355570380253501</v>
      </c>
      <c r="CY412" s="466">
        <v>3</v>
      </c>
      <c r="CZ412" s="467">
        <v>10.006671114076051</v>
      </c>
      <c r="DA412" s="466">
        <v>4</v>
      </c>
      <c r="DB412" s="467">
        <v>13.3422281521014</v>
      </c>
      <c r="DC412" s="466">
        <v>4</v>
      </c>
      <c r="DD412" s="467">
        <v>14.440433212996391</v>
      </c>
      <c r="DE412" s="466">
        <v>2</v>
      </c>
      <c r="DF412" s="467">
        <v>6.6711140760507002</v>
      </c>
      <c r="DG412" s="466">
        <v>0</v>
      </c>
      <c r="DH412" s="467">
        <v>0</v>
      </c>
      <c r="DI412" s="466">
        <v>4</v>
      </c>
      <c r="DJ412" s="467">
        <v>27.048958615093319</v>
      </c>
      <c r="DK412" s="466">
        <v>1</v>
      </c>
      <c r="DL412" s="467">
        <v>6.7622396537733298</v>
      </c>
      <c r="DM412" s="468">
        <v>4</v>
      </c>
      <c r="DN412" s="467">
        <v>143.11270125223612</v>
      </c>
      <c r="DO412" s="466">
        <v>2</v>
      </c>
      <c r="DP412" s="467">
        <v>6.6711140760507002</v>
      </c>
      <c r="DQ412" s="466">
        <v>36</v>
      </c>
      <c r="DR412" s="467">
        <v>120.0800533689126</v>
      </c>
      <c r="DS412" s="466">
        <v>0</v>
      </c>
      <c r="DT412" s="467">
        <v>0</v>
      </c>
      <c r="DU412" s="466">
        <v>13</v>
      </c>
      <c r="DV412" s="467">
        <v>43.362241494329552</v>
      </c>
      <c r="DW412" s="466">
        <v>51</v>
      </c>
      <c r="DX412" s="467">
        <v>170.11340893929287</v>
      </c>
      <c r="DY412" s="466">
        <v>29</v>
      </c>
      <c r="DZ412" s="467">
        <v>96.731154102735161</v>
      </c>
    </row>
    <row r="413" spans="2:130" x14ac:dyDescent="0.2">
      <c r="B413" s="442" t="s">
        <v>88</v>
      </c>
      <c r="C413" s="466">
        <v>0</v>
      </c>
      <c r="D413" s="467">
        <v>0</v>
      </c>
      <c r="E413" s="466">
        <v>0</v>
      </c>
      <c r="F413" s="467">
        <v>0</v>
      </c>
      <c r="G413" s="466">
        <v>107</v>
      </c>
      <c r="H413" s="467">
        <v>229.51030651423179</v>
      </c>
      <c r="I413" s="466">
        <v>0</v>
      </c>
      <c r="J413" s="467">
        <v>0</v>
      </c>
      <c r="K413" s="466">
        <v>0</v>
      </c>
      <c r="L413" s="467">
        <v>0</v>
      </c>
      <c r="M413" s="466">
        <v>5</v>
      </c>
      <c r="N413" s="467">
        <v>10.724780678235131</v>
      </c>
      <c r="O413" s="466">
        <v>2</v>
      </c>
      <c r="P413" s="467">
        <v>4.2899122712940523</v>
      </c>
      <c r="Q413" s="466">
        <v>0</v>
      </c>
      <c r="R413" s="467">
        <v>0</v>
      </c>
      <c r="S413" s="466">
        <v>0</v>
      </c>
      <c r="T413" s="467">
        <v>0</v>
      </c>
      <c r="U413" s="466">
        <v>0</v>
      </c>
      <c r="V413" s="467">
        <v>0</v>
      </c>
      <c r="W413" s="466">
        <v>0</v>
      </c>
      <c r="X413" s="467">
        <v>0</v>
      </c>
      <c r="Y413" s="466">
        <v>0</v>
      </c>
      <c r="Z413" s="467">
        <v>0</v>
      </c>
      <c r="AA413" s="466">
        <v>0</v>
      </c>
      <c r="AB413" s="467">
        <v>0</v>
      </c>
      <c r="AC413" s="466">
        <v>0</v>
      </c>
      <c r="AD413" s="467">
        <v>0</v>
      </c>
      <c r="AE413" s="466">
        <v>6</v>
      </c>
      <c r="AF413" s="467">
        <v>12.869736813882156</v>
      </c>
      <c r="AG413" s="466">
        <v>0</v>
      </c>
      <c r="AH413" s="467">
        <v>0</v>
      </c>
      <c r="AI413" s="466">
        <v>6</v>
      </c>
      <c r="AJ413" s="467">
        <v>12.869736813882156</v>
      </c>
      <c r="AK413" s="466">
        <v>0</v>
      </c>
      <c r="AL413" s="467">
        <v>0</v>
      </c>
      <c r="AM413" s="466">
        <v>9</v>
      </c>
      <c r="AN413" s="467">
        <v>19.304605220823234</v>
      </c>
      <c r="AO413" s="466">
        <v>1</v>
      </c>
      <c r="AP413" s="467">
        <v>1.996007984031936</v>
      </c>
      <c r="AQ413" s="466">
        <v>2</v>
      </c>
      <c r="AR413" s="467">
        <v>3.9138943248532287</v>
      </c>
      <c r="AS413" s="466">
        <v>7</v>
      </c>
      <c r="AT413" s="467">
        <v>13.972055888223553</v>
      </c>
      <c r="AU413" s="466">
        <v>15</v>
      </c>
      <c r="AV413" s="467">
        <v>32.17434203470539</v>
      </c>
      <c r="AW413" s="466">
        <v>24</v>
      </c>
      <c r="AX413" s="467">
        <v>51.478947255528624</v>
      </c>
      <c r="AY413" s="466">
        <v>2</v>
      </c>
      <c r="AZ413" s="467">
        <v>4.2899122712940523</v>
      </c>
      <c r="BA413" s="466">
        <v>3</v>
      </c>
      <c r="BB413" s="467">
        <v>6.434868406941078</v>
      </c>
      <c r="BC413" s="466">
        <v>0</v>
      </c>
      <c r="BD413" s="467">
        <v>0</v>
      </c>
      <c r="BE413" s="466">
        <v>1</v>
      </c>
      <c r="BF413" s="467">
        <v>2.1449561356470261</v>
      </c>
      <c r="BG413" s="466">
        <v>0</v>
      </c>
      <c r="BH413" s="467">
        <v>0</v>
      </c>
      <c r="BI413" s="466">
        <v>0</v>
      </c>
      <c r="BJ413" s="467">
        <v>0</v>
      </c>
      <c r="BK413" s="466">
        <v>45</v>
      </c>
      <c r="BL413" s="467">
        <v>96.52302610411617</v>
      </c>
      <c r="BM413" s="466">
        <v>6</v>
      </c>
      <c r="BN413" s="467">
        <v>12.869736813882156</v>
      </c>
      <c r="BO413" s="466">
        <v>0</v>
      </c>
      <c r="BP413" s="467">
        <v>0</v>
      </c>
      <c r="BQ413" s="466">
        <v>6</v>
      </c>
      <c r="BR413" s="467">
        <v>12.869736813882156</v>
      </c>
      <c r="BS413" s="466">
        <v>0</v>
      </c>
      <c r="BT413" s="467">
        <v>0</v>
      </c>
      <c r="BU413" s="466">
        <v>0</v>
      </c>
      <c r="BV413" s="467">
        <v>0</v>
      </c>
      <c r="BW413" s="466">
        <v>0</v>
      </c>
      <c r="BX413" s="467">
        <v>0</v>
      </c>
      <c r="BY413" s="466">
        <v>0</v>
      </c>
      <c r="BZ413" s="467">
        <v>0</v>
      </c>
      <c r="CA413" s="466">
        <v>0</v>
      </c>
      <c r="CB413" s="467">
        <v>0</v>
      </c>
      <c r="CC413" s="466">
        <v>0</v>
      </c>
      <c r="CD413" s="467">
        <v>0</v>
      </c>
      <c r="CE413" s="466">
        <v>0</v>
      </c>
      <c r="CF413" s="467">
        <v>0</v>
      </c>
      <c r="CG413" s="466">
        <v>0</v>
      </c>
      <c r="CH413" s="467">
        <v>0</v>
      </c>
      <c r="CI413" s="466">
        <v>0</v>
      </c>
      <c r="CJ413" s="467">
        <v>0</v>
      </c>
      <c r="CK413" s="466">
        <v>0</v>
      </c>
      <c r="CL413" s="467">
        <v>0</v>
      </c>
      <c r="CM413" s="466">
        <v>0</v>
      </c>
      <c r="CN413" s="467">
        <v>0</v>
      </c>
      <c r="CO413" s="466">
        <v>4</v>
      </c>
      <c r="CP413" s="467">
        <v>8.5798245425881046</v>
      </c>
      <c r="CQ413" s="466">
        <v>0</v>
      </c>
      <c r="CR413" s="467">
        <v>0</v>
      </c>
      <c r="CS413" s="466">
        <v>121</v>
      </c>
      <c r="CT413" s="467">
        <v>259.53969241329014</v>
      </c>
      <c r="CU413" s="466">
        <v>12</v>
      </c>
      <c r="CV413" s="467">
        <v>25.739473627764312</v>
      </c>
      <c r="CW413" s="466">
        <v>0</v>
      </c>
      <c r="CX413" s="467">
        <v>0</v>
      </c>
      <c r="CY413" s="466">
        <v>1</v>
      </c>
      <c r="CZ413" s="467">
        <v>2.1449561356470261</v>
      </c>
      <c r="DA413" s="466">
        <v>1</v>
      </c>
      <c r="DB413" s="467">
        <v>2.1449561356470261</v>
      </c>
      <c r="DC413" s="466">
        <v>2</v>
      </c>
      <c r="DD413" s="467">
        <v>3.992015968063872</v>
      </c>
      <c r="DE413" s="466">
        <v>5</v>
      </c>
      <c r="DF413" s="467">
        <v>10.724780678235131</v>
      </c>
      <c r="DG413" s="466">
        <v>1</v>
      </c>
      <c r="DH413" s="467">
        <v>6.5286936084089566</v>
      </c>
      <c r="DI413" s="466">
        <v>3</v>
      </c>
      <c r="DJ413" s="467">
        <v>13.107877834578582</v>
      </c>
      <c r="DK413" s="466">
        <v>0</v>
      </c>
      <c r="DL413" s="467">
        <v>0</v>
      </c>
      <c r="DM413" s="468">
        <v>4</v>
      </c>
      <c r="DN413" s="467">
        <v>91.386794608179116</v>
      </c>
      <c r="DO413" s="466">
        <v>3</v>
      </c>
      <c r="DP413" s="467">
        <v>6.434868406941078</v>
      </c>
      <c r="DQ413" s="466">
        <v>11</v>
      </c>
      <c r="DR413" s="467">
        <v>23.594517492117287</v>
      </c>
      <c r="DS413" s="466">
        <v>2</v>
      </c>
      <c r="DT413" s="467">
        <v>4.2899122712940523</v>
      </c>
      <c r="DU413" s="466">
        <v>14</v>
      </c>
      <c r="DV413" s="467">
        <v>30.029385899058365</v>
      </c>
      <c r="DW413" s="466">
        <v>30</v>
      </c>
      <c r="DX413" s="467">
        <v>64.34868406941078</v>
      </c>
      <c r="DY413" s="466">
        <v>41</v>
      </c>
      <c r="DZ413" s="467">
        <v>87.94320156152807</v>
      </c>
    </row>
    <row r="414" spans="2:130" x14ac:dyDescent="0.2">
      <c r="B414" s="442" t="s">
        <v>89</v>
      </c>
      <c r="C414" s="466">
        <v>0</v>
      </c>
      <c r="D414" s="467">
        <v>0</v>
      </c>
      <c r="E414" s="466">
        <v>0</v>
      </c>
      <c r="F414" s="467">
        <v>0</v>
      </c>
      <c r="G414" s="466">
        <v>6</v>
      </c>
      <c r="H414" s="467">
        <v>65.104166666666657</v>
      </c>
      <c r="I414" s="466">
        <v>0</v>
      </c>
      <c r="J414" s="467">
        <v>0</v>
      </c>
      <c r="K414" s="466">
        <v>0</v>
      </c>
      <c r="L414" s="467">
        <v>0</v>
      </c>
      <c r="M414" s="466">
        <v>0</v>
      </c>
      <c r="N414" s="467">
        <v>0</v>
      </c>
      <c r="O414" s="466">
        <v>0</v>
      </c>
      <c r="P414" s="467">
        <v>0</v>
      </c>
      <c r="Q414" s="466">
        <v>0</v>
      </c>
      <c r="R414" s="467">
        <v>0</v>
      </c>
      <c r="S414" s="466">
        <v>0</v>
      </c>
      <c r="T414" s="467">
        <v>0</v>
      </c>
      <c r="U414" s="466">
        <v>0</v>
      </c>
      <c r="V414" s="467">
        <v>0</v>
      </c>
      <c r="W414" s="466">
        <v>0</v>
      </c>
      <c r="X414" s="467">
        <v>0</v>
      </c>
      <c r="Y414" s="466">
        <v>0</v>
      </c>
      <c r="Z414" s="467">
        <v>0</v>
      </c>
      <c r="AA414" s="466">
        <v>0</v>
      </c>
      <c r="AB414" s="467">
        <v>0</v>
      </c>
      <c r="AC414" s="466">
        <v>0</v>
      </c>
      <c r="AD414" s="467">
        <v>0</v>
      </c>
      <c r="AE414" s="466">
        <v>1</v>
      </c>
      <c r="AF414" s="467">
        <v>10.850694444444445</v>
      </c>
      <c r="AG414" s="466">
        <v>1</v>
      </c>
      <c r="AH414" s="467">
        <v>10.850694444444445</v>
      </c>
      <c r="AI414" s="466">
        <v>2</v>
      </c>
      <c r="AJ414" s="467">
        <v>21.701388888888889</v>
      </c>
      <c r="AK414" s="466">
        <v>0</v>
      </c>
      <c r="AL414" s="467">
        <v>0</v>
      </c>
      <c r="AM414" s="466">
        <v>1</v>
      </c>
      <c r="AN414" s="467">
        <v>10.850694444444445</v>
      </c>
      <c r="AO414" s="466">
        <v>0</v>
      </c>
      <c r="AP414" s="467">
        <v>0</v>
      </c>
      <c r="AQ414" s="466">
        <v>0</v>
      </c>
      <c r="AR414" s="467">
        <v>0</v>
      </c>
      <c r="AS414" s="466">
        <v>2</v>
      </c>
      <c r="AT414" s="467">
        <v>28.985507246376812</v>
      </c>
      <c r="AU414" s="466">
        <v>0</v>
      </c>
      <c r="AV414" s="467">
        <v>0</v>
      </c>
      <c r="AW414" s="466">
        <v>1</v>
      </c>
      <c r="AX414" s="467">
        <v>10.850694444444445</v>
      </c>
      <c r="AY414" s="466">
        <v>1</v>
      </c>
      <c r="AZ414" s="467">
        <v>10.850694444444445</v>
      </c>
      <c r="BA414" s="466">
        <v>1</v>
      </c>
      <c r="BB414" s="467">
        <v>10.850694444444445</v>
      </c>
      <c r="BC414" s="466">
        <v>0</v>
      </c>
      <c r="BD414" s="467">
        <v>0</v>
      </c>
      <c r="BE414" s="466">
        <v>0</v>
      </c>
      <c r="BF414" s="467">
        <v>0</v>
      </c>
      <c r="BG414" s="466">
        <v>0</v>
      </c>
      <c r="BH414" s="467">
        <v>0</v>
      </c>
      <c r="BI414" s="466">
        <v>0</v>
      </c>
      <c r="BJ414" s="467">
        <v>0</v>
      </c>
      <c r="BK414" s="466">
        <v>3</v>
      </c>
      <c r="BL414" s="467">
        <v>32.552083333333329</v>
      </c>
      <c r="BM414" s="466">
        <v>0</v>
      </c>
      <c r="BN414" s="467">
        <v>0</v>
      </c>
      <c r="BO414" s="466">
        <v>0</v>
      </c>
      <c r="BP414" s="467">
        <v>0</v>
      </c>
      <c r="BQ414" s="466">
        <v>0</v>
      </c>
      <c r="BR414" s="467">
        <v>0</v>
      </c>
      <c r="BS414" s="466">
        <v>0</v>
      </c>
      <c r="BT414" s="467">
        <v>0</v>
      </c>
      <c r="BU414" s="466">
        <v>0</v>
      </c>
      <c r="BV414" s="467">
        <v>0</v>
      </c>
      <c r="BW414" s="466">
        <v>0</v>
      </c>
      <c r="BX414" s="467">
        <v>0</v>
      </c>
      <c r="BY414" s="466">
        <v>0</v>
      </c>
      <c r="BZ414" s="467">
        <v>0</v>
      </c>
      <c r="CA414" s="466">
        <v>0</v>
      </c>
      <c r="CB414" s="467">
        <v>0</v>
      </c>
      <c r="CC414" s="466">
        <v>0</v>
      </c>
      <c r="CD414" s="467">
        <v>0</v>
      </c>
      <c r="CE414" s="466">
        <v>0</v>
      </c>
      <c r="CF414" s="467">
        <v>0</v>
      </c>
      <c r="CG414" s="466">
        <v>0</v>
      </c>
      <c r="CH414" s="467">
        <v>0</v>
      </c>
      <c r="CI414" s="466">
        <v>0</v>
      </c>
      <c r="CJ414" s="467">
        <v>0</v>
      </c>
      <c r="CK414" s="466">
        <v>0</v>
      </c>
      <c r="CL414" s="467">
        <v>0</v>
      </c>
      <c r="CM414" s="466">
        <v>0</v>
      </c>
      <c r="CN414" s="467">
        <v>0</v>
      </c>
      <c r="CO414" s="466">
        <v>0</v>
      </c>
      <c r="CP414" s="467">
        <v>0</v>
      </c>
      <c r="CQ414" s="466">
        <v>0</v>
      </c>
      <c r="CR414" s="467">
        <v>0</v>
      </c>
      <c r="CS414" s="466">
        <v>18</v>
      </c>
      <c r="CT414" s="467">
        <v>195.3125</v>
      </c>
      <c r="CU414" s="466">
        <v>1</v>
      </c>
      <c r="CV414" s="467">
        <v>10.850694444444445</v>
      </c>
      <c r="CW414" s="466">
        <v>0</v>
      </c>
      <c r="CX414" s="467">
        <v>0</v>
      </c>
      <c r="CY414" s="466">
        <v>0</v>
      </c>
      <c r="CZ414" s="467">
        <v>0</v>
      </c>
      <c r="DA414" s="466">
        <v>0</v>
      </c>
      <c r="DB414" s="467">
        <v>0</v>
      </c>
      <c r="DC414" s="466">
        <v>0</v>
      </c>
      <c r="DD414" s="467">
        <v>0</v>
      </c>
      <c r="DE414" s="466">
        <v>0</v>
      </c>
      <c r="DF414" s="467">
        <v>0</v>
      </c>
      <c r="DG414" s="466">
        <v>0</v>
      </c>
      <c r="DH414" s="467">
        <v>0</v>
      </c>
      <c r="DI414" s="466">
        <v>0</v>
      </c>
      <c r="DJ414" s="467">
        <v>0</v>
      </c>
      <c r="DK414" s="466">
        <v>0</v>
      </c>
      <c r="DL414" s="467">
        <v>0</v>
      </c>
      <c r="DM414" s="468">
        <v>0</v>
      </c>
      <c r="DN414" s="467">
        <v>0</v>
      </c>
      <c r="DO414" s="466">
        <v>0</v>
      </c>
      <c r="DP414" s="467">
        <v>0</v>
      </c>
      <c r="DQ414" s="466">
        <v>4</v>
      </c>
      <c r="DR414" s="467">
        <v>43.402777777777779</v>
      </c>
      <c r="DS414" s="466">
        <v>2</v>
      </c>
      <c r="DT414" s="467">
        <v>21.701388888888889</v>
      </c>
      <c r="DU414" s="466">
        <v>2</v>
      </c>
      <c r="DV414" s="467">
        <v>21.701388888888889</v>
      </c>
      <c r="DW414" s="466">
        <v>8</v>
      </c>
      <c r="DX414" s="467">
        <v>86.805555555555557</v>
      </c>
      <c r="DY414" s="466">
        <v>3</v>
      </c>
      <c r="DZ414" s="467">
        <v>32.552083333333329</v>
      </c>
    </row>
    <row r="415" spans="2:130" x14ac:dyDescent="0.2">
      <c r="B415" s="442" t="s">
        <v>90</v>
      </c>
      <c r="C415" s="466">
        <v>0</v>
      </c>
      <c r="D415" s="467">
        <v>0</v>
      </c>
      <c r="E415" s="466">
        <v>0</v>
      </c>
      <c r="F415" s="467">
        <v>0</v>
      </c>
      <c r="G415" s="466">
        <v>0</v>
      </c>
      <c r="H415" s="467">
        <v>0</v>
      </c>
      <c r="I415" s="466">
        <v>0</v>
      </c>
      <c r="J415" s="467">
        <v>0</v>
      </c>
      <c r="K415" s="466">
        <v>0</v>
      </c>
      <c r="L415" s="467">
        <v>0</v>
      </c>
      <c r="M415" s="466">
        <v>0</v>
      </c>
      <c r="N415" s="467">
        <v>0</v>
      </c>
      <c r="O415" s="466">
        <v>1</v>
      </c>
      <c r="P415" s="467">
        <v>11.014428901861439</v>
      </c>
      <c r="Q415" s="466">
        <v>0</v>
      </c>
      <c r="R415" s="467">
        <v>0</v>
      </c>
      <c r="S415" s="466">
        <v>0</v>
      </c>
      <c r="T415" s="467">
        <v>0</v>
      </c>
      <c r="U415" s="466">
        <v>0</v>
      </c>
      <c r="V415" s="467">
        <v>0</v>
      </c>
      <c r="W415" s="466">
        <v>0</v>
      </c>
      <c r="X415" s="467">
        <v>0</v>
      </c>
      <c r="Y415" s="466">
        <v>0</v>
      </c>
      <c r="Z415" s="467">
        <v>0</v>
      </c>
      <c r="AA415" s="466">
        <v>0</v>
      </c>
      <c r="AB415" s="467">
        <v>0</v>
      </c>
      <c r="AC415" s="466">
        <v>0</v>
      </c>
      <c r="AD415" s="467">
        <v>0</v>
      </c>
      <c r="AE415" s="466">
        <v>1</v>
      </c>
      <c r="AF415" s="467">
        <v>11.014428901861439</v>
      </c>
      <c r="AG415" s="466">
        <v>0</v>
      </c>
      <c r="AH415" s="467">
        <v>0</v>
      </c>
      <c r="AI415" s="466">
        <v>1</v>
      </c>
      <c r="AJ415" s="467">
        <v>11.014428901861439</v>
      </c>
      <c r="AK415" s="466">
        <v>0</v>
      </c>
      <c r="AL415" s="467">
        <v>0</v>
      </c>
      <c r="AM415" s="466">
        <v>3</v>
      </c>
      <c r="AN415" s="467">
        <v>33.043286705584315</v>
      </c>
      <c r="AO415" s="466">
        <v>0</v>
      </c>
      <c r="AP415" s="467">
        <v>0</v>
      </c>
      <c r="AQ415" s="466">
        <v>0</v>
      </c>
      <c r="AR415" s="467">
        <v>0</v>
      </c>
      <c r="AS415" s="466">
        <v>1</v>
      </c>
      <c r="AT415" s="467">
        <v>13.157894736842104</v>
      </c>
      <c r="AU415" s="466">
        <v>4</v>
      </c>
      <c r="AV415" s="467">
        <v>44.057715607445758</v>
      </c>
      <c r="AW415" s="466">
        <v>6</v>
      </c>
      <c r="AX415" s="467">
        <v>66.086573411168629</v>
      </c>
      <c r="AY415" s="466">
        <v>0</v>
      </c>
      <c r="AZ415" s="467">
        <v>0</v>
      </c>
      <c r="BA415" s="466">
        <v>1</v>
      </c>
      <c r="BB415" s="467">
        <v>11.014428901861439</v>
      </c>
      <c r="BC415" s="466">
        <v>0</v>
      </c>
      <c r="BD415" s="467">
        <v>0</v>
      </c>
      <c r="BE415" s="466">
        <v>0</v>
      </c>
      <c r="BF415" s="467">
        <v>0</v>
      </c>
      <c r="BG415" s="466">
        <v>0</v>
      </c>
      <c r="BH415" s="467">
        <v>0</v>
      </c>
      <c r="BI415" s="466">
        <v>0</v>
      </c>
      <c r="BJ415" s="467">
        <v>0</v>
      </c>
      <c r="BK415" s="466">
        <v>11</v>
      </c>
      <c r="BL415" s="467">
        <v>121.15871792047584</v>
      </c>
      <c r="BM415" s="466">
        <v>11</v>
      </c>
      <c r="BN415" s="467">
        <v>121.15871792047584</v>
      </c>
      <c r="BO415" s="466">
        <v>0</v>
      </c>
      <c r="BP415" s="467">
        <v>0</v>
      </c>
      <c r="BQ415" s="466">
        <v>11</v>
      </c>
      <c r="BR415" s="467">
        <v>121.15871792047584</v>
      </c>
      <c r="BS415" s="466">
        <v>0</v>
      </c>
      <c r="BT415" s="467">
        <v>0</v>
      </c>
      <c r="BU415" s="466">
        <v>0</v>
      </c>
      <c r="BV415" s="467">
        <v>0</v>
      </c>
      <c r="BW415" s="466">
        <v>0</v>
      </c>
      <c r="BX415" s="467">
        <v>0</v>
      </c>
      <c r="BY415" s="466">
        <v>0</v>
      </c>
      <c r="BZ415" s="467">
        <v>0</v>
      </c>
      <c r="CA415" s="466">
        <v>2</v>
      </c>
      <c r="CB415" s="467">
        <v>38.270187523918871</v>
      </c>
      <c r="CC415" s="466">
        <v>0</v>
      </c>
      <c r="CD415" s="467">
        <v>0</v>
      </c>
      <c r="CE415" s="466">
        <v>2</v>
      </c>
      <c r="CF415" s="467">
        <v>38.270187523918871</v>
      </c>
      <c r="CG415" s="466">
        <v>0</v>
      </c>
      <c r="CH415" s="467">
        <v>0</v>
      </c>
      <c r="CI415" s="466">
        <v>0</v>
      </c>
      <c r="CJ415" s="467">
        <v>0</v>
      </c>
      <c r="CK415" s="466">
        <v>0</v>
      </c>
      <c r="CL415" s="467">
        <v>0</v>
      </c>
      <c r="CM415" s="466">
        <v>0</v>
      </c>
      <c r="CN415" s="467">
        <v>0</v>
      </c>
      <c r="CO415" s="466">
        <v>0</v>
      </c>
      <c r="CP415" s="467">
        <v>0</v>
      </c>
      <c r="CQ415" s="466">
        <v>0</v>
      </c>
      <c r="CR415" s="467">
        <v>0</v>
      </c>
      <c r="CS415" s="466">
        <v>22</v>
      </c>
      <c r="CT415" s="467">
        <v>242.31743584095167</v>
      </c>
      <c r="CU415" s="466">
        <v>5</v>
      </c>
      <c r="CV415" s="467">
        <v>55.072144509307186</v>
      </c>
      <c r="CW415" s="466">
        <v>0</v>
      </c>
      <c r="CX415" s="467">
        <v>0</v>
      </c>
      <c r="CY415" s="466">
        <v>0</v>
      </c>
      <c r="CZ415" s="467">
        <v>0</v>
      </c>
      <c r="DA415" s="466">
        <v>0</v>
      </c>
      <c r="DB415" s="467">
        <v>0</v>
      </c>
      <c r="DC415" s="466">
        <v>2</v>
      </c>
      <c r="DD415" s="467">
        <v>26.315789473684209</v>
      </c>
      <c r="DE415" s="466">
        <v>1</v>
      </c>
      <c r="DF415" s="467">
        <v>11.014428901861439</v>
      </c>
      <c r="DG415" s="466">
        <v>0</v>
      </c>
      <c r="DH415" s="467">
        <v>0</v>
      </c>
      <c r="DI415" s="466">
        <v>0</v>
      </c>
      <c r="DJ415" s="467">
        <v>0</v>
      </c>
      <c r="DK415" s="466">
        <v>0</v>
      </c>
      <c r="DL415" s="467">
        <v>0</v>
      </c>
      <c r="DM415" s="468">
        <v>0</v>
      </c>
      <c r="DN415" s="467">
        <v>0</v>
      </c>
      <c r="DO415" s="466">
        <v>0</v>
      </c>
      <c r="DP415" s="467">
        <v>0</v>
      </c>
      <c r="DQ415" s="466">
        <v>19</v>
      </c>
      <c r="DR415" s="467">
        <v>209.27414913536734</v>
      </c>
      <c r="DS415" s="466">
        <v>3</v>
      </c>
      <c r="DT415" s="467">
        <v>33.043286705584315</v>
      </c>
      <c r="DU415" s="466">
        <v>5</v>
      </c>
      <c r="DV415" s="467">
        <v>55.072144509307186</v>
      </c>
      <c r="DW415" s="466">
        <v>27</v>
      </c>
      <c r="DX415" s="467">
        <v>297.38958035025883</v>
      </c>
      <c r="DY415" s="466">
        <v>9</v>
      </c>
      <c r="DZ415" s="467">
        <v>99.129860116752937</v>
      </c>
    </row>
    <row r="416" spans="2:130" x14ac:dyDescent="0.2">
      <c r="B416" s="442" t="s">
        <v>91</v>
      </c>
      <c r="C416" s="466">
        <v>0</v>
      </c>
      <c r="D416" s="467">
        <v>0</v>
      </c>
      <c r="E416" s="466">
        <v>0</v>
      </c>
      <c r="F416" s="467">
        <v>0</v>
      </c>
      <c r="G416" s="466">
        <v>12</v>
      </c>
      <c r="H416" s="467">
        <v>67.938628772009295</v>
      </c>
      <c r="I416" s="466">
        <v>0</v>
      </c>
      <c r="J416" s="467">
        <v>0</v>
      </c>
      <c r="K416" s="466">
        <v>0</v>
      </c>
      <c r="L416" s="467">
        <v>0</v>
      </c>
      <c r="M416" s="466">
        <v>3</v>
      </c>
      <c r="N416" s="467">
        <v>16.984657193002324</v>
      </c>
      <c r="O416" s="466">
        <v>1</v>
      </c>
      <c r="P416" s="467">
        <v>5.6615523976674407</v>
      </c>
      <c r="Q416" s="466">
        <v>0</v>
      </c>
      <c r="R416" s="467">
        <v>0</v>
      </c>
      <c r="S416" s="466">
        <v>0</v>
      </c>
      <c r="T416" s="467">
        <v>0</v>
      </c>
      <c r="U416" s="466">
        <v>0</v>
      </c>
      <c r="V416" s="467">
        <v>0</v>
      </c>
      <c r="W416" s="466">
        <v>0</v>
      </c>
      <c r="X416" s="467">
        <v>0</v>
      </c>
      <c r="Y416" s="466">
        <v>0</v>
      </c>
      <c r="Z416" s="467">
        <v>0</v>
      </c>
      <c r="AA416" s="466">
        <v>0</v>
      </c>
      <c r="AB416" s="467">
        <v>0</v>
      </c>
      <c r="AC416" s="466">
        <v>0</v>
      </c>
      <c r="AD416" s="467">
        <v>0</v>
      </c>
      <c r="AE416" s="466">
        <v>2</v>
      </c>
      <c r="AF416" s="467">
        <v>11.323104795334881</v>
      </c>
      <c r="AG416" s="466">
        <v>1</v>
      </c>
      <c r="AH416" s="467">
        <v>5.6615523976674407</v>
      </c>
      <c r="AI416" s="466">
        <v>3</v>
      </c>
      <c r="AJ416" s="467">
        <v>16.984657193002324</v>
      </c>
      <c r="AK416" s="466">
        <v>0</v>
      </c>
      <c r="AL416" s="467">
        <v>0</v>
      </c>
      <c r="AM416" s="466">
        <v>1</v>
      </c>
      <c r="AN416" s="467">
        <v>5.6615523976674407</v>
      </c>
      <c r="AO416" s="466">
        <v>0</v>
      </c>
      <c r="AP416" s="467">
        <v>0</v>
      </c>
      <c r="AQ416" s="466">
        <v>0</v>
      </c>
      <c r="AR416" s="467">
        <v>0</v>
      </c>
      <c r="AS416" s="466">
        <v>2</v>
      </c>
      <c r="AT416" s="467">
        <v>9.0909090909090899</v>
      </c>
      <c r="AU416" s="466">
        <v>8</v>
      </c>
      <c r="AV416" s="467">
        <v>45.292419181339525</v>
      </c>
      <c r="AW416" s="466">
        <v>24</v>
      </c>
      <c r="AX416" s="467">
        <v>135.87725754401859</v>
      </c>
      <c r="AY416" s="466">
        <v>3</v>
      </c>
      <c r="AZ416" s="467">
        <v>16.984657193002324</v>
      </c>
      <c r="BA416" s="466">
        <v>6</v>
      </c>
      <c r="BB416" s="467">
        <v>33.969314386004648</v>
      </c>
      <c r="BC416" s="466">
        <v>0</v>
      </c>
      <c r="BD416" s="467">
        <v>0</v>
      </c>
      <c r="BE416" s="466">
        <v>0</v>
      </c>
      <c r="BF416" s="467">
        <v>0</v>
      </c>
      <c r="BG416" s="466">
        <v>0</v>
      </c>
      <c r="BH416" s="467">
        <v>0</v>
      </c>
      <c r="BI416" s="466">
        <v>0</v>
      </c>
      <c r="BJ416" s="467">
        <v>0</v>
      </c>
      <c r="BK416" s="466">
        <v>41</v>
      </c>
      <c r="BL416" s="467">
        <v>232.12364830436505</v>
      </c>
      <c r="BM416" s="466">
        <v>12</v>
      </c>
      <c r="BN416" s="467">
        <v>67.938628772009295</v>
      </c>
      <c r="BO416" s="466">
        <v>0</v>
      </c>
      <c r="BP416" s="467">
        <v>0</v>
      </c>
      <c r="BQ416" s="466">
        <v>12</v>
      </c>
      <c r="BR416" s="467">
        <v>67.938628772009295</v>
      </c>
      <c r="BS416" s="466">
        <v>0</v>
      </c>
      <c r="BT416" s="467">
        <v>0</v>
      </c>
      <c r="BU416" s="466">
        <v>0</v>
      </c>
      <c r="BV416" s="467">
        <v>0</v>
      </c>
      <c r="BW416" s="466">
        <v>0</v>
      </c>
      <c r="BX416" s="467">
        <v>0</v>
      </c>
      <c r="BY416" s="466">
        <v>0</v>
      </c>
      <c r="BZ416" s="467">
        <v>0</v>
      </c>
      <c r="CA416" s="466">
        <v>2</v>
      </c>
      <c r="CB416" s="467">
        <v>17.024174327545111</v>
      </c>
      <c r="CC416" s="466">
        <v>0</v>
      </c>
      <c r="CD416" s="467">
        <v>0</v>
      </c>
      <c r="CE416" s="466">
        <v>2</v>
      </c>
      <c r="CF416" s="467">
        <v>17.024174327545111</v>
      </c>
      <c r="CG416" s="466">
        <v>0</v>
      </c>
      <c r="CH416" s="467">
        <v>0</v>
      </c>
      <c r="CI416" s="466">
        <v>0</v>
      </c>
      <c r="CJ416" s="467">
        <v>0</v>
      </c>
      <c r="CK416" s="466">
        <v>0</v>
      </c>
      <c r="CL416" s="467">
        <v>0</v>
      </c>
      <c r="CM416" s="466">
        <v>0</v>
      </c>
      <c r="CN416" s="467">
        <v>0</v>
      </c>
      <c r="CO416" s="466">
        <v>1</v>
      </c>
      <c r="CP416" s="467">
        <v>5.6615523976674407</v>
      </c>
      <c r="CQ416" s="466">
        <v>0</v>
      </c>
      <c r="CR416" s="467">
        <v>0</v>
      </c>
      <c r="CS416" s="466">
        <v>41</v>
      </c>
      <c r="CT416" s="467">
        <v>232.12364830436505</v>
      </c>
      <c r="CU416" s="466">
        <v>8</v>
      </c>
      <c r="CV416" s="467">
        <v>45.292419181339525</v>
      </c>
      <c r="CW416" s="466">
        <v>0</v>
      </c>
      <c r="CX416" s="467">
        <v>0</v>
      </c>
      <c r="CY416" s="466">
        <v>0</v>
      </c>
      <c r="CZ416" s="467">
        <v>0</v>
      </c>
      <c r="DA416" s="466">
        <v>1</v>
      </c>
      <c r="DB416" s="467">
        <v>5.6615523976674407</v>
      </c>
      <c r="DC416" s="466">
        <v>2</v>
      </c>
      <c r="DD416" s="467">
        <v>9.0909090909090899</v>
      </c>
      <c r="DE416" s="466">
        <v>0</v>
      </c>
      <c r="DF416" s="467">
        <v>0</v>
      </c>
      <c r="DG416" s="466">
        <v>0</v>
      </c>
      <c r="DH416" s="467">
        <v>0</v>
      </c>
      <c r="DI416" s="466">
        <v>0</v>
      </c>
      <c r="DJ416" s="467">
        <v>0</v>
      </c>
      <c r="DK416" s="466">
        <v>0</v>
      </c>
      <c r="DL416" s="467">
        <v>0</v>
      </c>
      <c r="DM416" s="468">
        <v>1</v>
      </c>
      <c r="DN416" s="467">
        <v>54.914881933003848</v>
      </c>
      <c r="DO416" s="466">
        <v>8</v>
      </c>
      <c r="DP416" s="467">
        <v>45.292419181339525</v>
      </c>
      <c r="DQ416" s="466">
        <v>32</v>
      </c>
      <c r="DR416" s="467">
        <v>181.1696767253581</v>
      </c>
      <c r="DS416" s="466">
        <v>4</v>
      </c>
      <c r="DT416" s="467">
        <v>22.646209590669763</v>
      </c>
      <c r="DU416" s="466">
        <v>8</v>
      </c>
      <c r="DV416" s="467">
        <v>45.292419181339525</v>
      </c>
      <c r="DW416" s="466">
        <v>52</v>
      </c>
      <c r="DX416" s="467">
        <v>294.40072467870687</v>
      </c>
      <c r="DY416" s="466">
        <v>31</v>
      </c>
      <c r="DZ416" s="467">
        <v>175.50812432769067</v>
      </c>
    </row>
    <row r="417" spans="2:130" x14ac:dyDescent="0.2">
      <c r="B417" s="442" t="s">
        <v>326</v>
      </c>
      <c r="C417" s="466">
        <v>0</v>
      </c>
      <c r="D417" s="467">
        <v>0</v>
      </c>
      <c r="E417" s="466">
        <v>0</v>
      </c>
      <c r="F417" s="467">
        <v>0</v>
      </c>
      <c r="G417" s="466">
        <v>21</v>
      </c>
      <c r="H417" s="467">
        <v>78.276427612941703</v>
      </c>
      <c r="I417" s="466">
        <v>0</v>
      </c>
      <c r="J417" s="467">
        <v>0</v>
      </c>
      <c r="K417" s="466">
        <v>0</v>
      </c>
      <c r="L417" s="467">
        <v>0</v>
      </c>
      <c r="M417" s="466">
        <v>0</v>
      </c>
      <c r="N417" s="467">
        <v>0</v>
      </c>
      <c r="O417" s="466">
        <v>1</v>
      </c>
      <c r="P417" s="467">
        <v>3.7274489339496051</v>
      </c>
      <c r="Q417" s="466">
        <v>0</v>
      </c>
      <c r="R417" s="467">
        <v>0</v>
      </c>
      <c r="S417" s="466">
        <v>0</v>
      </c>
      <c r="T417" s="467">
        <v>0</v>
      </c>
      <c r="U417" s="466">
        <v>0</v>
      </c>
      <c r="V417" s="467">
        <v>0</v>
      </c>
      <c r="W417" s="466">
        <v>0</v>
      </c>
      <c r="X417" s="467">
        <v>0</v>
      </c>
      <c r="Y417" s="466">
        <v>1</v>
      </c>
      <c r="Z417" s="467">
        <v>3.7274489339496051</v>
      </c>
      <c r="AA417" s="466">
        <v>0</v>
      </c>
      <c r="AB417" s="467">
        <v>0</v>
      </c>
      <c r="AC417" s="466">
        <v>1</v>
      </c>
      <c r="AD417" s="467">
        <v>3.7274489339496051</v>
      </c>
      <c r="AE417" s="466">
        <v>8</v>
      </c>
      <c r="AF417" s="467">
        <v>29.819591471596841</v>
      </c>
      <c r="AG417" s="466">
        <v>5</v>
      </c>
      <c r="AH417" s="467">
        <v>18.637244669748025</v>
      </c>
      <c r="AI417" s="466">
        <v>13</v>
      </c>
      <c r="AJ417" s="467">
        <v>48.456836141344866</v>
      </c>
      <c r="AK417" s="466">
        <v>0</v>
      </c>
      <c r="AL417" s="467">
        <v>0</v>
      </c>
      <c r="AM417" s="466">
        <v>10</v>
      </c>
      <c r="AN417" s="467">
        <v>37.27448933949605</v>
      </c>
      <c r="AO417" s="466">
        <v>0</v>
      </c>
      <c r="AP417" s="467">
        <v>0</v>
      </c>
      <c r="AQ417" s="466">
        <v>4</v>
      </c>
      <c r="AR417" s="467">
        <v>12.539184952978056</v>
      </c>
      <c r="AS417" s="466">
        <v>2</v>
      </c>
      <c r="AT417" s="467">
        <v>6.3897763578274756</v>
      </c>
      <c r="AU417" s="466">
        <v>3</v>
      </c>
      <c r="AV417" s="467">
        <v>11.182346801848814</v>
      </c>
      <c r="AW417" s="466">
        <v>7</v>
      </c>
      <c r="AX417" s="467">
        <v>26.092142537647234</v>
      </c>
      <c r="AY417" s="466">
        <v>23</v>
      </c>
      <c r="AZ417" s="467">
        <v>85.731325480840908</v>
      </c>
      <c r="BA417" s="466">
        <v>3</v>
      </c>
      <c r="BB417" s="467">
        <v>11.182346801848814</v>
      </c>
      <c r="BC417" s="466">
        <v>0</v>
      </c>
      <c r="BD417" s="467">
        <v>0</v>
      </c>
      <c r="BE417" s="466">
        <v>1</v>
      </c>
      <c r="BF417" s="467">
        <v>3.7274489339496051</v>
      </c>
      <c r="BG417" s="466">
        <v>0</v>
      </c>
      <c r="BH417" s="467">
        <v>0</v>
      </c>
      <c r="BI417" s="466">
        <v>0</v>
      </c>
      <c r="BJ417" s="467">
        <v>0</v>
      </c>
      <c r="BK417" s="466">
        <v>37</v>
      </c>
      <c r="BL417" s="467">
        <v>137.91561055613539</v>
      </c>
      <c r="BM417" s="466">
        <v>18</v>
      </c>
      <c r="BN417" s="467">
        <v>67.09408081109288</v>
      </c>
      <c r="BO417" s="466">
        <v>0</v>
      </c>
      <c r="BP417" s="467">
        <v>0</v>
      </c>
      <c r="BQ417" s="466">
        <v>18</v>
      </c>
      <c r="BR417" s="467">
        <v>67.09408081109288</v>
      </c>
      <c r="BS417" s="466">
        <v>0</v>
      </c>
      <c r="BT417" s="467">
        <v>0</v>
      </c>
      <c r="BU417" s="466">
        <v>0</v>
      </c>
      <c r="BV417" s="467">
        <v>0</v>
      </c>
      <c r="BW417" s="466">
        <v>0</v>
      </c>
      <c r="BX417" s="467">
        <v>0</v>
      </c>
      <c r="BY417" s="466">
        <v>0</v>
      </c>
      <c r="BZ417" s="467">
        <v>0</v>
      </c>
      <c r="CA417" s="466">
        <v>0</v>
      </c>
      <c r="CB417" s="467">
        <v>0</v>
      </c>
      <c r="CC417" s="466">
        <v>0</v>
      </c>
      <c r="CD417" s="467">
        <v>0</v>
      </c>
      <c r="CE417" s="466">
        <v>0</v>
      </c>
      <c r="CF417" s="467">
        <v>0</v>
      </c>
      <c r="CG417" s="466">
        <v>0</v>
      </c>
      <c r="CH417" s="467">
        <v>0</v>
      </c>
      <c r="CI417" s="466">
        <v>0</v>
      </c>
      <c r="CJ417" s="467">
        <v>0</v>
      </c>
      <c r="CK417" s="466">
        <v>0</v>
      </c>
      <c r="CL417" s="467">
        <v>0</v>
      </c>
      <c r="CM417" s="466">
        <v>0</v>
      </c>
      <c r="CN417" s="467">
        <v>0</v>
      </c>
      <c r="CO417" s="466">
        <v>23</v>
      </c>
      <c r="CP417" s="467">
        <v>85.731325480840908</v>
      </c>
      <c r="CQ417" s="466">
        <v>0</v>
      </c>
      <c r="CR417" s="467">
        <v>0</v>
      </c>
      <c r="CS417" s="466">
        <v>48</v>
      </c>
      <c r="CT417" s="467">
        <v>178.91754882958102</v>
      </c>
      <c r="CU417" s="466">
        <v>15</v>
      </c>
      <c r="CV417" s="467">
        <v>55.911734009244071</v>
      </c>
      <c r="CW417" s="466">
        <v>0</v>
      </c>
      <c r="CX417" s="467">
        <v>0</v>
      </c>
      <c r="CY417" s="466">
        <v>0</v>
      </c>
      <c r="CZ417" s="467">
        <v>0</v>
      </c>
      <c r="DA417" s="466">
        <v>0</v>
      </c>
      <c r="DB417" s="467">
        <v>0</v>
      </c>
      <c r="DC417" s="466">
        <v>1</v>
      </c>
      <c r="DD417" s="467">
        <v>3.1948881789137378</v>
      </c>
      <c r="DE417" s="466">
        <v>0</v>
      </c>
      <c r="DF417" s="467">
        <v>0</v>
      </c>
      <c r="DG417" s="466">
        <v>0</v>
      </c>
      <c r="DH417" s="467">
        <v>0</v>
      </c>
      <c r="DI417" s="466">
        <v>5</v>
      </c>
      <c r="DJ417" s="467">
        <v>37.921880925293891</v>
      </c>
      <c r="DK417" s="466">
        <v>2</v>
      </c>
      <c r="DL417" s="467">
        <v>15.168752370117556</v>
      </c>
      <c r="DM417" s="468">
        <v>1</v>
      </c>
      <c r="DN417" s="467">
        <v>38.550501156515033</v>
      </c>
      <c r="DO417" s="466">
        <v>0</v>
      </c>
      <c r="DP417" s="467">
        <v>0</v>
      </c>
      <c r="DQ417" s="466">
        <v>24</v>
      </c>
      <c r="DR417" s="467">
        <v>89.458774414790511</v>
      </c>
      <c r="DS417" s="466">
        <v>4</v>
      </c>
      <c r="DT417" s="467">
        <v>14.90979573579842</v>
      </c>
      <c r="DU417" s="466">
        <v>16</v>
      </c>
      <c r="DV417" s="467">
        <v>59.639182943193681</v>
      </c>
      <c r="DW417" s="466">
        <v>44</v>
      </c>
      <c r="DX417" s="467">
        <v>164.00775309378261</v>
      </c>
      <c r="DY417" s="466">
        <v>25</v>
      </c>
      <c r="DZ417" s="467">
        <v>93.186223348740114</v>
      </c>
    </row>
    <row r="418" spans="2:130" x14ac:dyDescent="0.2">
      <c r="B418" s="442" t="s">
        <v>92</v>
      </c>
      <c r="C418" s="466">
        <v>0</v>
      </c>
      <c r="D418" s="467">
        <v>0</v>
      </c>
      <c r="E418" s="466">
        <v>0</v>
      </c>
      <c r="F418" s="467">
        <v>0</v>
      </c>
      <c r="G418" s="466">
        <v>0</v>
      </c>
      <c r="H418" s="467">
        <v>0</v>
      </c>
      <c r="I418" s="466">
        <v>0</v>
      </c>
      <c r="J418" s="467">
        <v>0</v>
      </c>
      <c r="K418" s="466">
        <v>0</v>
      </c>
      <c r="L418" s="467">
        <v>0</v>
      </c>
      <c r="M418" s="466">
        <v>0</v>
      </c>
      <c r="N418" s="467">
        <v>0</v>
      </c>
      <c r="O418" s="466">
        <v>0</v>
      </c>
      <c r="P418" s="467">
        <v>0</v>
      </c>
      <c r="Q418" s="466">
        <v>0</v>
      </c>
      <c r="R418" s="467">
        <v>0</v>
      </c>
      <c r="S418" s="466">
        <v>0</v>
      </c>
      <c r="T418" s="467">
        <v>0</v>
      </c>
      <c r="U418" s="466">
        <v>0</v>
      </c>
      <c r="V418" s="467">
        <v>0</v>
      </c>
      <c r="W418" s="466">
        <v>0</v>
      </c>
      <c r="X418" s="467">
        <v>0</v>
      </c>
      <c r="Y418" s="466">
        <v>0</v>
      </c>
      <c r="Z418" s="467">
        <v>0</v>
      </c>
      <c r="AA418" s="466">
        <v>0</v>
      </c>
      <c r="AB418" s="467">
        <v>0</v>
      </c>
      <c r="AC418" s="466">
        <v>0</v>
      </c>
      <c r="AD418" s="467">
        <v>0</v>
      </c>
      <c r="AE418" s="466">
        <v>0</v>
      </c>
      <c r="AF418" s="467">
        <v>0</v>
      </c>
      <c r="AG418" s="466">
        <v>0</v>
      </c>
      <c r="AH418" s="467">
        <v>0</v>
      </c>
      <c r="AI418" s="466">
        <v>0</v>
      </c>
      <c r="AJ418" s="467">
        <v>0</v>
      </c>
      <c r="AK418" s="466">
        <v>0</v>
      </c>
      <c r="AL418" s="467">
        <v>0</v>
      </c>
      <c r="AM418" s="466">
        <v>0</v>
      </c>
      <c r="AN418" s="467">
        <v>0</v>
      </c>
      <c r="AO418" s="466">
        <v>0</v>
      </c>
      <c r="AP418" s="467">
        <v>0</v>
      </c>
      <c r="AQ418" s="466">
        <v>0</v>
      </c>
      <c r="AR418" s="467">
        <v>0</v>
      </c>
      <c r="AS418" s="466">
        <v>1</v>
      </c>
      <c r="AT418" s="467">
        <v>40</v>
      </c>
      <c r="AU418" s="466">
        <v>0</v>
      </c>
      <c r="AV418" s="467">
        <v>0</v>
      </c>
      <c r="AW418" s="466">
        <v>0</v>
      </c>
      <c r="AX418" s="467">
        <v>0</v>
      </c>
      <c r="AY418" s="466">
        <v>0</v>
      </c>
      <c r="AZ418" s="467">
        <v>0</v>
      </c>
      <c r="BA418" s="466">
        <v>0</v>
      </c>
      <c r="BB418" s="467">
        <v>0</v>
      </c>
      <c r="BC418" s="466">
        <v>0</v>
      </c>
      <c r="BD418" s="467">
        <v>0</v>
      </c>
      <c r="BE418" s="466">
        <v>0</v>
      </c>
      <c r="BF418" s="467">
        <v>0</v>
      </c>
      <c r="BG418" s="466">
        <v>0</v>
      </c>
      <c r="BH418" s="467">
        <v>0</v>
      </c>
      <c r="BI418" s="466">
        <v>0</v>
      </c>
      <c r="BJ418" s="467">
        <v>0</v>
      </c>
      <c r="BK418" s="466">
        <v>0</v>
      </c>
      <c r="BL418" s="467">
        <v>0</v>
      </c>
      <c r="BM418" s="466">
        <v>0</v>
      </c>
      <c r="BN418" s="467">
        <v>0</v>
      </c>
      <c r="BO418" s="466">
        <v>0</v>
      </c>
      <c r="BP418" s="467">
        <v>0</v>
      </c>
      <c r="BQ418" s="466">
        <v>0</v>
      </c>
      <c r="BR418" s="467">
        <v>0</v>
      </c>
      <c r="BS418" s="466">
        <v>0</v>
      </c>
      <c r="BT418" s="467">
        <v>0</v>
      </c>
      <c r="BU418" s="466">
        <v>0</v>
      </c>
      <c r="BV418" s="467">
        <v>0</v>
      </c>
      <c r="BW418" s="466">
        <v>0</v>
      </c>
      <c r="BX418" s="467">
        <v>0</v>
      </c>
      <c r="BY418" s="466">
        <v>0</v>
      </c>
      <c r="BZ418" s="467">
        <v>0</v>
      </c>
      <c r="CA418" s="466">
        <v>0</v>
      </c>
      <c r="CB418" s="467">
        <v>0</v>
      </c>
      <c r="CC418" s="466">
        <v>0</v>
      </c>
      <c r="CD418" s="467">
        <v>0</v>
      </c>
      <c r="CE418" s="466">
        <v>0</v>
      </c>
      <c r="CF418" s="467">
        <v>0</v>
      </c>
      <c r="CG418" s="466">
        <v>0</v>
      </c>
      <c r="CH418" s="467">
        <v>0</v>
      </c>
      <c r="CI418" s="466">
        <v>0</v>
      </c>
      <c r="CJ418" s="467">
        <v>0</v>
      </c>
      <c r="CK418" s="466">
        <v>0</v>
      </c>
      <c r="CL418" s="467">
        <v>0</v>
      </c>
      <c r="CM418" s="466">
        <v>0</v>
      </c>
      <c r="CN418" s="467">
        <v>0</v>
      </c>
      <c r="CO418" s="466">
        <v>0</v>
      </c>
      <c r="CP418" s="467">
        <v>0</v>
      </c>
      <c r="CQ418" s="466">
        <v>0</v>
      </c>
      <c r="CR418" s="467">
        <v>0</v>
      </c>
      <c r="CS418" s="466">
        <v>16</v>
      </c>
      <c r="CT418" s="467">
        <v>300.69535801541065</v>
      </c>
      <c r="CU418" s="466">
        <v>0</v>
      </c>
      <c r="CV418" s="467">
        <v>0</v>
      </c>
      <c r="CW418" s="466">
        <v>0</v>
      </c>
      <c r="CX418" s="467">
        <v>0</v>
      </c>
      <c r="CY418" s="466">
        <v>0</v>
      </c>
      <c r="CZ418" s="467">
        <v>0</v>
      </c>
      <c r="DA418" s="466">
        <v>1</v>
      </c>
      <c r="DB418" s="467">
        <v>18.793459875963165</v>
      </c>
      <c r="DC418" s="466">
        <v>1</v>
      </c>
      <c r="DD418" s="467">
        <v>40</v>
      </c>
      <c r="DE418" s="466">
        <v>1</v>
      </c>
      <c r="DF418" s="467">
        <v>18.793459875963165</v>
      </c>
      <c r="DG418" s="466">
        <v>0</v>
      </c>
      <c r="DH418" s="467">
        <v>0</v>
      </c>
      <c r="DI418" s="466">
        <v>2</v>
      </c>
      <c r="DJ418" s="467">
        <v>78.554595443833463</v>
      </c>
      <c r="DK418" s="466">
        <v>0</v>
      </c>
      <c r="DL418" s="467">
        <v>0</v>
      </c>
      <c r="DM418" s="468">
        <v>1</v>
      </c>
      <c r="DN418" s="467">
        <v>234.74178403755869</v>
      </c>
      <c r="DO418" s="466">
        <v>0</v>
      </c>
      <c r="DP418" s="467">
        <v>0</v>
      </c>
      <c r="DQ418" s="466">
        <v>0</v>
      </c>
      <c r="DR418" s="467">
        <v>0</v>
      </c>
      <c r="DS418" s="466">
        <v>0</v>
      </c>
      <c r="DT418" s="467">
        <v>0</v>
      </c>
      <c r="DU418" s="466">
        <v>1</v>
      </c>
      <c r="DV418" s="467">
        <v>18.793459875963165</v>
      </c>
      <c r="DW418" s="466">
        <v>1</v>
      </c>
      <c r="DX418" s="467">
        <v>18.793459875963165</v>
      </c>
      <c r="DY418" s="466">
        <v>1</v>
      </c>
      <c r="DZ418" s="467">
        <v>18.793459875963165</v>
      </c>
    </row>
    <row r="419" spans="2:130" x14ac:dyDescent="0.2">
      <c r="B419" s="442" t="s">
        <v>93</v>
      </c>
      <c r="C419" s="466">
        <v>0</v>
      </c>
      <c r="D419" s="467">
        <v>0</v>
      </c>
      <c r="E419" s="466">
        <v>0</v>
      </c>
      <c r="F419" s="467">
        <v>0</v>
      </c>
      <c r="G419" s="466">
        <v>14</v>
      </c>
      <c r="H419" s="467">
        <v>68.372729048642313</v>
      </c>
      <c r="I419" s="466">
        <v>0</v>
      </c>
      <c r="J419" s="467">
        <v>0</v>
      </c>
      <c r="K419" s="466">
        <v>0</v>
      </c>
      <c r="L419" s="467">
        <v>0</v>
      </c>
      <c r="M419" s="466">
        <v>1</v>
      </c>
      <c r="N419" s="467">
        <v>4.8837663606173081</v>
      </c>
      <c r="O419" s="466">
        <v>3</v>
      </c>
      <c r="P419" s="467">
        <v>14.651299081851926</v>
      </c>
      <c r="Q419" s="466">
        <v>0</v>
      </c>
      <c r="R419" s="467">
        <v>0</v>
      </c>
      <c r="S419" s="466">
        <v>0</v>
      </c>
      <c r="T419" s="467">
        <v>0</v>
      </c>
      <c r="U419" s="466">
        <v>0</v>
      </c>
      <c r="V419" s="467">
        <v>0</v>
      </c>
      <c r="W419" s="466">
        <v>0</v>
      </c>
      <c r="X419" s="467">
        <v>0</v>
      </c>
      <c r="Y419" s="466">
        <v>0</v>
      </c>
      <c r="Z419" s="467">
        <v>0</v>
      </c>
      <c r="AA419" s="466">
        <v>0</v>
      </c>
      <c r="AB419" s="467">
        <v>0</v>
      </c>
      <c r="AC419" s="466">
        <v>0</v>
      </c>
      <c r="AD419" s="467">
        <v>0</v>
      </c>
      <c r="AE419" s="466">
        <v>2</v>
      </c>
      <c r="AF419" s="467">
        <v>9.7675327212346161</v>
      </c>
      <c r="AG419" s="466">
        <v>1</v>
      </c>
      <c r="AH419" s="467">
        <v>4.8837663606173081</v>
      </c>
      <c r="AI419" s="466">
        <v>3</v>
      </c>
      <c r="AJ419" s="467">
        <v>14.651299081851926</v>
      </c>
      <c r="AK419" s="466">
        <v>0</v>
      </c>
      <c r="AL419" s="467">
        <v>0</v>
      </c>
      <c r="AM419" s="466">
        <v>2</v>
      </c>
      <c r="AN419" s="467">
        <v>9.7675327212346161</v>
      </c>
      <c r="AO419" s="466">
        <v>0</v>
      </c>
      <c r="AP419" s="467">
        <v>0</v>
      </c>
      <c r="AQ419" s="466">
        <v>2</v>
      </c>
      <c r="AR419" s="467">
        <v>11.834319526627219</v>
      </c>
      <c r="AS419" s="466">
        <v>4</v>
      </c>
      <c r="AT419" s="467">
        <v>23.952095808383234</v>
      </c>
      <c r="AU419" s="466">
        <v>2</v>
      </c>
      <c r="AV419" s="467">
        <v>9.7675327212346161</v>
      </c>
      <c r="AW419" s="466">
        <v>7</v>
      </c>
      <c r="AX419" s="467">
        <v>34.186364524321156</v>
      </c>
      <c r="AY419" s="466">
        <v>0</v>
      </c>
      <c r="AZ419" s="467">
        <v>0</v>
      </c>
      <c r="BA419" s="466">
        <v>2</v>
      </c>
      <c r="BB419" s="467">
        <v>9.7675327212346161</v>
      </c>
      <c r="BC419" s="466">
        <v>0</v>
      </c>
      <c r="BD419" s="467">
        <v>0</v>
      </c>
      <c r="BE419" s="466">
        <v>0</v>
      </c>
      <c r="BF419" s="467">
        <v>0</v>
      </c>
      <c r="BG419" s="466">
        <v>0</v>
      </c>
      <c r="BH419" s="467">
        <v>0</v>
      </c>
      <c r="BI419" s="466">
        <v>0</v>
      </c>
      <c r="BJ419" s="467">
        <v>0</v>
      </c>
      <c r="BK419" s="466">
        <v>11</v>
      </c>
      <c r="BL419" s="467">
        <v>53.721429966790396</v>
      </c>
      <c r="BM419" s="466">
        <v>2</v>
      </c>
      <c r="BN419" s="467">
        <v>9.7675327212346161</v>
      </c>
      <c r="BO419" s="466">
        <v>0</v>
      </c>
      <c r="BP419" s="467">
        <v>0</v>
      </c>
      <c r="BQ419" s="466">
        <v>2</v>
      </c>
      <c r="BR419" s="467">
        <v>9.7675327212346161</v>
      </c>
      <c r="BS419" s="466">
        <v>0</v>
      </c>
      <c r="BT419" s="467">
        <v>0</v>
      </c>
      <c r="BU419" s="466">
        <v>0</v>
      </c>
      <c r="BV419" s="467">
        <v>0</v>
      </c>
      <c r="BW419" s="466">
        <v>0</v>
      </c>
      <c r="BX419" s="467">
        <v>0</v>
      </c>
      <c r="BY419" s="466">
        <v>0</v>
      </c>
      <c r="BZ419" s="467">
        <v>0</v>
      </c>
      <c r="CA419" s="466">
        <v>0</v>
      </c>
      <c r="CB419" s="467">
        <v>0</v>
      </c>
      <c r="CC419" s="466">
        <v>0</v>
      </c>
      <c r="CD419" s="467">
        <v>0</v>
      </c>
      <c r="CE419" s="466">
        <v>0</v>
      </c>
      <c r="CF419" s="467">
        <v>0</v>
      </c>
      <c r="CG419" s="466">
        <v>0</v>
      </c>
      <c r="CH419" s="467">
        <v>0</v>
      </c>
      <c r="CI419" s="466">
        <v>0</v>
      </c>
      <c r="CJ419" s="467">
        <v>0</v>
      </c>
      <c r="CK419" s="466">
        <v>0</v>
      </c>
      <c r="CL419" s="467">
        <v>0</v>
      </c>
      <c r="CM419" s="466">
        <v>0</v>
      </c>
      <c r="CN419" s="467">
        <v>0</v>
      </c>
      <c r="CO419" s="466">
        <v>0</v>
      </c>
      <c r="CP419" s="467">
        <v>0</v>
      </c>
      <c r="CQ419" s="466">
        <v>0</v>
      </c>
      <c r="CR419" s="467">
        <v>0</v>
      </c>
      <c r="CS419" s="466">
        <v>51</v>
      </c>
      <c r="CT419" s="467">
        <v>249.07208439148269</v>
      </c>
      <c r="CU419" s="466">
        <v>7</v>
      </c>
      <c r="CV419" s="467">
        <v>34.186364524321156</v>
      </c>
      <c r="CW419" s="466">
        <v>0</v>
      </c>
      <c r="CX419" s="467">
        <v>0</v>
      </c>
      <c r="CY419" s="466">
        <v>0</v>
      </c>
      <c r="CZ419" s="467">
        <v>0</v>
      </c>
      <c r="DA419" s="466">
        <v>1</v>
      </c>
      <c r="DB419" s="467">
        <v>4.8837663606173081</v>
      </c>
      <c r="DC419" s="466">
        <v>1</v>
      </c>
      <c r="DD419" s="467">
        <v>5.9880239520958085</v>
      </c>
      <c r="DE419" s="466">
        <v>0</v>
      </c>
      <c r="DF419" s="467">
        <v>0</v>
      </c>
      <c r="DG419" s="466">
        <v>0</v>
      </c>
      <c r="DH419" s="467">
        <v>0</v>
      </c>
      <c r="DI419" s="466">
        <v>3</v>
      </c>
      <c r="DJ419" s="467">
        <v>30.29385034837928</v>
      </c>
      <c r="DK419" s="466">
        <v>0</v>
      </c>
      <c r="DL419" s="467">
        <v>0</v>
      </c>
      <c r="DM419" s="468">
        <v>9</v>
      </c>
      <c r="DN419" s="467">
        <v>421.54566744730681</v>
      </c>
      <c r="DO419" s="466">
        <v>10</v>
      </c>
      <c r="DP419" s="467">
        <v>48.837663606173088</v>
      </c>
      <c r="DQ419" s="466">
        <v>19</v>
      </c>
      <c r="DR419" s="467">
        <v>92.791560851728846</v>
      </c>
      <c r="DS419" s="466">
        <v>20</v>
      </c>
      <c r="DT419" s="467">
        <v>97.675327212346176</v>
      </c>
      <c r="DU419" s="466">
        <v>2</v>
      </c>
      <c r="DV419" s="467">
        <v>9.7675327212346161</v>
      </c>
      <c r="DW419" s="466">
        <v>51</v>
      </c>
      <c r="DX419" s="467">
        <v>249.07208439148269</v>
      </c>
      <c r="DY419" s="466">
        <v>12</v>
      </c>
      <c r="DZ419" s="467">
        <v>58.605196327407704</v>
      </c>
    </row>
    <row r="420" spans="2:130" x14ac:dyDescent="0.2">
      <c r="B420" s="442" t="s">
        <v>94</v>
      </c>
      <c r="C420" s="466">
        <v>0</v>
      </c>
      <c r="D420" s="467">
        <v>0</v>
      </c>
      <c r="E420" s="466">
        <v>0</v>
      </c>
      <c r="F420" s="467">
        <v>0</v>
      </c>
      <c r="G420" s="466">
        <v>11</v>
      </c>
      <c r="H420" s="467">
        <v>51.684442982662226</v>
      </c>
      <c r="I420" s="466">
        <v>0</v>
      </c>
      <c r="J420" s="467">
        <v>0</v>
      </c>
      <c r="K420" s="466">
        <v>0</v>
      </c>
      <c r="L420" s="467">
        <v>0</v>
      </c>
      <c r="M420" s="466">
        <v>0</v>
      </c>
      <c r="N420" s="467">
        <v>0</v>
      </c>
      <c r="O420" s="466">
        <v>1</v>
      </c>
      <c r="P420" s="467">
        <v>4.6985857256965655</v>
      </c>
      <c r="Q420" s="466">
        <v>0</v>
      </c>
      <c r="R420" s="467">
        <v>0</v>
      </c>
      <c r="S420" s="466">
        <v>0</v>
      </c>
      <c r="T420" s="467">
        <v>0</v>
      </c>
      <c r="U420" s="466">
        <v>0</v>
      </c>
      <c r="V420" s="467">
        <v>0</v>
      </c>
      <c r="W420" s="466">
        <v>0</v>
      </c>
      <c r="X420" s="467">
        <v>0</v>
      </c>
      <c r="Y420" s="466">
        <v>0</v>
      </c>
      <c r="Z420" s="467">
        <v>0</v>
      </c>
      <c r="AA420" s="466">
        <v>0</v>
      </c>
      <c r="AB420" s="467">
        <v>0</v>
      </c>
      <c r="AC420" s="466">
        <v>0</v>
      </c>
      <c r="AD420" s="467">
        <v>0</v>
      </c>
      <c r="AE420" s="466">
        <v>1</v>
      </c>
      <c r="AF420" s="467">
        <v>4.6985857256965655</v>
      </c>
      <c r="AG420" s="466">
        <v>0</v>
      </c>
      <c r="AH420" s="467">
        <v>0</v>
      </c>
      <c r="AI420" s="466">
        <v>1</v>
      </c>
      <c r="AJ420" s="467">
        <v>4.6985857256965655</v>
      </c>
      <c r="AK420" s="466">
        <v>0</v>
      </c>
      <c r="AL420" s="467">
        <v>0</v>
      </c>
      <c r="AM420" s="466">
        <v>5</v>
      </c>
      <c r="AN420" s="467">
        <v>23.492928628482826</v>
      </c>
      <c r="AO420" s="466">
        <v>0</v>
      </c>
      <c r="AP420" s="467">
        <v>0</v>
      </c>
      <c r="AQ420" s="466">
        <v>0</v>
      </c>
      <c r="AR420" s="467">
        <v>0</v>
      </c>
      <c r="AS420" s="466">
        <v>16</v>
      </c>
      <c r="AT420" s="467">
        <v>90.395480225988706</v>
      </c>
      <c r="AU420" s="466">
        <v>12</v>
      </c>
      <c r="AV420" s="467">
        <v>56.383028708358786</v>
      </c>
      <c r="AW420" s="466">
        <v>6</v>
      </c>
      <c r="AX420" s="467">
        <v>28.191514354179393</v>
      </c>
      <c r="AY420" s="466">
        <v>1</v>
      </c>
      <c r="AZ420" s="467">
        <v>4.6985857256965655</v>
      </c>
      <c r="BA420" s="466">
        <v>2</v>
      </c>
      <c r="BB420" s="467">
        <v>9.397171451393131</v>
      </c>
      <c r="BC420" s="466">
        <v>1</v>
      </c>
      <c r="BD420" s="467">
        <v>4.6985857256965655</v>
      </c>
      <c r="BE420" s="466">
        <v>0</v>
      </c>
      <c r="BF420" s="467">
        <v>0</v>
      </c>
      <c r="BG420" s="466">
        <v>0</v>
      </c>
      <c r="BH420" s="467">
        <v>0</v>
      </c>
      <c r="BI420" s="466">
        <v>0</v>
      </c>
      <c r="BJ420" s="467">
        <v>0</v>
      </c>
      <c r="BK420" s="466">
        <v>22</v>
      </c>
      <c r="BL420" s="467">
        <v>103.36888596532445</v>
      </c>
      <c r="BM420" s="466">
        <v>11</v>
      </c>
      <c r="BN420" s="467">
        <v>51.684442982662226</v>
      </c>
      <c r="BO420" s="466">
        <v>0</v>
      </c>
      <c r="BP420" s="467">
        <v>0</v>
      </c>
      <c r="BQ420" s="466">
        <v>11</v>
      </c>
      <c r="BR420" s="467">
        <v>51.684442982662226</v>
      </c>
      <c r="BS420" s="466">
        <v>0</v>
      </c>
      <c r="BT420" s="467">
        <v>0</v>
      </c>
      <c r="BU420" s="466">
        <v>0</v>
      </c>
      <c r="BV420" s="467">
        <v>0</v>
      </c>
      <c r="BW420" s="466">
        <v>0</v>
      </c>
      <c r="BX420" s="467">
        <v>0</v>
      </c>
      <c r="BY420" s="466">
        <v>0</v>
      </c>
      <c r="BZ420" s="467">
        <v>0</v>
      </c>
      <c r="CA420" s="466">
        <v>0</v>
      </c>
      <c r="CB420" s="467">
        <v>0</v>
      </c>
      <c r="CC420" s="466">
        <v>0</v>
      </c>
      <c r="CD420" s="467">
        <v>0</v>
      </c>
      <c r="CE420" s="466">
        <v>0</v>
      </c>
      <c r="CF420" s="467">
        <v>0</v>
      </c>
      <c r="CG420" s="466">
        <v>0</v>
      </c>
      <c r="CH420" s="467">
        <v>0</v>
      </c>
      <c r="CI420" s="466">
        <v>0</v>
      </c>
      <c r="CJ420" s="467">
        <v>0</v>
      </c>
      <c r="CK420" s="466">
        <v>0</v>
      </c>
      <c r="CL420" s="467">
        <v>0</v>
      </c>
      <c r="CM420" s="466">
        <v>1</v>
      </c>
      <c r="CN420" s="467">
        <v>4.6985857256965655</v>
      </c>
      <c r="CO420" s="466">
        <v>2</v>
      </c>
      <c r="CP420" s="467">
        <v>9.397171451393131</v>
      </c>
      <c r="CQ420" s="466">
        <v>0</v>
      </c>
      <c r="CR420" s="467">
        <v>0</v>
      </c>
      <c r="CS420" s="466">
        <v>53</v>
      </c>
      <c r="CT420" s="467">
        <v>249.02504346191796</v>
      </c>
      <c r="CU420" s="466">
        <v>2</v>
      </c>
      <c r="CV420" s="467">
        <v>9.397171451393131</v>
      </c>
      <c r="CW420" s="466">
        <v>0</v>
      </c>
      <c r="CX420" s="467">
        <v>0</v>
      </c>
      <c r="CY420" s="466">
        <v>0</v>
      </c>
      <c r="CZ420" s="467">
        <v>0</v>
      </c>
      <c r="DA420" s="466">
        <v>2</v>
      </c>
      <c r="DB420" s="467">
        <v>9.397171451393131</v>
      </c>
      <c r="DC420" s="466">
        <v>1</v>
      </c>
      <c r="DD420" s="467">
        <v>5.6497175141242941</v>
      </c>
      <c r="DE420" s="466">
        <v>1</v>
      </c>
      <c r="DF420" s="467">
        <v>4.6985857256965655</v>
      </c>
      <c r="DG420" s="466">
        <v>0</v>
      </c>
      <c r="DH420" s="467">
        <v>0</v>
      </c>
      <c r="DI420" s="466">
        <v>4</v>
      </c>
      <c r="DJ420" s="467">
        <v>38.131553860819828</v>
      </c>
      <c r="DK420" s="466">
        <v>0</v>
      </c>
      <c r="DL420" s="467">
        <v>0</v>
      </c>
      <c r="DM420" s="468">
        <v>0</v>
      </c>
      <c r="DN420" s="467">
        <v>0</v>
      </c>
      <c r="DO420" s="466">
        <v>7</v>
      </c>
      <c r="DP420" s="467">
        <v>32.890100079875957</v>
      </c>
      <c r="DQ420" s="466">
        <v>61</v>
      </c>
      <c r="DR420" s="467">
        <v>286.61372926749044</v>
      </c>
      <c r="DS420" s="466">
        <v>11</v>
      </c>
      <c r="DT420" s="467">
        <v>51.684442982662226</v>
      </c>
      <c r="DU420" s="466">
        <v>2</v>
      </c>
      <c r="DV420" s="467">
        <v>9.397171451393131</v>
      </c>
      <c r="DW420" s="466">
        <v>81</v>
      </c>
      <c r="DX420" s="467">
        <v>380.58544378142182</v>
      </c>
      <c r="DY420" s="466">
        <v>15</v>
      </c>
      <c r="DZ420" s="467">
        <v>70.478785885448488</v>
      </c>
    </row>
    <row r="421" spans="2:130" x14ac:dyDescent="0.2">
      <c r="B421" s="442" t="s">
        <v>95</v>
      </c>
      <c r="C421" s="466">
        <v>0</v>
      </c>
      <c r="D421" s="467">
        <v>0</v>
      </c>
      <c r="E421" s="466">
        <v>0</v>
      </c>
      <c r="F421" s="467">
        <v>0</v>
      </c>
      <c r="G421" s="466">
        <v>1</v>
      </c>
      <c r="H421" s="467">
        <v>20.496003279360526</v>
      </c>
      <c r="I421" s="466">
        <v>0</v>
      </c>
      <c r="J421" s="467">
        <v>0</v>
      </c>
      <c r="K421" s="466">
        <v>0</v>
      </c>
      <c r="L421" s="467">
        <v>0</v>
      </c>
      <c r="M421" s="466">
        <v>0</v>
      </c>
      <c r="N421" s="467">
        <v>0</v>
      </c>
      <c r="O421" s="466">
        <v>0</v>
      </c>
      <c r="P421" s="467">
        <v>0</v>
      </c>
      <c r="Q421" s="466">
        <v>0</v>
      </c>
      <c r="R421" s="467">
        <v>0</v>
      </c>
      <c r="S421" s="466">
        <v>0</v>
      </c>
      <c r="T421" s="467">
        <v>0</v>
      </c>
      <c r="U421" s="466">
        <v>0</v>
      </c>
      <c r="V421" s="467">
        <v>0</v>
      </c>
      <c r="W421" s="466">
        <v>0</v>
      </c>
      <c r="X421" s="467">
        <v>0</v>
      </c>
      <c r="Y421" s="466">
        <v>0</v>
      </c>
      <c r="Z421" s="467">
        <v>0</v>
      </c>
      <c r="AA421" s="466">
        <v>0</v>
      </c>
      <c r="AB421" s="467">
        <v>0</v>
      </c>
      <c r="AC421" s="466">
        <v>0</v>
      </c>
      <c r="AD421" s="467">
        <v>0</v>
      </c>
      <c r="AE421" s="466">
        <v>1</v>
      </c>
      <c r="AF421" s="467">
        <v>20.496003279360526</v>
      </c>
      <c r="AG421" s="466">
        <v>0</v>
      </c>
      <c r="AH421" s="467">
        <v>0</v>
      </c>
      <c r="AI421" s="466">
        <v>1</v>
      </c>
      <c r="AJ421" s="467">
        <v>20.496003279360526</v>
      </c>
      <c r="AK421" s="466">
        <v>0</v>
      </c>
      <c r="AL421" s="467">
        <v>0</v>
      </c>
      <c r="AM421" s="466">
        <v>0</v>
      </c>
      <c r="AN421" s="467">
        <v>0</v>
      </c>
      <c r="AO421" s="466">
        <v>1</v>
      </c>
      <c r="AP421" s="467">
        <v>20.833333333333332</v>
      </c>
      <c r="AQ421" s="466">
        <v>2</v>
      </c>
      <c r="AR421" s="467">
        <v>40.816326530612244</v>
      </c>
      <c r="AS421" s="466">
        <v>0</v>
      </c>
      <c r="AT421" s="467">
        <v>0</v>
      </c>
      <c r="AU421" s="466">
        <v>0</v>
      </c>
      <c r="AV421" s="467">
        <v>0</v>
      </c>
      <c r="AW421" s="466">
        <v>1</v>
      </c>
      <c r="AX421" s="467">
        <v>20.496003279360526</v>
      </c>
      <c r="AY421" s="466">
        <v>0</v>
      </c>
      <c r="AZ421" s="467">
        <v>0</v>
      </c>
      <c r="BA421" s="466">
        <v>0</v>
      </c>
      <c r="BB421" s="467">
        <v>0</v>
      </c>
      <c r="BC421" s="466">
        <v>0</v>
      </c>
      <c r="BD421" s="467">
        <v>0</v>
      </c>
      <c r="BE421" s="466">
        <v>0</v>
      </c>
      <c r="BF421" s="467">
        <v>0</v>
      </c>
      <c r="BG421" s="466">
        <v>0</v>
      </c>
      <c r="BH421" s="467">
        <v>0</v>
      </c>
      <c r="BI421" s="466">
        <v>0</v>
      </c>
      <c r="BJ421" s="467">
        <v>0</v>
      </c>
      <c r="BK421" s="466">
        <v>1</v>
      </c>
      <c r="BL421" s="467">
        <v>20.496003279360526</v>
      </c>
      <c r="BM421" s="466">
        <v>4</v>
      </c>
      <c r="BN421" s="467">
        <v>81.984013117442103</v>
      </c>
      <c r="BO421" s="466">
        <v>0</v>
      </c>
      <c r="BP421" s="467">
        <v>0</v>
      </c>
      <c r="BQ421" s="466">
        <v>4</v>
      </c>
      <c r="BR421" s="467">
        <v>81.984013117442103</v>
      </c>
      <c r="BS421" s="466">
        <v>0</v>
      </c>
      <c r="BT421" s="467">
        <v>0</v>
      </c>
      <c r="BU421" s="466">
        <v>0</v>
      </c>
      <c r="BV421" s="467">
        <v>0</v>
      </c>
      <c r="BW421" s="466">
        <v>0</v>
      </c>
      <c r="BX421" s="467">
        <v>0</v>
      </c>
      <c r="BY421" s="466">
        <v>0</v>
      </c>
      <c r="BZ421" s="467">
        <v>0</v>
      </c>
      <c r="CA421" s="466">
        <v>0</v>
      </c>
      <c r="CB421" s="467">
        <v>0</v>
      </c>
      <c r="CC421" s="466">
        <v>0</v>
      </c>
      <c r="CD421" s="467">
        <v>0</v>
      </c>
      <c r="CE421" s="466">
        <v>0</v>
      </c>
      <c r="CF421" s="467">
        <v>0</v>
      </c>
      <c r="CG421" s="466">
        <v>0</v>
      </c>
      <c r="CH421" s="467">
        <v>0</v>
      </c>
      <c r="CI421" s="466">
        <v>0</v>
      </c>
      <c r="CJ421" s="467">
        <v>0</v>
      </c>
      <c r="CK421" s="466">
        <v>0</v>
      </c>
      <c r="CL421" s="467">
        <v>0</v>
      </c>
      <c r="CM421" s="466">
        <v>0</v>
      </c>
      <c r="CN421" s="467">
        <v>0</v>
      </c>
      <c r="CO421" s="466">
        <v>1</v>
      </c>
      <c r="CP421" s="467">
        <v>20.496003279360526</v>
      </c>
      <c r="CQ421" s="466">
        <v>0</v>
      </c>
      <c r="CR421" s="467">
        <v>0</v>
      </c>
      <c r="CS421" s="466">
        <v>16</v>
      </c>
      <c r="CT421" s="467">
        <v>327.93605246976841</v>
      </c>
      <c r="CU421" s="466">
        <v>0</v>
      </c>
      <c r="CV421" s="467">
        <v>0</v>
      </c>
      <c r="CW421" s="466">
        <v>0</v>
      </c>
      <c r="CX421" s="467">
        <v>0</v>
      </c>
      <c r="CY421" s="466">
        <v>0</v>
      </c>
      <c r="CZ421" s="467">
        <v>0</v>
      </c>
      <c r="DA421" s="466">
        <v>0</v>
      </c>
      <c r="DB421" s="467">
        <v>0</v>
      </c>
      <c r="DC421" s="466">
        <v>0</v>
      </c>
      <c r="DD421" s="467">
        <v>0</v>
      </c>
      <c r="DE421" s="466">
        <v>0</v>
      </c>
      <c r="DF421" s="467">
        <v>0</v>
      </c>
      <c r="DG421" s="466">
        <v>0</v>
      </c>
      <c r="DH421" s="467">
        <v>0</v>
      </c>
      <c r="DI421" s="466">
        <v>0</v>
      </c>
      <c r="DJ421" s="467">
        <v>0</v>
      </c>
      <c r="DK421" s="466">
        <v>0</v>
      </c>
      <c r="DL421" s="467">
        <v>0</v>
      </c>
      <c r="DM421" s="468">
        <v>0</v>
      </c>
      <c r="DN421" s="467">
        <v>0</v>
      </c>
      <c r="DO421" s="466">
        <v>2</v>
      </c>
      <c r="DP421" s="467">
        <v>40.992006558721052</v>
      </c>
      <c r="DQ421" s="466">
        <v>5</v>
      </c>
      <c r="DR421" s="467">
        <v>102.48001639680263</v>
      </c>
      <c r="DS421" s="466">
        <v>3</v>
      </c>
      <c r="DT421" s="467">
        <v>61.488009838081567</v>
      </c>
      <c r="DU421" s="466">
        <v>4</v>
      </c>
      <c r="DV421" s="467">
        <v>81.984013117442103</v>
      </c>
      <c r="DW421" s="466">
        <v>14</v>
      </c>
      <c r="DX421" s="467">
        <v>286.94404591104734</v>
      </c>
      <c r="DY421" s="466">
        <v>4</v>
      </c>
      <c r="DZ421" s="467">
        <v>81.984013117442103</v>
      </c>
    </row>
    <row r="422" spans="2:130" x14ac:dyDescent="0.2">
      <c r="B422" s="442" t="s">
        <v>96</v>
      </c>
      <c r="C422" s="466">
        <v>0</v>
      </c>
      <c r="D422" s="467">
        <v>0</v>
      </c>
      <c r="E422" s="466">
        <v>0</v>
      </c>
      <c r="F422" s="467">
        <v>0</v>
      </c>
      <c r="G422" s="466">
        <v>24</v>
      </c>
      <c r="H422" s="467">
        <v>176.522506619594</v>
      </c>
      <c r="I422" s="466">
        <v>0</v>
      </c>
      <c r="J422" s="467">
        <v>0</v>
      </c>
      <c r="K422" s="466">
        <v>0</v>
      </c>
      <c r="L422" s="467">
        <v>0</v>
      </c>
      <c r="M422" s="466">
        <v>0</v>
      </c>
      <c r="N422" s="467">
        <v>0</v>
      </c>
      <c r="O422" s="466">
        <v>0</v>
      </c>
      <c r="P422" s="467">
        <v>0</v>
      </c>
      <c r="Q422" s="466">
        <v>0</v>
      </c>
      <c r="R422" s="467">
        <v>0</v>
      </c>
      <c r="S422" s="466">
        <v>0</v>
      </c>
      <c r="T422" s="467">
        <v>0</v>
      </c>
      <c r="U422" s="466">
        <v>0</v>
      </c>
      <c r="V422" s="467">
        <v>0</v>
      </c>
      <c r="W422" s="466">
        <v>0</v>
      </c>
      <c r="X422" s="467">
        <v>0</v>
      </c>
      <c r="Y422" s="466">
        <v>0</v>
      </c>
      <c r="Z422" s="467">
        <v>0</v>
      </c>
      <c r="AA422" s="466">
        <v>0</v>
      </c>
      <c r="AB422" s="467">
        <v>0</v>
      </c>
      <c r="AC422" s="466">
        <v>0</v>
      </c>
      <c r="AD422" s="467">
        <v>0</v>
      </c>
      <c r="AE422" s="466">
        <v>1</v>
      </c>
      <c r="AF422" s="467">
        <v>7.3551044424830829</v>
      </c>
      <c r="AG422" s="466">
        <v>0</v>
      </c>
      <c r="AH422" s="467">
        <v>0</v>
      </c>
      <c r="AI422" s="466">
        <v>1</v>
      </c>
      <c r="AJ422" s="467">
        <v>7.3551044424830829</v>
      </c>
      <c r="AK422" s="466">
        <v>0</v>
      </c>
      <c r="AL422" s="467">
        <v>0</v>
      </c>
      <c r="AM422" s="466">
        <v>5</v>
      </c>
      <c r="AN422" s="467">
        <v>36.775522212415417</v>
      </c>
      <c r="AO422" s="466">
        <v>0</v>
      </c>
      <c r="AP422" s="467">
        <v>0</v>
      </c>
      <c r="AQ422" s="466">
        <v>1</v>
      </c>
      <c r="AR422" s="467">
        <v>5.025125628140704</v>
      </c>
      <c r="AS422" s="466">
        <v>4</v>
      </c>
      <c r="AT422" s="467">
        <v>20.618556701030929</v>
      </c>
      <c r="AU422" s="466">
        <v>6</v>
      </c>
      <c r="AV422" s="467">
        <v>44.130626654898499</v>
      </c>
      <c r="AW422" s="466">
        <v>8</v>
      </c>
      <c r="AX422" s="467">
        <v>58.840835539864663</v>
      </c>
      <c r="AY422" s="466">
        <v>1</v>
      </c>
      <c r="AZ422" s="467">
        <v>7.3551044424830829</v>
      </c>
      <c r="BA422" s="466">
        <v>2</v>
      </c>
      <c r="BB422" s="467">
        <v>14.710208884966166</v>
      </c>
      <c r="BC422" s="466">
        <v>0</v>
      </c>
      <c r="BD422" s="467">
        <v>0</v>
      </c>
      <c r="BE422" s="466">
        <v>0</v>
      </c>
      <c r="BF422" s="467">
        <v>0</v>
      </c>
      <c r="BG422" s="466">
        <v>0</v>
      </c>
      <c r="BH422" s="467">
        <v>0</v>
      </c>
      <c r="BI422" s="466">
        <v>0</v>
      </c>
      <c r="BJ422" s="467">
        <v>0</v>
      </c>
      <c r="BK422" s="466">
        <v>17</v>
      </c>
      <c r="BL422" s="467">
        <v>125.03677552221241</v>
      </c>
      <c r="BM422" s="466">
        <v>0</v>
      </c>
      <c r="BN422" s="467">
        <v>0</v>
      </c>
      <c r="BO422" s="466">
        <v>0</v>
      </c>
      <c r="BP422" s="467">
        <v>0</v>
      </c>
      <c r="BQ422" s="466">
        <v>0</v>
      </c>
      <c r="BR422" s="467">
        <v>0</v>
      </c>
      <c r="BS422" s="466">
        <v>0</v>
      </c>
      <c r="BT422" s="467">
        <v>0</v>
      </c>
      <c r="BU422" s="466">
        <v>0</v>
      </c>
      <c r="BV422" s="467">
        <v>0</v>
      </c>
      <c r="BW422" s="466">
        <v>0</v>
      </c>
      <c r="BX422" s="467">
        <v>0</v>
      </c>
      <c r="BY422" s="466">
        <v>0</v>
      </c>
      <c r="BZ422" s="467">
        <v>0</v>
      </c>
      <c r="CA422" s="466">
        <v>1</v>
      </c>
      <c r="CB422" s="467">
        <v>15.686274509803923</v>
      </c>
      <c r="CC422" s="466">
        <v>0</v>
      </c>
      <c r="CD422" s="467">
        <v>0</v>
      </c>
      <c r="CE422" s="466">
        <v>1</v>
      </c>
      <c r="CF422" s="467">
        <v>15.686274509803923</v>
      </c>
      <c r="CG422" s="466">
        <v>0</v>
      </c>
      <c r="CH422" s="467">
        <v>0</v>
      </c>
      <c r="CI422" s="466">
        <v>0</v>
      </c>
      <c r="CJ422" s="467">
        <v>0</v>
      </c>
      <c r="CK422" s="466">
        <v>0</v>
      </c>
      <c r="CL422" s="467">
        <v>0</v>
      </c>
      <c r="CM422" s="466">
        <v>0</v>
      </c>
      <c r="CN422" s="467">
        <v>0</v>
      </c>
      <c r="CO422" s="466">
        <v>0</v>
      </c>
      <c r="CP422" s="467">
        <v>0</v>
      </c>
      <c r="CQ422" s="466">
        <v>0</v>
      </c>
      <c r="CR422" s="467">
        <v>0</v>
      </c>
      <c r="CS422" s="466">
        <v>72</v>
      </c>
      <c r="CT422" s="467">
        <v>529.56751985878202</v>
      </c>
      <c r="CU422" s="466">
        <v>0</v>
      </c>
      <c r="CV422" s="467">
        <v>0</v>
      </c>
      <c r="CW422" s="466">
        <v>0</v>
      </c>
      <c r="CX422" s="467">
        <v>0</v>
      </c>
      <c r="CY422" s="466">
        <v>0</v>
      </c>
      <c r="CZ422" s="467">
        <v>0</v>
      </c>
      <c r="DA422" s="466">
        <v>0</v>
      </c>
      <c r="DB422" s="467">
        <v>0</v>
      </c>
      <c r="DC422" s="466">
        <v>0</v>
      </c>
      <c r="DD422" s="467">
        <v>0</v>
      </c>
      <c r="DE422" s="466">
        <v>2</v>
      </c>
      <c r="DF422" s="467">
        <v>14.710208884966166</v>
      </c>
      <c r="DG422" s="466">
        <v>0</v>
      </c>
      <c r="DH422" s="467">
        <v>0</v>
      </c>
      <c r="DI422" s="466">
        <v>3</v>
      </c>
      <c r="DJ422" s="467">
        <v>44.477390659747961</v>
      </c>
      <c r="DK422" s="466">
        <v>0</v>
      </c>
      <c r="DL422" s="467">
        <v>0</v>
      </c>
      <c r="DM422" s="468">
        <v>1</v>
      </c>
      <c r="DN422" s="467">
        <v>76.103500761035008</v>
      </c>
      <c r="DO422" s="466">
        <v>1</v>
      </c>
      <c r="DP422" s="467">
        <v>7.3551044424830829</v>
      </c>
      <c r="DQ422" s="466">
        <v>13</v>
      </c>
      <c r="DR422" s="467">
        <v>95.616357752280081</v>
      </c>
      <c r="DS422" s="466">
        <v>1</v>
      </c>
      <c r="DT422" s="467">
        <v>7.3551044424830829</v>
      </c>
      <c r="DU422" s="466">
        <v>4</v>
      </c>
      <c r="DV422" s="467">
        <v>29.420417769932332</v>
      </c>
      <c r="DW422" s="466">
        <v>19</v>
      </c>
      <c r="DX422" s="467">
        <v>139.74698440717859</v>
      </c>
      <c r="DY422" s="466">
        <v>15</v>
      </c>
      <c r="DZ422" s="467">
        <v>110.32656663724624</v>
      </c>
    </row>
    <row r="423" spans="2:130" x14ac:dyDescent="0.2">
      <c r="B423" s="442" t="s">
        <v>97</v>
      </c>
      <c r="C423" s="466">
        <v>0</v>
      </c>
      <c r="D423" s="467">
        <v>0</v>
      </c>
      <c r="E423" s="466">
        <v>0</v>
      </c>
      <c r="F423" s="467">
        <v>0</v>
      </c>
      <c r="G423" s="466">
        <v>18</v>
      </c>
      <c r="H423" s="467">
        <v>150.7663958455482</v>
      </c>
      <c r="I423" s="466">
        <v>0</v>
      </c>
      <c r="J423" s="467">
        <v>0</v>
      </c>
      <c r="K423" s="466">
        <v>0</v>
      </c>
      <c r="L423" s="467">
        <v>0</v>
      </c>
      <c r="M423" s="466">
        <v>1</v>
      </c>
      <c r="N423" s="467">
        <v>8.3759108803082327</v>
      </c>
      <c r="O423" s="466">
        <v>0</v>
      </c>
      <c r="P423" s="467">
        <v>0</v>
      </c>
      <c r="Q423" s="466">
        <v>0</v>
      </c>
      <c r="R423" s="467">
        <v>0</v>
      </c>
      <c r="S423" s="466">
        <v>0</v>
      </c>
      <c r="T423" s="467">
        <v>0</v>
      </c>
      <c r="U423" s="466">
        <v>0</v>
      </c>
      <c r="V423" s="467">
        <v>0</v>
      </c>
      <c r="W423" s="466">
        <v>0</v>
      </c>
      <c r="X423" s="467">
        <v>0</v>
      </c>
      <c r="Y423" s="466">
        <v>0</v>
      </c>
      <c r="Z423" s="467">
        <v>0</v>
      </c>
      <c r="AA423" s="466">
        <v>0</v>
      </c>
      <c r="AB423" s="467">
        <v>0</v>
      </c>
      <c r="AC423" s="466">
        <v>0</v>
      </c>
      <c r="AD423" s="467">
        <v>0</v>
      </c>
      <c r="AE423" s="466">
        <v>5</v>
      </c>
      <c r="AF423" s="467">
        <v>41.879554401541171</v>
      </c>
      <c r="AG423" s="466">
        <v>2</v>
      </c>
      <c r="AH423" s="467">
        <v>16.751821760616465</v>
      </c>
      <c r="AI423" s="466">
        <v>7</v>
      </c>
      <c r="AJ423" s="467">
        <v>58.631376162157636</v>
      </c>
      <c r="AK423" s="466">
        <v>0</v>
      </c>
      <c r="AL423" s="467">
        <v>0</v>
      </c>
      <c r="AM423" s="466">
        <v>3</v>
      </c>
      <c r="AN423" s="467">
        <v>25.127732640924702</v>
      </c>
      <c r="AO423" s="466">
        <v>0</v>
      </c>
      <c r="AP423" s="467">
        <v>0</v>
      </c>
      <c r="AQ423" s="466">
        <v>0</v>
      </c>
      <c r="AR423" s="467">
        <v>0</v>
      </c>
      <c r="AS423" s="466">
        <v>2</v>
      </c>
      <c r="AT423" s="467">
        <v>17.699115044247787</v>
      </c>
      <c r="AU423" s="466">
        <v>5</v>
      </c>
      <c r="AV423" s="467">
        <v>41.879554401541171</v>
      </c>
      <c r="AW423" s="466">
        <v>3</v>
      </c>
      <c r="AX423" s="467">
        <v>25.127732640924702</v>
      </c>
      <c r="AY423" s="466">
        <v>2</v>
      </c>
      <c r="AZ423" s="467">
        <v>16.751821760616465</v>
      </c>
      <c r="BA423" s="466">
        <v>0</v>
      </c>
      <c r="BB423" s="467">
        <v>0</v>
      </c>
      <c r="BC423" s="466">
        <v>0</v>
      </c>
      <c r="BD423" s="467">
        <v>0</v>
      </c>
      <c r="BE423" s="466">
        <v>0</v>
      </c>
      <c r="BF423" s="467">
        <v>0</v>
      </c>
      <c r="BG423" s="466">
        <v>0</v>
      </c>
      <c r="BH423" s="467">
        <v>0</v>
      </c>
      <c r="BI423" s="466">
        <v>0</v>
      </c>
      <c r="BJ423" s="467">
        <v>0</v>
      </c>
      <c r="BK423" s="466">
        <v>10</v>
      </c>
      <c r="BL423" s="467">
        <v>83.759108803082341</v>
      </c>
      <c r="BM423" s="466">
        <v>5</v>
      </c>
      <c r="BN423" s="467">
        <v>41.879554401541171</v>
      </c>
      <c r="BO423" s="466">
        <v>0</v>
      </c>
      <c r="BP423" s="467">
        <v>0</v>
      </c>
      <c r="BQ423" s="466">
        <v>5</v>
      </c>
      <c r="BR423" s="467">
        <v>41.879554401541171</v>
      </c>
      <c r="BS423" s="466">
        <v>0</v>
      </c>
      <c r="BT423" s="467">
        <v>0</v>
      </c>
      <c r="BU423" s="466">
        <v>0</v>
      </c>
      <c r="BV423" s="467">
        <v>0</v>
      </c>
      <c r="BW423" s="466">
        <v>0</v>
      </c>
      <c r="BX423" s="467">
        <v>0</v>
      </c>
      <c r="BY423" s="466">
        <v>0</v>
      </c>
      <c r="BZ423" s="467">
        <v>0</v>
      </c>
      <c r="CA423" s="466">
        <v>0</v>
      </c>
      <c r="CB423" s="467">
        <v>0</v>
      </c>
      <c r="CC423" s="466">
        <v>0</v>
      </c>
      <c r="CD423" s="467">
        <v>0</v>
      </c>
      <c r="CE423" s="466">
        <v>0</v>
      </c>
      <c r="CF423" s="467">
        <v>0</v>
      </c>
      <c r="CG423" s="466">
        <v>0</v>
      </c>
      <c r="CH423" s="467">
        <v>0</v>
      </c>
      <c r="CI423" s="466">
        <v>0</v>
      </c>
      <c r="CJ423" s="467">
        <v>0</v>
      </c>
      <c r="CK423" s="466">
        <v>0</v>
      </c>
      <c r="CL423" s="467">
        <v>0</v>
      </c>
      <c r="CM423" s="466">
        <v>0</v>
      </c>
      <c r="CN423" s="467">
        <v>0</v>
      </c>
      <c r="CO423" s="466">
        <v>0</v>
      </c>
      <c r="CP423" s="467">
        <v>0</v>
      </c>
      <c r="CQ423" s="466">
        <v>0</v>
      </c>
      <c r="CR423" s="467">
        <v>0</v>
      </c>
      <c r="CS423" s="466">
        <v>44</v>
      </c>
      <c r="CT423" s="467">
        <v>368.54007873356227</v>
      </c>
      <c r="CU423" s="466">
        <v>1</v>
      </c>
      <c r="CV423" s="467">
        <v>8.3759108803082327</v>
      </c>
      <c r="CW423" s="466">
        <v>0</v>
      </c>
      <c r="CX423" s="467">
        <v>0</v>
      </c>
      <c r="CY423" s="466">
        <v>0</v>
      </c>
      <c r="CZ423" s="467">
        <v>0</v>
      </c>
      <c r="DA423" s="466">
        <v>0</v>
      </c>
      <c r="DB423" s="467">
        <v>0</v>
      </c>
      <c r="DC423" s="466">
        <v>0</v>
      </c>
      <c r="DD423" s="467">
        <v>0</v>
      </c>
      <c r="DE423" s="466">
        <v>0</v>
      </c>
      <c r="DF423" s="467">
        <v>0</v>
      </c>
      <c r="DG423" s="466">
        <v>0</v>
      </c>
      <c r="DH423" s="467">
        <v>0</v>
      </c>
      <c r="DI423" s="466">
        <v>0</v>
      </c>
      <c r="DJ423" s="467">
        <v>0</v>
      </c>
      <c r="DK423" s="466">
        <v>2</v>
      </c>
      <c r="DL423" s="467">
        <v>32.992411745298583</v>
      </c>
      <c r="DM423" s="468">
        <v>0</v>
      </c>
      <c r="DN423" s="467">
        <v>0</v>
      </c>
      <c r="DO423" s="466">
        <v>1</v>
      </c>
      <c r="DP423" s="467">
        <v>8.3759108803082327</v>
      </c>
      <c r="DQ423" s="466">
        <v>1</v>
      </c>
      <c r="DR423" s="467">
        <v>8.3759108803082327</v>
      </c>
      <c r="DS423" s="466">
        <v>3</v>
      </c>
      <c r="DT423" s="467">
        <v>25.127732640924702</v>
      </c>
      <c r="DU423" s="466">
        <v>2</v>
      </c>
      <c r="DV423" s="467">
        <v>16.751821760616465</v>
      </c>
      <c r="DW423" s="466">
        <v>7</v>
      </c>
      <c r="DX423" s="467">
        <v>58.631376162157636</v>
      </c>
      <c r="DY423" s="466">
        <v>6</v>
      </c>
      <c r="DZ423" s="467">
        <v>50.255465281849403</v>
      </c>
    </row>
    <row r="424" spans="2:130" x14ac:dyDescent="0.2">
      <c r="B424" s="442" t="s">
        <v>98</v>
      </c>
      <c r="C424" s="466">
        <v>0</v>
      </c>
      <c r="D424" s="467">
        <v>0</v>
      </c>
      <c r="E424" s="466">
        <v>0</v>
      </c>
      <c r="F424" s="467">
        <v>0</v>
      </c>
      <c r="G424" s="466">
        <v>32</v>
      </c>
      <c r="H424" s="467">
        <v>495.97024178549287</v>
      </c>
      <c r="I424" s="466">
        <v>0</v>
      </c>
      <c r="J424" s="467">
        <v>0</v>
      </c>
      <c r="K424" s="466">
        <v>0</v>
      </c>
      <c r="L424" s="467">
        <v>0</v>
      </c>
      <c r="M424" s="466">
        <v>3</v>
      </c>
      <c r="N424" s="467">
        <v>46.497210167389959</v>
      </c>
      <c r="O424" s="466">
        <v>1</v>
      </c>
      <c r="P424" s="467">
        <v>15.499070055796652</v>
      </c>
      <c r="Q424" s="466">
        <v>0</v>
      </c>
      <c r="R424" s="467">
        <v>0</v>
      </c>
      <c r="S424" s="466">
        <v>0</v>
      </c>
      <c r="T424" s="467">
        <v>0</v>
      </c>
      <c r="U424" s="466">
        <v>0</v>
      </c>
      <c r="V424" s="467">
        <v>0</v>
      </c>
      <c r="W424" s="466">
        <v>0</v>
      </c>
      <c r="X424" s="467">
        <v>0</v>
      </c>
      <c r="Y424" s="466">
        <v>0</v>
      </c>
      <c r="Z424" s="467">
        <v>0</v>
      </c>
      <c r="AA424" s="466">
        <v>0</v>
      </c>
      <c r="AB424" s="467">
        <v>0</v>
      </c>
      <c r="AC424" s="466">
        <v>0</v>
      </c>
      <c r="AD424" s="467">
        <v>0</v>
      </c>
      <c r="AE424" s="466">
        <v>5</v>
      </c>
      <c r="AF424" s="467">
        <v>77.495350278983267</v>
      </c>
      <c r="AG424" s="466">
        <v>2</v>
      </c>
      <c r="AH424" s="467">
        <v>30.998140111593305</v>
      </c>
      <c r="AI424" s="466">
        <v>7</v>
      </c>
      <c r="AJ424" s="467">
        <v>108.49349039057657</v>
      </c>
      <c r="AK424" s="466">
        <v>0</v>
      </c>
      <c r="AL424" s="467">
        <v>0</v>
      </c>
      <c r="AM424" s="466">
        <v>5</v>
      </c>
      <c r="AN424" s="467">
        <v>77.495350278983267</v>
      </c>
      <c r="AO424" s="466">
        <v>0</v>
      </c>
      <c r="AP424" s="467">
        <v>0</v>
      </c>
      <c r="AQ424" s="466">
        <v>2</v>
      </c>
      <c r="AR424" s="467">
        <v>17.543859649122805</v>
      </c>
      <c r="AS424" s="466">
        <v>1</v>
      </c>
      <c r="AT424" s="467">
        <v>9.0090090090090094</v>
      </c>
      <c r="AU424" s="466">
        <v>1</v>
      </c>
      <c r="AV424" s="467">
        <v>15.499070055796652</v>
      </c>
      <c r="AW424" s="466">
        <v>3</v>
      </c>
      <c r="AX424" s="467">
        <v>46.497210167389959</v>
      </c>
      <c r="AY424" s="466">
        <v>0</v>
      </c>
      <c r="AZ424" s="467">
        <v>0</v>
      </c>
      <c r="BA424" s="466">
        <v>0</v>
      </c>
      <c r="BB424" s="467">
        <v>0</v>
      </c>
      <c r="BC424" s="466">
        <v>0</v>
      </c>
      <c r="BD424" s="467">
        <v>0</v>
      </c>
      <c r="BE424" s="466">
        <v>0</v>
      </c>
      <c r="BF424" s="467">
        <v>0</v>
      </c>
      <c r="BG424" s="466">
        <v>0</v>
      </c>
      <c r="BH424" s="467">
        <v>0</v>
      </c>
      <c r="BI424" s="466">
        <v>0</v>
      </c>
      <c r="BJ424" s="467">
        <v>0</v>
      </c>
      <c r="BK424" s="466">
        <v>4</v>
      </c>
      <c r="BL424" s="467">
        <v>61.996280223186609</v>
      </c>
      <c r="BM424" s="466">
        <v>17</v>
      </c>
      <c r="BN424" s="467">
        <v>263.48419094854307</v>
      </c>
      <c r="BO424" s="466">
        <v>0</v>
      </c>
      <c r="BP424" s="467">
        <v>0</v>
      </c>
      <c r="BQ424" s="466">
        <v>17</v>
      </c>
      <c r="BR424" s="467">
        <v>263.48419094854307</v>
      </c>
      <c r="BS424" s="466">
        <v>1</v>
      </c>
      <c r="BT424" s="467">
        <v>15.499070055796652</v>
      </c>
      <c r="BU424" s="466">
        <v>0</v>
      </c>
      <c r="BV424" s="467">
        <v>0</v>
      </c>
      <c r="BW424" s="466">
        <v>0</v>
      </c>
      <c r="BX424" s="467">
        <v>0</v>
      </c>
      <c r="BY424" s="466">
        <v>1</v>
      </c>
      <c r="BZ424" s="467">
        <v>15.499070055796652</v>
      </c>
      <c r="CA424" s="466">
        <v>0</v>
      </c>
      <c r="CB424" s="467">
        <v>0</v>
      </c>
      <c r="CC424" s="466">
        <v>0</v>
      </c>
      <c r="CD424" s="467">
        <v>0</v>
      </c>
      <c r="CE424" s="466">
        <v>0</v>
      </c>
      <c r="CF424" s="467">
        <v>0</v>
      </c>
      <c r="CG424" s="466">
        <v>0</v>
      </c>
      <c r="CH424" s="467">
        <v>0</v>
      </c>
      <c r="CI424" s="466">
        <v>1</v>
      </c>
      <c r="CJ424" s="467">
        <v>15.499070055796652</v>
      </c>
      <c r="CK424" s="466">
        <v>0</v>
      </c>
      <c r="CL424" s="467">
        <v>0</v>
      </c>
      <c r="CM424" s="466">
        <v>0</v>
      </c>
      <c r="CN424" s="467">
        <v>0</v>
      </c>
      <c r="CO424" s="466">
        <v>1</v>
      </c>
      <c r="CP424" s="467">
        <v>15.499070055796652</v>
      </c>
      <c r="CQ424" s="466">
        <v>0</v>
      </c>
      <c r="CR424" s="467">
        <v>0</v>
      </c>
      <c r="CS424" s="466">
        <v>30</v>
      </c>
      <c r="CT424" s="467">
        <v>464.97210167389954</v>
      </c>
      <c r="CU424" s="466">
        <v>2</v>
      </c>
      <c r="CV424" s="467">
        <v>30.998140111593305</v>
      </c>
      <c r="CW424" s="466">
        <v>0</v>
      </c>
      <c r="CX424" s="467">
        <v>0</v>
      </c>
      <c r="CY424" s="466">
        <v>0</v>
      </c>
      <c r="CZ424" s="467">
        <v>0</v>
      </c>
      <c r="DA424" s="466">
        <v>0</v>
      </c>
      <c r="DB424" s="467">
        <v>0</v>
      </c>
      <c r="DC424" s="466">
        <v>2</v>
      </c>
      <c r="DD424" s="467">
        <v>18.018018018018019</v>
      </c>
      <c r="DE424" s="466">
        <v>1</v>
      </c>
      <c r="DF424" s="467">
        <v>15.499070055796652</v>
      </c>
      <c r="DG424" s="466">
        <v>1</v>
      </c>
      <c r="DH424" s="467">
        <v>47.415836889521103</v>
      </c>
      <c r="DI424" s="466">
        <v>2</v>
      </c>
      <c r="DJ424" s="467">
        <v>61.728395061728392</v>
      </c>
      <c r="DK424" s="466">
        <v>0</v>
      </c>
      <c r="DL424" s="467">
        <v>0</v>
      </c>
      <c r="DM424" s="468">
        <v>0</v>
      </c>
      <c r="DN424" s="467">
        <v>0</v>
      </c>
      <c r="DO424" s="466">
        <v>0</v>
      </c>
      <c r="DP424" s="467">
        <v>0</v>
      </c>
      <c r="DQ424" s="466">
        <v>20</v>
      </c>
      <c r="DR424" s="467">
        <v>309.98140111593307</v>
      </c>
      <c r="DS424" s="466">
        <v>1</v>
      </c>
      <c r="DT424" s="467">
        <v>15.499070055796652</v>
      </c>
      <c r="DU424" s="466">
        <v>1</v>
      </c>
      <c r="DV424" s="467">
        <v>15.499070055796652</v>
      </c>
      <c r="DW424" s="466">
        <v>22</v>
      </c>
      <c r="DX424" s="467">
        <v>340.97954122752634</v>
      </c>
      <c r="DY424" s="466">
        <v>6</v>
      </c>
      <c r="DZ424" s="467">
        <v>92.994420334779917</v>
      </c>
    </row>
    <row r="425" spans="2:130" x14ac:dyDescent="0.2">
      <c r="B425" s="442" t="s">
        <v>99</v>
      </c>
      <c r="C425" s="466">
        <v>0</v>
      </c>
      <c r="D425" s="467">
        <v>0</v>
      </c>
      <c r="E425" s="466">
        <v>0</v>
      </c>
      <c r="F425" s="467">
        <v>0</v>
      </c>
      <c r="G425" s="466">
        <v>2</v>
      </c>
      <c r="H425" s="467">
        <v>33.613445378151262</v>
      </c>
      <c r="I425" s="466">
        <v>0</v>
      </c>
      <c r="J425" s="467">
        <v>0</v>
      </c>
      <c r="K425" s="466">
        <v>0</v>
      </c>
      <c r="L425" s="467">
        <v>0</v>
      </c>
      <c r="M425" s="466">
        <v>0</v>
      </c>
      <c r="N425" s="467">
        <v>0</v>
      </c>
      <c r="O425" s="466">
        <v>0</v>
      </c>
      <c r="P425" s="467">
        <v>0</v>
      </c>
      <c r="Q425" s="466">
        <v>0</v>
      </c>
      <c r="R425" s="467">
        <v>0</v>
      </c>
      <c r="S425" s="466">
        <v>0</v>
      </c>
      <c r="T425" s="467">
        <v>0</v>
      </c>
      <c r="U425" s="466">
        <v>0</v>
      </c>
      <c r="V425" s="467">
        <v>0</v>
      </c>
      <c r="W425" s="466">
        <v>0</v>
      </c>
      <c r="X425" s="467">
        <v>0</v>
      </c>
      <c r="Y425" s="466">
        <v>0</v>
      </c>
      <c r="Z425" s="467">
        <v>0</v>
      </c>
      <c r="AA425" s="466">
        <v>0</v>
      </c>
      <c r="AB425" s="467">
        <v>0</v>
      </c>
      <c r="AC425" s="466">
        <v>0</v>
      </c>
      <c r="AD425" s="467">
        <v>0</v>
      </c>
      <c r="AE425" s="466">
        <v>0</v>
      </c>
      <c r="AF425" s="467">
        <v>0</v>
      </c>
      <c r="AG425" s="466">
        <v>0</v>
      </c>
      <c r="AH425" s="467">
        <v>0</v>
      </c>
      <c r="AI425" s="466">
        <v>0</v>
      </c>
      <c r="AJ425" s="467">
        <v>0</v>
      </c>
      <c r="AK425" s="466">
        <v>0</v>
      </c>
      <c r="AL425" s="467">
        <v>0</v>
      </c>
      <c r="AM425" s="466">
        <v>5</v>
      </c>
      <c r="AN425" s="467">
        <v>84.033613445378151</v>
      </c>
      <c r="AO425" s="466">
        <v>0</v>
      </c>
      <c r="AP425" s="467">
        <v>0</v>
      </c>
      <c r="AQ425" s="466">
        <v>0</v>
      </c>
      <c r="AR425" s="467">
        <v>0</v>
      </c>
      <c r="AS425" s="466">
        <v>1</v>
      </c>
      <c r="AT425" s="467">
        <v>21.276595744680851</v>
      </c>
      <c r="AU425" s="466">
        <v>1</v>
      </c>
      <c r="AV425" s="467">
        <v>16.806722689075631</v>
      </c>
      <c r="AW425" s="466">
        <v>0</v>
      </c>
      <c r="AX425" s="467">
        <v>0</v>
      </c>
      <c r="AY425" s="466">
        <v>0</v>
      </c>
      <c r="AZ425" s="467">
        <v>0</v>
      </c>
      <c r="BA425" s="466">
        <v>0</v>
      </c>
      <c r="BB425" s="467">
        <v>0</v>
      </c>
      <c r="BC425" s="466">
        <v>0</v>
      </c>
      <c r="BD425" s="467">
        <v>0</v>
      </c>
      <c r="BE425" s="466">
        <v>0</v>
      </c>
      <c r="BF425" s="467">
        <v>0</v>
      </c>
      <c r="BG425" s="466">
        <v>0</v>
      </c>
      <c r="BH425" s="467">
        <v>0</v>
      </c>
      <c r="BI425" s="466">
        <v>0</v>
      </c>
      <c r="BJ425" s="467">
        <v>0</v>
      </c>
      <c r="BK425" s="466">
        <v>1</v>
      </c>
      <c r="BL425" s="467">
        <v>16.806722689075631</v>
      </c>
      <c r="BM425" s="466">
        <v>1</v>
      </c>
      <c r="BN425" s="467">
        <v>16.806722689075631</v>
      </c>
      <c r="BO425" s="466">
        <v>0</v>
      </c>
      <c r="BP425" s="467">
        <v>0</v>
      </c>
      <c r="BQ425" s="466">
        <v>1</v>
      </c>
      <c r="BR425" s="467">
        <v>16.806722689075631</v>
      </c>
      <c r="BS425" s="466">
        <v>0</v>
      </c>
      <c r="BT425" s="467">
        <v>0</v>
      </c>
      <c r="BU425" s="466">
        <v>0</v>
      </c>
      <c r="BV425" s="467">
        <v>0</v>
      </c>
      <c r="BW425" s="466">
        <v>0</v>
      </c>
      <c r="BX425" s="467">
        <v>0</v>
      </c>
      <c r="BY425" s="466">
        <v>0</v>
      </c>
      <c r="BZ425" s="467">
        <v>0</v>
      </c>
      <c r="CA425" s="466">
        <v>0</v>
      </c>
      <c r="CB425" s="467">
        <v>0</v>
      </c>
      <c r="CC425" s="466">
        <v>0</v>
      </c>
      <c r="CD425" s="467">
        <v>0</v>
      </c>
      <c r="CE425" s="466">
        <v>0</v>
      </c>
      <c r="CF425" s="467">
        <v>0</v>
      </c>
      <c r="CG425" s="466">
        <v>0</v>
      </c>
      <c r="CH425" s="467">
        <v>0</v>
      </c>
      <c r="CI425" s="466">
        <v>0</v>
      </c>
      <c r="CJ425" s="467">
        <v>0</v>
      </c>
      <c r="CK425" s="466">
        <v>0</v>
      </c>
      <c r="CL425" s="467">
        <v>0</v>
      </c>
      <c r="CM425" s="466">
        <v>0</v>
      </c>
      <c r="CN425" s="467">
        <v>0</v>
      </c>
      <c r="CO425" s="466">
        <v>0</v>
      </c>
      <c r="CP425" s="467">
        <v>0</v>
      </c>
      <c r="CQ425" s="466">
        <v>0</v>
      </c>
      <c r="CR425" s="467">
        <v>0</v>
      </c>
      <c r="CS425" s="466">
        <v>8</v>
      </c>
      <c r="CT425" s="467">
        <v>134.45378151260505</v>
      </c>
      <c r="CU425" s="466">
        <v>0</v>
      </c>
      <c r="CV425" s="467">
        <v>0</v>
      </c>
      <c r="CW425" s="466">
        <v>0</v>
      </c>
      <c r="CX425" s="467">
        <v>0</v>
      </c>
      <c r="CY425" s="466">
        <v>0</v>
      </c>
      <c r="CZ425" s="467">
        <v>0</v>
      </c>
      <c r="DA425" s="466">
        <v>0</v>
      </c>
      <c r="DB425" s="467">
        <v>0</v>
      </c>
      <c r="DC425" s="466">
        <v>0</v>
      </c>
      <c r="DD425" s="467">
        <v>0</v>
      </c>
      <c r="DE425" s="466">
        <v>1</v>
      </c>
      <c r="DF425" s="467">
        <v>16.806722689075631</v>
      </c>
      <c r="DG425" s="466">
        <v>0</v>
      </c>
      <c r="DH425" s="467">
        <v>0</v>
      </c>
      <c r="DI425" s="466">
        <v>1</v>
      </c>
      <c r="DJ425" s="467">
        <v>34.626038781163437</v>
      </c>
      <c r="DK425" s="466">
        <v>0</v>
      </c>
      <c r="DL425" s="467">
        <v>0</v>
      </c>
      <c r="DM425" s="468">
        <v>0</v>
      </c>
      <c r="DN425" s="467">
        <v>0</v>
      </c>
      <c r="DO425" s="466">
        <v>0</v>
      </c>
      <c r="DP425" s="467">
        <v>0</v>
      </c>
      <c r="DQ425" s="466">
        <v>0</v>
      </c>
      <c r="DR425" s="467">
        <v>0</v>
      </c>
      <c r="DS425" s="466">
        <v>0</v>
      </c>
      <c r="DT425" s="467">
        <v>0</v>
      </c>
      <c r="DU425" s="466">
        <v>2</v>
      </c>
      <c r="DV425" s="467">
        <v>33.613445378151262</v>
      </c>
      <c r="DW425" s="466">
        <v>2</v>
      </c>
      <c r="DX425" s="467">
        <v>33.613445378151262</v>
      </c>
      <c r="DY425" s="466">
        <v>6</v>
      </c>
      <c r="DZ425" s="467">
        <v>100.84033613445378</v>
      </c>
    </row>
    <row r="426" spans="2:130" x14ac:dyDescent="0.2">
      <c r="B426" s="442" t="s">
        <v>100</v>
      </c>
      <c r="C426" s="466">
        <v>0</v>
      </c>
      <c r="D426" s="467">
        <v>0</v>
      </c>
      <c r="E426" s="466">
        <v>0</v>
      </c>
      <c r="F426" s="467">
        <v>0</v>
      </c>
      <c r="G426" s="466">
        <v>4</v>
      </c>
      <c r="H426" s="467">
        <v>58.884145443839252</v>
      </c>
      <c r="I426" s="466">
        <v>0</v>
      </c>
      <c r="J426" s="467">
        <v>0</v>
      </c>
      <c r="K426" s="466">
        <v>0</v>
      </c>
      <c r="L426" s="467">
        <v>0</v>
      </c>
      <c r="M426" s="466">
        <v>0</v>
      </c>
      <c r="N426" s="467">
        <v>0</v>
      </c>
      <c r="O426" s="466">
        <v>1</v>
      </c>
      <c r="P426" s="467">
        <v>14.721036360959813</v>
      </c>
      <c r="Q426" s="466">
        <v>0</v>
      </c>
      <c r="R426" s="467">
        <v>0</v>
      </c>
      <c r="S426" s="466">
        <v>0</v>
      </c>
      <c r="T426" s="467">
        <v>0</v>
      </c>
      <c r="U426" s="466">
        <v>0</v>
      </c>
      <c r="V426" s="467">
        <v>0</v>
      </c>
      <c r="W426" s="466">
        <v>0</v>
      </c>
      <c r="X426" s="467">
        <v>0</v>
      </c>
      <c r="Y426" s="466">
        <v>0</v>
      </c>
      <c r="Z426" s="467">
        <v>0</v>
      </c>
      <c r="AA426" s="466">
        <v>0</v>
      </c>
      <c r="AB426" s="467">
        <v>0</v>
      </c>
      <c r="AC426" s="466">
        <v>0</v>
      </c>
      <c r="AD426" s="467">
        <v>0</v>
      </c>
      <c r="AE426" s="466">
        <v>2</v>
      </c>
      <c r="AF426" s="467">
        <v>29.442072721919626</v>
      </c>
      <c r="AG426" s="466">
        <v>0</v>
      </c>
      <c r="AH426" s="467">
        <v>0</v>
      </c>
      <c r="AI426" s="466">
        <v>2</v>
      </c>
      <c r="AJ426" s="467">
        <v>29.442072721919626</v>
      </c>
      <c r="AK426" s="466">
        <v>0</v>
      </c>
      <c r="AL426" s="467">
        <v>0</v>
      </c>
      <c r="AM426" s="466">
        <v>1</v>
      </c>
      <c r="AN426" s="467">
        <v>14.721036360959813</v>
      </c>
      <c r="AO426" s="466">
        <v>0</v>
      </c>
      <c r="AP426" s="467">
        <v>0</v>
      </c>
      <c r="AQ426" s="466">
        <v>1</v>
      </c>
      <c r="AR426" s="467">
        <v>11.627906976744185</v>
      </c>
      <c r="AS426" s="466">
        <v>1</v>
      </c>
      <c r="AT426" s="467">
        <v>12.195121951219512</v>
      </c>
      <c r="AU426" s="466">
        <v>5</v>
      </c>
      <c r="AV426" s="467">
        <v>73.605181804799059</v>
      </c>
      <c r="AW426" s="466">
        <v>2</v>
      </c>
      <c r="AX426" s="467">
        <v>29.442072721919626</v>
      </c>
      <c r="AY426" s="466">
        <v>0</v>
      </c>
      <c r="AZ426" s="467">
        <v>0</v>
      </c>
      <c r="BA426" s="466">
        <v>1</v>
      </c>
      <c r="BB426" s="467">
        <v>14.721036360959813</v>
      </c>
      <c r="BC426" s="466">
        <v>2</v>
      </c>
      <c r="BD426" s="467">
        <v>29.442072721919626</v>
      </c>
      <c r="BE426" s="466">
        <v>1</v>
      </c>
      <c r="BF426" s="467">
        <v>14.721036360959813</v>
      </c>
      <c r="BG426" s="466">
        <v>0</v>
      </c>
      <c r="BH426" s="467">
        <v>0</v>
      </c>
      <c r="BI426" s="466">
        <v>0</v>
      </c>
      <c r="BJ426" s="467">
        <v>0</v>
      </c>
      <c r="BK426" s="466">
        <v>11</v>
      </c>
      <c r="BL426" s="467">
        <v>161.93139997055792</v>
      </c>
      <c r="BM426" s="466">
        <v>2</v>
      </c>
      <c r="BN426" s="467">
        <v>29.442072721919626</v>
      </c>
      <c r="BO426" s="466">
        <v>0</v>
      </c>
      <c r="BP426" s="467">
        <v>0</v>
      </c>
      <c r="BQ426" s="466">
        <v>2</v>
      </c>
      <c r="BR426" s="467">
        <v>29.442072721919626</v>
      </c>
      <c r="BS426" s="466">
        <v>0</v>
      </c>
      <c r="BT426" s="467">
        <v>0</v>
      </c>
      <c r="BU426" s="466">
        <v>0</v>
      </c>
      <c r="BV426" s="467">
        <v>0</v>
      </c>
      <c r="BW426" s="466">
        <v>0</v>
      </c>
      <c r="BX426" s="467">
        <v>0</v>
      </c>
      <c r="BY426" s="466">
        <v>0</v>
      </c>
      <c r="BZ426" s="467">
        <v>0</v>
      </c>
      <c r="CA426" s="466">
        <v>0</v>
      </c>
      <c r="CB426" s="467">
        <v>0</v>
      </c>
      <c r="CC426" s="466">
        <v>0</v>
      </c>
      <c r="CD426" s="467">
        <v>0</v>
      </c>
      <c r="CE426" s="466">
        <v>0</v>
      </c>
      <c r="CF426" s="467">
        <v>0</v>
      </c>
      <c r="CG426" s="466">
        <v>0</v>
      </c>
      <c r="CH426" s="467">
        <v>0</v>
      </c>
      <c r="CI426" s="466">
        <v>0</v>
      </c>
      <c r="CJ426" s="467">
        <v>0</v>
      </c>
      <c r="CK426" s="466">
        <v>0</v>
      </c>
      <c r="CL426" s="467">
        <v>0</v>
      </c>
      <c r="CM426" s="466">
        <v>0</v>
      </c>
      <c r="CN426" s="467">
        <v>0</v>
      </c>
      <c r="CO426" s="466">
        <v>4</v>
      </c>
      <c r="CP426" s="467">
        <v>58.884145443839252</v>
      </c>
      <c r="CQ426" s="466">
        <v>0</v>
      </c>
      <c r="CR426" s="467">
        <v>0</v>
      </c>
      <c r="CS426" s="466">
        <v>27</v>
      </c>
      <c r="CT426" s="467">
        <v>397.46798174591493</v>
      </c>
      <c r="CU426" s="466">
        <v>1</v>
      </c>
      <c r="CV426" s="467">
        <v>14.721036360959813</v>
      </c>
      <c r="CW426" s="466">
        <v>0</v>
      </c>
      <c r="CX426" s="467">
        <v>0</v>
      </c>
      <c r="CY426" s="466">
        <v>0</v>
      </c>
      <c r="CZ426" s="467">
        <v>0</v>
      </c>
      <c r="DA426" s="466">
        <v>0</v>
      </c>
      <c r="DB426" s="467">
        <v>0</v>
      </c>
      <c r="DC426" s="466">
        <v>2</v>
      </c>
      <c r="DD426" s="467">
        <v>24.390243902439025</v>
      </c>
      <c r="DE426" s="466">
        <v>1</v>
      </c>
      <c r="DF426" s="467">
        <v>14.721036360959813</v>
      </c>
      <c r="DG426" s="466">
        <v>0</v>
      </c>
      <c r="DH426" s="467">
        <v>0</v>
      </c>
      <c r="DI426" s="466">
        <v>2</v>
      </c>
      <c r="DJ426" s="467">
        <v>59.382422802850357</v>
      </c>
      <c r="DK426" s="466">
        <v>0</v>
      </c>
      <c r="DL426" s="467">
        <v>0</v>
      </c>
      <c r="DM426" s="468">
        <v>0</v>
      </c>
      <c r="DN426" s="467">
        <v>0</v>
      </c>
      <c r="DO426" s="466">
        <v>0</v>
      </c>
      <c r="DP426" s="467">
        <v>0</v>
      </c>
      <c r="DQ426" s="466">
        <v>2</v>
      </c>
      <c r="DR426" s="467">
        <v>29.442072721919626</v>
      </c>
      <c r="DS426" s="466">
        <v>3</v>
      </c>
      <c r="DT426" s="467">
        <v>44.163109082879437</v>
      </c>
      <c r="DU426" s="466">
        <v>2</v>
      </c>
      <c r="DV426" s="467">
        <v>29.442072721919626</v>
      </c>
      <c r="DW426" s="466">
        <v>7</v>
      </c>
      <c r="DX426" s="467">
        <v>103.04725452671867</v>
      </c>
      <c r="DY426" s="466">
        <v>9</v>
      </c>
      <c r="DZ426" s="467">
        <v>132.48932724863829</v>
      </c>
    </row>
    <row r="427" spans="2:130" x14ac:dyDescent="0.2">
      <c r="B427" s="442" t="s">
        <v>101</v>
      </c>
      <c r="C427" s="466">
        <v>0</v>
      </c>
      <c r="D427" s="467">
        <v>0</v>
      </c>
      <c r="E427" s="466">
        <v>0</v>
      </c>
      <c r="F427" s="467">
        <v>0</v>
      </c>
      <c r="G427" s="466">
        <v>9</v>
      </c>
      <c r="H427" s="467">
        <v>51.519835136527568</v>
      </c>
      <c r="I427" s="466">
        <v>0</v>
      </c>
      <c r="J427" s="467">
        <v>0</v>
      </c>
      <c r="K427" s="466">
        <v>0</v>
      </c>
      <c r="L427" s="467">
        <v>0</v>
      </c>
      <c r="M427" s="466">
        <v>2</v>
      </c>
      <c r="N427" s="467">
        <v>11.44885225256168</v>
      </c>
      <c r="O427" s="466">
        <v>1</v>
      </c>
      <c r="P427" s="467">
        <v>5.7244261262808402</v>
      </c>
      <c r="Q427" s="466">
        <v>0</v>
      </c>
      <c r="R427" s="467">
        <v>0</v>
      </c>
      <c r="S427" s="466">
        <v>0</v>
      </c>
      <c r="T427" s="467">
        <v>0</v>
      </c>
      <c r="U427" s="466">
        <v>0</v>
      </c>
      <c r="V427" s="467">
        <v>0</v>
      </c>
      <c r="W427" s="466">
        <v>0</v>
      </c>
      <c r="X427" s="467">
        <v>0</v>
      </c>
      <c r="Y427" s="466">
        <v>0</v>
      </c>
      <c r="Z427" s="467">
        <v>0</v>
      </c>
      <c r="AA427" s="466">
        <v>0</v>
      </c>
      <c r="AB427" s="467">
        <v>0</v>
      </c>
      <c r="AC427" s="466">
        <v>0</v>
      </c>
      <c r="AD427" s="467">
        <v>0</v>
      </c>
      <c r="AE427" s="466">
        <v>0</v>
      </c>
      <c r="AF427" s="467">
        <v>0</v>
      </c>
      <c r="AG427" s="466">
        <v>1</v>
      </c>
      <c r="AH427" s="467">
        <v>5.7244261262808402</v>
      </c>
      <c r="AI427" s="466">
        <v>1</v>
      </c>
      <c r="AJ427" s="467">
        <v>5.7244261262808402</v>
      </c>
      <c r="AK427" s="466">
        <v>0</v>
      </c>
      <c r="AL427" s="467">
        <v>0</v>
      </c>
      <c r="AM427" s="466">
        <v>1</v>
      </c>
      <c r="AN427" s="467">
        <v>5.7244261262808402</v>
      </c>
      <c r="AO427" s="466">
        <v>0</v>
      </c>
      <c r="AP427" s="467">
        <v>0</v>
      </c>
      <c r="AQ427" s="466">
        <v>0</v>
      </c>
      <c r="AR427" s="467">
        <v>0</v>
      </c>
      <c r="AS427" s="466">
        <v>1</v>
      </c>
      <c r="AT427" s="467">
        <v>5.5865921787709496</v>
      </c>
      <c r="AU427" s="466">
        <v>2</v>
      </c>
      <c r="AV427" s="467">
        <v>11.44885225256168</v>
      </c>
      <c r="AW427" s="466">
        <v>15</v>
      </c>
      <c r="AX427" s="467">
        <v>85.866391894212597</v>
      </c>
      <c r="AY427" s="466">
        <v>2</v>
      </c>
      <c r="AZ427" s="467">
        <v>11.44885225256168</v>
      </c>
      <c r="BA427" s="466">
        <v>0</v>
      </c>
      <c r="BB427" s="467">
        <v>0</v>
      </c>
      <c r="BC427" s="466">
        <v>0</v>
      </c>
      <c r="BD427" s="467">
        <v>0</v>
      </c>
      <c r="BE427" s="466">
        <v>0</v>
      </c>
      <c r="BF427" s="467">
        <v>0</v>
      </c>
      <c r="BG427" s="466">
        <v>0</v>
      </c>
      <c r="BH427" s="467">
        <v>0</v>
      </c>
      <c r="BI427" s="466">
        <v>0</v>
      </c>
      <c r="BJ427" s="467">
        <v>0</v>
      </c>
      <c r="BK427" s="466">
        <v>19</v>
      </c>
      <c r="BL427" s="467">
        <v>108.76409639933597</v>
      </c>
      <c r="BM427" s="466">
        <v>1</v>
      </c>
      <c r="BN427" s="467">
        <v>5.7244261262808402</v>
      </c>
      <c r="BO427" s="466">
        <v>0</v>
      </c>
      <c r="BP427" s="467">
        <v>0</v>
      </c>
      <c r="BQ427" s="466">
        <v>1</v>
      </c>
      <c r="BR427" s="467">
        <v>5.7244261262808402</v>
      </c>
      <c r="BS427" s="466">
        <v>0</v>
      </c>
      <c r="BT427" s="467">
        <v>0</v>
      </c>
      <c r="BU427" s="466">
        <v>0</v>
      </c>
      <c r="BV427" s="467">
        <v>0</v>
      </c>
      <c r="BW427" s="466">
        <v>0</v>
      </c>
      <c r="BX427" s="467">
        <v>0</v>
      </c>
      <c r="BY427" s="466">
        <v>0</v>
      </c>
      <c r="BZ427" s="467">
        <v>0</v>
      </c>
      <c r="CA427" s="466">
        <v>1</v>
      </c>
      <c r="CB427" s="467">
        <v>11.752262310494769</v>
      </c>
      <c r="CC427" s="466">
        <v>0</v>
      </c>
      <c r="CD427" s="467">
        <v>0</v>
      </c>
      <c r="CE427" s="466">
        <v>1</v>
      </c>
      <c r="CF427" s="467">
        <v>11.752262310494769</v>
      </c>
      <c r="CG427" s="466">
        <v>0</v>
      </c>
      <c r="CH427" s="467">
        <v>0</v>
      </c>
      <c r="CI427" s="466">
        <v>1</v>
      </c>
      <c r="CJ427" s="467">
        <v>5.7244261262808402</v>
      </c>
      <c r="CK427" s="466">
        <v>0</v>
      </c>
      <c r="CL427" s="467">
        <v>0</v>
      </c>
      <c r="CM427" s="466">
        <v>0</v>
      </c>
      <c r="CN427" s="467">
        <v>0</v>
      </c>
      <c r="CO427" s="466">
        <v>0</v>
      </c>
      <c r="CP427" s="467">
        <v>0</v>
      </c>
      <c r="CQ427" s="466">
        <v>0</v>
      </c>
      <c r="CR427" s="467">
        <v>0</v>
      </c>
      <c r="CS427" s="466">
        <v>48</v>
      </c>
      <c r="CT427" s="467">
        <v>274.77245406148035</v>
      </c>
      <c r="CU427" s="466">
        <v>4</v>
      </c>
      <c r="CV427" s="467">
        <v>22.897704505123361</v>
      </c>
      <c r="CW427" s="466">
        <v>0</v>
      </c>
      <c r="CX427" s="467">
        <v>0</v>
      </c>
      <c r="CY427" s="466">
        <v>0</v>
      </c>
      <c r="CZ427" s="467">
        <v>0</v>
      </c>
      <c r="DA427" s="466">
        <v>0</v>
      </c>
      <c r="DB427" s="467">
        <v>0</v>
      </c>
      <c r="DC427" s="466">
        <v>1</v>
      </c>
      <c r="DD427" s="467">
        <v>5.5865921787709496</v>
      </c>
      <c r="DE427" s="466">
        <v>0</v>
      </c>
      <c r="DF427" s="467">
        <v>0</v>
      </c>
      <c r="DG427" s="466">
        <v>1</v>
      </c>
      <c r="DH427" s="467">
        <v>15.837820715869496</v>
      </c>
      <c r="DI427" s="466">
        <v>1</v>
      </c>
      <c r="DJ427" s="467">
        <v>11.944577161968466</v>
      </c>
      <c r="DK427" s="466">
        <v>0</v>
      </c>
      <c r="DL427" s="467">
        <v>0</v>
      </c>
      <c r="DM427" s="468">
        <v>1</v>
      </c>
      <c r="DN427" s="467">
        <v>54.85463521667581</v>
      </c>
      <c r="DO427" s="466">
        <v>0</v>
      </c>
      <c r="DP427" s="467">
        <v>0</v>
      </c>
      <c r="DQ427" s="466">
        <v>23</v>
      </c>
      <c r="DR427" s="467">
        <v>131.66180090445934</v>
      </c>
      <c r="DS427" s="466">
        <v>12</v>
      </c>
      <c r="DT427" s="467">
        <v>68.693113515370086</v>
      </c>
      <c r="DU427" s="466">
        <v>9</v>
      </c>
      <c r="DV427" s="467">
        <v>51.519835136527568</v>
      </c>
      <c r="DW427" s="466">
        <v>44</v>
      </c>
      <c r="DX427" s="467">
        <v>251.87474955635699</v>
      </c>
      <c r="DY427" s="466">
        <v>17</v>
      </c>
      <c r="DZ427" s="467">
        <v>97.315244146774276</v>
      </c>
    </row>
    <row r="428" spans="2:130" x14ac:dyDescent="0.2">
      <c r="B428" s="442" t="s">
        <v>327</v>
      </c>
      <c r="C428" s="466">
        <v>0</v>
      </c>
      <c r="D428" s="467">
        <v>0</v>
      </c>
      <c r="E428" s="466">
        <v>0</v>
      </c>
      <c r="F428" s="467">
        <v>0</v>
      </c>
      <c r="G428" s="466">
        <v>23</v>
      </c>
      <c r="H428" s="467">
        <v>105.7276822653305</v>
      </c>
      <c r="I428" s="466">
        <v>0</v>
      </c>
      <c r="J428" s="467">
        <v>0</v>
      </c>
      <c r="K428" s="466">
        <v>0</v>
      </c>
      <c r="L428" s="467">
        <v>0</v>
      </c>
      <c r="M428" s="466">
        <v>0</v>
      </c>
      <c r="N428" s="467">
        <v>0</v>
      </c>
      <c r="O428" s="466">
        <v>0</v>
      </c>
      <c r="P428" s="467">
        <v>0</v>
      </c>
      <c r="Q428" s="466">
        <v>0</v>
      </c>
      <c r="R428" s="467">
        <v>0</v>
      </c>
      <c r="S428" s="466">
        <v>0</v>
      </c>
      <c r="T428" s="467">
        <v>0</v>
      </c>
      <c r="U428" s="466">
        <v>0</v>
      </c>
      <c r="V428" s="467">
        <v>0</v>
      </c>
      <c r="W428" s="466">
        <v>0</v>
      </c>
      <c r="X428" s="467">
        <v>0</v>
      </c>
      <c r="Y428" s="466">
        <v>0</v>
      </c>
      <c r="Z428" s="467">
        <v>0</v>
      </c>
      <c r="AA428" s="466">
        <v>0</v>
      </c>
      <c r="AB428" s="467">
        <v>0</v>
      </c>
      <c r="AC428" s="466">
        <v>0</v>
      </c>
      <c r="AD428" s="467">
        <v>0</v>
      </c>
      <c r="AE428" s="466">
        <v>11</v>
      </c>
      <c r="AF428" s="467">
        <v>50.565413257331983</v>
      </c>
      <c r="AG428" s="466">
        <v>1</v>
      </c>
      <c r="AH428" s="467">
        <v>4.5968557506665446</v>
      </c>
      <c r="AI428" s="466">
        <v>12</v>
      </c>
      <c r="AJ428" s="467">
        <v>55.162269007998532</v>
      </c>
      <c r="AK428" s="466">
        <v>0</v>
      </c>
      <c r="AL428" s="467">
        <v>0</v>
      </c>
      <c r="AM428" s="466">
        <v>5</v>
      </c>
      <c r="AN428" s="467">
        <v>22.98427875333272</v>
      </c>
      <c r="AO428" s="466">
        <v>0</v>
      </c>
      <c r="AP428" s="467">
        <v>0</v>
      </c>
      <c r="AQ428" s="466">
        <v>1</v>
      </c>
      <c r="AR428" s="467">
        <v>5.3763440860215059</v>
      </c>
      <c r="AS428" s="466">
        <v>3</v>
      </c>
      <c r="AT428" s="467">
        <v>16.759776536312849</v>
      </c>
      <c r="AU428" s="466">
        <v>3</v>
      </c>
      <c r="AV428" s="467">
        <v>13.790567251999633</v>
      </c>
      <c r="AW428" s="466">
        <v>2</v>
      </c>
      <c r="AX428" s="467">
        <v>9.1937115013330892</v>
      </c>
      <c r="AY428" s="466">
        <v>0</v>
      </c>
      <c r="AZ428" s="467">
        <v>0</v>
      </c>
      <c r="BA428" s="466">
        <v>0</v>
      </c>
      <c r="BB428" s="467">
        <v>0</v>
      </c>
      <c r="BC428" s="466">
        <v>1</v>
      </c>
      <c r="BD428" s="467">
        <v>4.5968557506665446</v>
      </c>
      <c r="BE428" s="466">
        <v>1</v>
      </c>
      <c r="BF428" s="467">
        <v>4.5968557506665446</v>
      </c>
      <c r="BG428" s="466">
        <v>0</v>
      </c>
      <c r="BH428" s="467">
        <v>0</v>
      </c>
      <c r="BI428" s="466">
        <v>0</v>
      </c>
      <c r="BJ428" s="467">
        <v>0</v>
      </c>
      <c r="BK428" s="466">
        <v>7</v>
      </c>
      <c r="BL428" s="467">
        <v>32.177990254665808</v>
      </c>
      <c r="BM428" s="466">
        <v>33</v>
      </c>
      <c r="BN428" s="467">
        <v>151.69623977199595</v>
      </c>
      <c r="BO428" s="466">
        <v>0</v>
      </c>
      <c r="BP428" s="467">
        <v>0</v>
      </c>
      <c r="BQ428" s="466">
        <v>33</v>
      </c>
      <c r="BR428" s="467">
        <v>151.69623977199595</v>
      </c>
      <c r="BS428" s="466">
        <v>0</v>
      </c>
      <c r="BT428" s="467">
        <v>0</v>
      </c>
      <c r="BU428" s="466">
        <v>0</v>
      </c>
      <c r="BV428" s="467">
        <v>0</v>
      </c>
      <c r="BW428" s="466">
        <v>0</v>
      </c>
      <c r="BX428" s="467">
        <v>0</v>
      </c>
      <c r="BY428" s="466">
        <v>0</v>
      </c>
      <c r="BZ428" s="467">
        <v>0</v>
      </c>
      <c r="CA428" s="466">
        <v>0</v>
      </c>
      <c r="CB428" s="467">
        <v>0</v>
      </c>
      <c r="CC428" s="466">
        <v>0</v>
      </c>
      <c r="CD428" s="467">
        <v>0</v>
      </c>
      <c r="CE428" s="466">
        <v>0</v>
      </c>
      <c r="CF428" s="467">
        <v>0</v>
      </c>
      <c r="CG428" s="466">
        <v>0</v>
      </c>
      <c r="CH428" s="467">
        <v>0</v>
      </c>
      <c r="CI428" s="466">
        <v>0</v>
      </c>
      <c r="CJ428" s="467">
        <v>0</v>
      </c>
      <c r="CK428" s="466">
        <v>0</v>
      </c>
      <c r="CL428" s="467">
        <v>0</v>
      </c>
      <c r="CM428" s="466">
        <v>0</v>
      </c>
      <c r="CN428" s="467">
        <v>0</v>
      </c>
      <c r="CO428" s="466">
        <v>0</v>
      </c>
      <c r="CP428" s="467">
        <v>0</v>
      </c>
      <c r="CQ428" s="466">
        <v>0</v>
      </c>
      <c r="CR428" s="467">
        <v>0</v>
      </c>
      <c r="CS428" s="466">
        <v>60</v>
      </c>
      <c r="CT428" s="467">
        <v>275.81134503999266</v>
      </c>
      <c r="CU428" s="466">
        <v>0</v>
      </c>
      <c r="CV428" s="467">
        <v>0</v>
      </c>
      <c r="CW428" s="466">
        <v>0</v>
      </c>
      <c r="CX428" s="467">
        <v>0</v>
      </c>
      <c r="CY428" s="466">
        <v>2</v>
      </c>
      <c r="CZ428" s="467">
        <v>9.1937115013330892</v>
      </c>
      <c r="DA428" s="466">
        <v>0</v>
      </c>
      <c r="DB428" s="467">
        <v>0</v>
      </c>
      <c r="DC428" s="466">
        <v>4</v>
      </c>
      <c r="DD428" s="467">
        <v>22.346368715083798</v>
      </c>
      <c r="DE428" s="466">
        <v>2</v>
      </c>
      <c r="DF428" s="467">
        <v>9.1937115013330892</v>
      </c>
      <c r="DG428" s="466">
        <v>0</v>
      </c>
      <c r="DH428" s="467">
        <v>0</v>
      </c>
      <c r="DI428" s="466">
        <v>4</v>
      </c>
      <c r="DJ428" s="467">
        <v>36.606570879472862</v>
      </c>
      <c r="DK428" s="466">
        <v>0</v>
      </c>
      <c r="DL428" s="467">
        <v>0</v>
      </c>
      <c r="DM428" s="468">
        <v>1</v>
      </c>
      <c r="DN428" s="467">
        <v>50.327126321087064</v>
      </c>
      <c r="DO428" s="466">
        <v>0</v>
      </c>
      <c r="DP428" s="467">
        <v>0</v>
      </c>
      <c r="DQ428" s="466">
        <v>6</v>
      </c>
      <c r="DR428" s="467">
        <v>27.581134503999266</v>
      </c>
      <c r="DS428" s="466">
        <v>0</v>
      </c>
      <c r="DT428" s="467">
        <v>0</v>
      </c>
      <c r="DU428" s="466">
        <v>8</v>
      </c>
      <c r="DV428" s="467">
        <v>36.774846005332357</v>
      </c>
      <c r="DW428" s="466">
        <v>14</v>
      </c>
      <c r="DX428" s="467">
        <v>64.355980509331616</v>
      </c>
      <c r="DY428" s="466">
        <v>7</v>
      </c>
      <c r="DZ428" s="467">
        <v>32.177990254665808</v>
      </c>
    </row>
    <row r="429" spans="2:130" x14ac:dyDescent="0.2">
      <c r="B429" s="442" t="s">
        <v>102</v>
      </c>
      <c r="C429" s="466">
        <v>0</v>
      </c>
      <c r="D429" s="467">
        <v>0</v>
      </c>
      <c r="E429" s="466">
        <v>0</v>
      </c>
      <c r="F429" s="467">
        <v>0</v>
      </c>
      <c r="G429" s="466">
        <v>30</v>
      </c>
      <c r="H429" s="467">
        <v>208.46362309776944</v>
      </c>
      <c r="I429" s="466">
        <v>0</v>
      </c>
      <c r="J429" s="467">
        <v>0</v>
      </c>
      <c r="K429" s="466">
        <v>0</v>
      </c>
      <c r="L429" s="467">
        <v>0</v>
      </c>
      <c r="M429" s="466">
        <v>0</v>
      </c>
      <c r="N429" s="467">
        <v>0</v>
      </c>
      <c r="O429" s="466">
        <v>0</v>
      </c>
      <c r="P429" s="467">
        <v>0</v>
      </c>
      <c r="Q429" s="466">
        <v>0</v>
      </c>
      <c r="R429" s="467">
        <v>0</v>
      </c>
      <c r="S429" s="466">
        <v>0</v>
      </c>
      <c r="T429" s="467">
        <v>0</v>
      </c>
      <c r="U429" s="466">
        <v>0</v>
      </c>
      <c r="V429" s="467">
        <v>0</v>
      </c>
      <c r="W429" s="466">
        <v>0</v>
      </c>
      <c r="X429" s="467">
        <v>0</v>
      </c>
      <c r="Y429" s="466">
        <v>0</v>
      </c>
      <c r="Z429" s="467">
        <v>0</v>
      </c>
      <c r="AA429" s="466">
        <v>0</v>
      </c>
      <c r="AB429" s="467">
        <v>0</v>
      </c>
      <c r="AC429" s="466">
        <v>0</v>
      </c>
      <c r="AD429" s="467">
        <v>0</v>
      </c>
      <c r="AE429" s="466">
        <v>6</v>
      </c>
      <c r="AF429" s="467">
        <v>41.692724619553886</v>
      </c>
      <c r="AG429" s="466">
        <v>1</v>
      </c>
      <c r="AH429" s="467">
        <v>6.9487874365923155</v>
      </c>
      <c r="AI429" s="466">
        <v>7</v>
      </c>
      <c r="AJ429" s="467">
        <v>48.641512056146205</v>
      </c>
      <c r="AK429" s="466">
        <v>0</v>
      </c>
      <c r="AL429" s="467">
        <v>0</v>
      </c>
      <c r="AM429" s="466">
        <v>4</v>
      </c>
      <c r="AN429" s="467">
        <v>27.795149746369262</v>
      </c>
      <c r="AO429" s="466">
        <v>0</v>
      </c>
      <c r="AP429" s="467">
        <v>0</v>
      </c>
      <c r="AQ429" s="466">
        <v>1</v>
      </c>
      <c r="AR429" s="467">
        <v>8.5470085470085486</v>
      </c>
      <c r="AS429" s="466">
        <v>4</v>
      </c>
      <c r="AT429" s="467">
        <v>36.036036036036037</v>
      </c>
      <c r="AU429" s="466">
        <v>3</v>
      </c>
      <c r="AV429" s="467">
        <v>20.846362309776943</v>
      </c>
      <c r="AW429" s="466">
        <v>7</v>
      </c>
      <c r="AX429" s="467">
        <v>48.641512056146205</v>
      </c>
      <c r="AY429" s="466">
        <v>0</v>
      </c>
      <c r="AZ429" s="467">
        <v>0</v>
      </c>
      <c r="BA429" s="466">
        <v>0</v>
      </c>
      <c r="BB429" s="467">
        <v>0</v>
      </c>
      <c r="BC429" s="466">
        <v>0</v>
      </c>
      <c r="BD429" s="467">
        <v>0</v>
      </c>
      <c r="BE429" s="466">
        <v>0</v>
      </c>
      <c r="BF429" s="467">
        <v>0</v>
      </c>
      <c r="BG429" s="466">
        <v>0</v>
      </c>
      <c r="BH429" s="467">
        <v>0</v>
      </c>
      <c r="BI429" s="466">
        <v>0</v>
      </c>
      <c r="BJ429" s="467">
        <v>0</v>
      </c>
      <c r="BK429" s="466">
        <v>10</v>
      </c>
      <c r="BL429" s="467">
        <v>69.487874365923147</v>
      </c>
      <c r="BM429" s="466">
        <v>1</v>
      </c>
      <c r="BN429" s="467">
        <v>6.9487874365923155</v>
      </c>
      <c r="BO429" s="466">
        <v>0</v>
      </c>
      <c r="BP429" s="467">
        <v>0</v>
      </c>
      <c r="BQ429" s="466">
        <v>1</v>
      </c>
      <c r="BR429" s="467">
        <v>6.9487874365923155</v>
      </c>
      <c r="BS429" s="466">
        <v>0</v>
      </c>
      <c r="BT429" s="467">
        <v>0</v>
      </c>
      <c r="BU429" s="466">
        <v>0</v>
      </c>
      <c r="BV429" s="467">
        <v>0</v>
      </c>
      <c r="BW429" s="466">
        <v>0</v>
      </c>
      <c r="BX429" s="467">
        <v>0</v>
      </c>
      <c r="BY429" s="466">
        <v>0</v>
      </c>
      <c r="BZ429" s="467">
        <v>0</v>
      </c>
      <c r="CA429" s="466">
        <v>0</v>
      </c>
      <c r="CB429" s="467">
        <v>0</v>
      </c>
      <c r="CC429" s="466">
        <v>0</v>
      </c>
      <c r="CD429" s="467">
        <v>0</v>
      </c>
      <c r="CE429" s="466">
        <v>0</v>
      </c>
      <c r="CF429" s="467">
        <v>0</v>
      </c>
      <c r="CG429" s="466">
        <v>0</v>
      </c>
      <c r="CH429" s="467">
        <v>0</v>
      </c>
      <c r="CI429" s="466">
        <v>0</v>
      </c>
      <c r="CJ429" s="467">
        <v>0</v>
      </c>
      <c r="CK429" s="466">
        <v>0</v>
      </c>
      <c r="CL429" s="467">
        <v>0</v>
      </c>
      <c r="CM429" s="466">
        <v>0</v>
      </c>
      <c r="CN429" s="467">
        <v>0</v>
      </c>
      <c r="CO429" s="466">
        <v>0</v>
      </c>
      <c r="CP429" s="467">
        <v>0</v>
      </c>
      <c r="CQ429" s="466">
        <v>0</v>
      </c>
      <c r="CR429" s="467">
        <v>0</v>
      </c>
      <c r="CS429" s="466">
        <v>45</v>
      </c>
      <c r="CT429" s="467">
        <v>312.69543464665418</v>
      </c>
      <c r="CU429" s="466">
        <v>0</v>
      </c>
      <c r="CV429" s="467">
        <v>0</v>
      </c>
      <c r="CW429" s="466">
        <v>1</v>
      </c>
      <c r="CX429" s="467">
        <v>6.9487874365923155</v>
      </c>
      <c r="CY429" s="466">
        <v>2</v>
      </c>
      <c r="CZ429" s="467">
        <v>13.897574873184631</v>
      </c>
      <c r="DA429" s="466">
        <v>0</v>
      </c>
      <c r="DB429" s="467">
        <v>0</v>
      </c>
      <c r="DC429" s="466">
        <v>1</v>
      </c>
      <c r="DD429" s="467">
        <v>9.0090090090090094</v>
      </c>
      <c r="DE429" s="466">
        <v>0</v>
      </c>
      <c r="DF429" s="467">
        <v>0</v>
      </c>
      <c r="DG429" s="466">
        <v>0</v>
      </c>
      <c r="DH429" s="467">
        <v>0</v>
      </c>
      <c r="DI429" s="466">
        <v>1</v>
      </c>
      <c r="DJ429" s="467">
        <v>14.24298532972511</v>
      </c>
      <c r="DK429" s="466">
        <v>0</v>
      </c>
      <c r="DL429" s="467">
        <v>0</v>
      </c>
      <c r="DM429" s="468">
        <v>0</v>
      </c>
      <c r="DN429" s="467">
        <v>0</v>
      </c>
      <c r="DO429" s="466">
        <v>1</v>
      </c>
      <c r="DP429" s="467">
        <v>6.9487874365923155</v>
      </c>
      <c r="DQ429" s="466">
        <v>47</v>
      </c>
      <c r="DR429" s="467">
        <v>326.5930095198388</v>
      </c>
      <c r="DS429" s="466">
        <v>7</v>
      </c>
      <c r="DT429" s="467">
        <v>48.641512056146205</v>
      </c>
      <c r="DU429" s="466">
        <v>5</v>
      </c>
      <c r="DV429" s="467">
        <v>34.743937182961574</v>
      </c>
      <c r="DW429" s="466">
        <v>60</v>
      </c>
      <c r="DX429" s="467">
        <v>416.92724619553888</v>
      </c>
      <c r="DY429" s="466">
        <v>25</v>
      </c>
      <c r="DZ429" s="467">
        <v>173.71968591480788</v>
      </c>
    </row>
    <row r="430" spans="2:130" x14ac:dyDescent="0.2">
      <c r="B430" s="442" t="s">
        <v>103</v>
      </c>
      <c r="C430" s="466">
        <v>0</v>
      </c>
      <c r="D430" s="467">
        <v>0</v>
      </c>
      <c r="E430" s="466">
        <v>0</v>
      </c>
      <c r="F430" s="467">
        <v>0</v>
      </c>
      <c r="G430" s="466">
        <v>12</v>
      </c>
      <c r="H430" s="467">
        <v>150.84852294154621</v>
      </c>
      <c r="I430" s="466">
        <v>0</v>
      </c>
      <c r="J430" s="467">
        <v>0</v>
      </c>
      <c r="K430" s="466">
        <v>0</v>
      </c>
      <c r="L430" s="467">
        <v>0</v>
      </c>
      <c r="M430" s="466">
        <v>1</v>
      </c>
      <c r="N430" s="467">
        <v>12.570710245128849</v>
      </c>
      <c r="O430" s="466">
        <v>1</v>
      </c>
      <c r="P430" s="467">
        <v>12.570710245128849</v>
      </c>
      <c r="Q430" s="466">
        <v>0</v>
      </c>
      <c r="R430" s="467">
        <v>0</v>
      </c>
      <c r="S430" s="466">
        <v>0</v>
      </c>
      <c r="T430" s="467">
        <v>0</v>
      </c>
      <c r="U430" s="466">
        <v>0</v>
      </c>
      <c r="V430" s="467">
        <v>0</v>
      </c>
      <c r="W430" s="466">
        <v>0</v>
      </c>
      <c r="X430" s="467">
        <v>0</v>
      </c>
      <c r="Y430" s="466">
        <v>0</v>
      </c>
      <c r="Z430" s="467">
        <v>0</v>
      </c>
      <c r="AA430" s="466">
        <v>0</v>
      </c>
      <c r="AB430" s="467">
        <v>0</v>
      </c>
      <c r="AC430" s="466">
        <v>0</v>
      </c>
      <c r="AD430" s="467">
        <v>0</v>
      </c>
      <c r="AE430" s="466">
        <v>2</v>
      </c>
      <c r="AF430" s="467">
        <v>25.141420490257698</v>
      </c>
      <c r="AG430" s="466">
        <v>0</v>
      </c>
      <c r="AH430" s="467">
        <v>0</v>
      </c>
      <c r="AI430" s="466">
        <v>2</v>
      </c>
      <c r="AJ430" s="467">
        <v>25.141420490257698</v>
      </c>
      <c r="AK430" s="466">
        <v>0</v>
      </c>
      <c r="AL430" s="467">
        <v>0</v>
      </c>
      <c r="AM430" s="466">
        <v>3</v>
      </c>
      <c r="AN430" s="467">
        <v>37.712130735386552</v>
      </c>
      <c r="AO430" s="466">
        <v>0</v>
      </c>
      <c r="AP430" s="467">
        <v>0</v>
      </c>
      <c r="AQ430" s="466">
        <v>0</v>
      </c>
      <c r="AR430" s="467">
        <v>0</v>
      </c>
      <c r="AS430" s="466">
        <v>1</v>
      </c>
      <c r="AT430" s="467">
        <v>16.393442622950822</v>
      </c>
      <c r="AU430" s="466">
        <v>0</v>
      </c>
      <c r="AV430" s="467">
        <v>0</v>
      </c>
      <c r="AW430" s="466">
        <v>0</v>
      </c>
      <c r="AX430" s="467">
        <v>0</v>
      </c>
      <c r="AY430" s="466">
        <v>0</v>
      </c>
      <c r="AZ430" s="467">
        <v>0</v>
      </c>
      <c r="BA430" s="466">
        <v>0</v>
      </c>
      <c r="BB430" s="467">
        <v>0</v>
      </c>
      <c r="BC430" s="466">
        <v>0</v>
      </c>
      <c r="BD430" s="467">
        <v>0</v>
      </c>
      <c r="BE430" s="466">
        <v>0</v>
      </c>
      <c r="BF430" s="467">
        <v>0</v>
      </c>
      <c r="BG430" s="466">
        <v>0</v>
      </c>
      <c r="BH430" s="467">
        <v>0</v>
      </c>
      <c r="BI430" s="466">
        <v>0</v>
      </c>
      <c r="BJ430" s="467">
        <v>0</v>
      </c>
      <c r="BK430" s="466">
        <v>0</v>
      </c>
      <c r="BL430" s="467">
        <v>0</v>
      </c>
      <c r="BM430" s="466">
        <v>4</v>
      </c>
      <c r="BN430" s="467">
        <v>50.282840980515395</v>
      </c>
      <c r="BO430" s="466">
        <v>0</v>
      </c>
      <c r="BP430" s="467">
        <v>0</v>
      </c>
      <c r="BQ430" s="466">
        <v>4</v>
      </c>
      <c r="BR430" s="467">
        <v>50.282840980515395</v>
      </c>
      <c r="BS430" s="466">
        <v>0</v>
      </c>
      <c r="BT430" s="467">
        <v>0</v>
      </c>
      <c r="BU430" s="466">
        <v>0</v>
      </c>
      <c r="BV430" s="467">
        <v>0</v>
      </c>
      <c r="BW430" s="466">
        <v>0</v>
      </c>
      <c r="BX430" s="467">
        <v>0</v>
      </c>
      <c r="BY430" s="466">
        <v>0</v>
      </c>
      <c r="BZ430" s="467">
        <v>0</v>
      </c>
      <c r="CA430" s="466">
        <v>0</v>
      </c>
      <c r="CB430" s="467">
        <v>0</v>
      </c>
      <c r="CC430" s="466">
        <v>0</v>
      </c>
      <c r="CD430" s="467">
        <v>0</v>
      </c>
      <c r="CE430" s="466">
        <v>0</v>
      </c>
      <c r="CF430" s="467">
        <v>0</v>
      </c>
      <c r="CG430" s="466">
        <v>0</v>
      </c>
      <c r="CH430" s="467">
        <v>0</v>
      </c>
      <c r="CI430" s="466">
        <v>0</v>
      </c>
      <c r="CJ430" s="467">
        <v>0</v>
      </c>
      <c r="CK430" s="466">
        <v>0</v>
      </c>
      <c r="CL430" s="467">
        <v>0</v>
      </c>
      <c r="CM430" s="466">
        <v>0</v>
      </c>
      <c r="CN430" s="467">
        <v>0</v>
      </c>
      <c r="CO430" s="466">
        <v>0</v>
      </c>
      <c r="CP430" s="467">
        <v>0</v>
      </c>
      <c r="CQ430" s="466">
        <v>0</v>
      </c>
      <c r="CR430" s="467">
        <v>0</v>
      </c>
      <c r="CS430" s="466">
        <v>26</v>
      </c>
      <c r="CT430" s="467">
        <v>326.83846637335012</v>
      </c>
      <c r="CU430" s="466">
        <v>0</v>
      </c>
      <c r="CV430" s="467">
        <v>0</v>
      </c>
      <c r="CW430" s="466">
        <v>0</v>
      </c>
      <c r="CX430" s="467">
        <v>0</v>
      </c>
      <c r="CY430" s="466">
        <v>0</v>
      </c>
      <c r="CZ430" s="467">
        <v>0</v>
      </c>
      <c r="DA430" s="466">
        <v>1</v>
      </c>
      <c r="DB430" s="467">
        <v>12.570710245128849</v>
      </c>
      <c r="DC430" s="466">
        <v>0</v>
      </c>
      <c r="DD430" s="467">
        <v>0</v>
      </c>
      <c r="DE430" s="466">
        <v>2</v>
      </c>
      <c r="DF430" s="467">
        <v>25.141420490257698</v>
      </c>
      <c r="DG430" s="466">
        <v>0</v>
      </c>
      <c r="DH430" s="467">
        <v>0</v>
      </c>
      <c r="DI430" s="466">
        <v>1</v>
      </c>
      <c r="DJ430" s="467">
        <v>25.994281258123209</v>
      </c>
      <c r="DK430" s="466">
        <v>0</v>
      </c>
      <c r="DL430" s="467">
        <v>0</v>
      </c>
      <c r="DM430" s="468">
        <v>0</v>
      </c>
      <c r="DN430" s="467">
        <v>0</v>
      </c>
      <c r="DO430" s="466">
        <v>0</v>
      </c>
      <c r="DP430" s="467">
        <v>0</v>
      </c>
      <c r="DQ430" s="466">
        <v>7</v>
      </c>
      <c r="DR430" s="467">
        <v>87.99497171590194</v>
      </c>
      <c r="DS430" s="466">
        <v>2</v>
      </c>
      <c r="DT430" s="467">
        <v>25.141420490257698</v>
      </c>
      <c r="DU430" s="466">
        <v>4</v>
      </c>
      <c r="DV430" s="467">
        <v>50.282840980515395</v>
      </c>
      <c r="DW430" s="466">
        <v>13</v>
      </c>
      <c r="DX430" s="467">
        <v>163.41923318667506</v>
      </c>
      <c r="DY430" s="466">
        <v>7</v>
      </c>
      <c r="DZ430" s="467">
        <v>87.99497171590194</v>
      </c>
    </row>
    <row r="431" spans="2:130" x14ac:dyDescent="0.2">
      <c r="B431" s="442" t="s">
        <v>104</v>
      </c>
      <c r="C431" s="466">
        <v>0</v>
      </c>
      <c r="D431" s="467">
        <v>0</v>
      </c>
      <c r="E431" s="466">
        <v>0</v>
      </c>
      <c r="F431" s="467">
        <v>0</v>
      </c>
      <c r="G431" s="466">
        <v>9</v>
      </c>
      <c r="H431" s="467">
        <v>61.63539241199836</v>
      </c>
      <c r="I431" s="466">
        <v>0</v>
      </c>
      <c r="J431" s="467">
        <v>0</v>
      </c>
      <c r="K431" s="466">
        <v>0</v>
      </c>
      <c r="L431" s="467">
        <v>0</v>
      </c>
      <c r="M431" s="466">
        <v>0</v>
      </c>
      <c r="N431" s="467">
        <v>0</v>
      </c>
      <c r="O431" s="466">
        <v>0</v>
      </c>
      <c r="P431" s="467">
        <v>0</v>
      </c>
      <c r="Q431" s="466">
        <v>0</v>
      </c>
      <c r="R431" s="467">
        <v>0</v>
      </c>
      <c r="S431" s="466">
        <v>0</v>
      </c>
      <c r="T431" s="467">
        <v>0</v>
      </c>
      <c r="U431" s="466">
        <v>0</v>
      </c>
      <c r="V431" s="467">
        <v>0</v>
      </c>
      <c r="W431" s="466">
        <v>0</v>
      </c>
      <c r="X431" s="467">
        <v>0</v>
      </c>
      <c r="Y431" s="466">
        <v>0</v>
      </c>
      <c r="Z431" s="467">
        <v>0</v>
      </c>
      <c r="AA431" s="466">
        <v>0</v>
      </c>
      <c r="AB431" s="467">
        <v>0</v>
      </c>
      <c r="AC431" s="466">
        <v>0</v>
      </c>
      <c r="AD431" s="467">
        <v>0</v>
      </c>
      <c r="AE431" s="466">
        <v>1</v>
      </c>
      <c r="AF431" s="467">
        <v>6.8483769346664838</v>
      </c>
      <c r="AG431" s="466">
        <v>2</v>
      </c>
      <c r="AH431" s="467">
        <v>13.696753869332968</v>
      </c>
      <c r="AI431" s="466">
        <v>3</v>
      </c>
      <c r="AJ431" s="467">
        <v>20.545130803999452</v>
      </c>
      <c r="AK431" s="466">
        <v>0</v>
      </c>
      <c r="AL431" s="467">
        <v>0</v>
      </c>
      <c r="AM431" s="466">
        <v>1</v>
      </c>
      <c r="AN431" s="467">
        <v>6.8483769346664838</v>
      </c>
      <c r="AO431" s="466">
        <v>0</v>
      </c>
      <c r="AP431" s="467">
        <v>0</v>
      </c>
      <c r="AQ431" s="466">
        <v>0</v>
      </c>
      <c r="AR431" s="467">
        <v>0</v>
      </c>
      <c r="AS431" s="466">
        <v>0</v>
      </c>
      <c r="AT431" s="467">
        <v>0</v>
      </c>
      <c r="AU431" s="466">
        <v>0</v>
      </c>
      <c r="AV431" s="467">
        <v>0</v>
      </c>
      <c r="AW431" s="466">
        <v>0</v>
      </c>
      <c r="AX431" s="467">
        <v>0</v>
      </c>
      <c r="AY431" s="466">
        <v>0</v>
      </c>
      <c r="AZ431" s="467">
        <v>0</v>
      </c>
      <c r="BA431" s="466">
        <v>0</v>
      </c>
      <c r="BB431" s="467">
        <v>0</v>
      </c>
      <c r="BC431" s="466">
        <v>0</v>
      </c>
      <c r="BD431" s="467">
        <v>0</v>
      </c>
      <c r="BE431" s="466">
        <v>0</v>
      </c>
      <c r="BF431" s="467">
        <v>0</v>
      </c>
      <c r="BG431" s="466">
        <v>0</v>
      </c>
      <c r="BH431" s="467">
        <v>0</v>
      </c>
      <c r="BI431" s="466">
        <v>0</v>
      </c>
      <c r="BJ431" s="467">
        <v>0</v>
      </c>
      <c r="BK431" s="466">
        <v>0</v>
      </c>
      <c r="BL431" s="467">
        <v>0</v>
      </c>
      <c r="BM431" s="466">
        <v>6</v>
      </c>
      <c r="BN431" s="467">
        <v>41.090261607998904</v>
      </c>
      <c r="BO431" s="466">
        <v>0</v>
      </c>
      <c r="BP431" s="467">
        <v>0</v>
      </c>
      <c r="BQ431" s="466">
        <v>6</v>
      </c>
      <c r="BR431" s="467">
        <v>41.090261607998904</v>
      </c>
      <c r="BS431" s="466">
        <v>0</v>
      </c>
      <c r="BT431" s="467">
        <v>0</v>
      </c>
      <c r="BU431" s="466">
        <v>0</v>
      </c>
      <c r="BV431" s="467">
        <v>0</v>
      </c>
      <c r="BW431" s="466">
        <v>0</v>
      </c>
      <c r="BX431" s="467">
        <v>0</v>
      </c>
      <c r="BY431" s="466">
        <v>0</v>
      </c>
      <c r="BZ431" s="467">
        <v>0</v>
      </c>
      <c r="CA431" s="466">
        <v>0</v>
      </c>
      <c r="CB431" s="467">
        <v>0</v>
      </c>
      <c r="CC431" s="466">
        <v>0</v>
      </c>
      <c r="CD431" s="467">
        <v>0</v>
      </c>
      <c r="CE431" s="466">
        <v>0</v>
      </c>
      <c r="CF431" s="467">
        <v>0</v>
      </c>
      <c r="CG431" s="466">
        <v>0</v>
      </c>
      <c r="CH431" s="467">
        <v>0</v>
      </c>
      <c r="CI431" s="466">
        <v>0</v>
      </c>
      <c r="CJ431" s="467">
        <v>0</v>
      </c>
      <c r="CK431" s="466">
        <v>0</v>
      </c>
      <c r="CL431" s="467">
        <v>0</v>
      </c>
      <c r="CM431" s="466">
        <v>0</v>
      </c>
      <c r="CN431" s="467">
        <v>0</v>
      </c>
      <c r="CO431" s="466">
        <v>2</v>
      </c>
      <c r="CP431" s="467">
        <v>13.696753869332968</v>
      </c>
      <c r="CQ431" s="466">
        <v>0</v>
      </c>
      <c r="CR431" s="467">
        <v>0</v>
      </c>
      <c r="CS431" s="466">
        <v>24</v>
      </c>
      <c r="CT431" s="467">
        <v>164.36104643199562</v>
      </c>
      <c r="CU431" s="466">
        <v>1</v>
      </c>
      <c r="CV431" s="467">
        <v>6.8483769346664838</v>
      </c>
      <c r="CW431" s="466">
        <v>0</v>
      </c>
      <c r="CX431" s="467">
        <v>0</v>
      </c>
      <c r="CY431" s="466">
        <v>0</v>
      </c>
      <c r="CZ431" s="467">
        <v>0</v>
      </c>
      <c r="DA431" s="466">
        <v>1</v>
      </c>
      <c r="DB431" s="467">
        <v>6.8483769346664838</v>
      </c>
      <c r="DC431" s="466">
        <v>0</v>
      </c>
      <c r="DD431" s="467">
        <v>0</v>
      </c>
      <c r="DE431" s="466">
        <v>0</v>
      </c>
      <c r="DF431" s="467">
        <v>0</v>
      </c>
      <c r="DG431" s="466">
        <v>0</v>
      </c>
      <c r="DH431" s="467">
        <v>0</v>
      </c>
      <c r="DI431" s="466">
        <v>2</v>
      </c>
      <c r="DJ431" s="467">
        <v>27.651043826904463</v>
      </c>
      <c r="DK431" s="466">
        <v>0</v>
      </c>
      <c r="DL431" s="467">
        <v>0</v>
      </c>
      <c r="DM431" s="468">
        <v>0</v>
      </c>
      <c r="DN431" s="467">
        <v>0</v>
      </c>
      <c r="DO431" s="466">
        <v>0</v>
      </c>
      <c r="DP431" s="467">
        <v>0</v>
      </c>
      <c r="DQ431" s="466">
        <v>37</v>
      </c>
      <c r="DR431" s="467">
        <v>253.38994658265992</v>
      </c>
      <c r="DS431" s="466">
        <v>6</v>
      </c>
      <c r="DT431" s="467">
        <v>41.090261607998904</v>
      </c>
      <c r="DU431" s="466">
        <v>11</v>
      </c>
      <c r="DV431" s="467">
        <v>75.332146281331319</v>
      </c>
      <c r="DW431" s="466">
        <v>54</v>
      </c>
      <c r="DX431" s="467">
        <v>369.81235447199015</v>
      </c>
      <c r="DY431" s="466">
        <v>11</v>
      </c>
      <c r="DZ431" s="467">
        <v>75.332146281331319</v>
      </c>
    </row>
    <row r="432" spans="2:130" x14ac:dyDescent="0.2">
      <c r="B432" s="442" t="s">
        <v>105</v>
      </c>
      <c r="C432" s="466">
        <v>0</v>
      </c>
      <c r="D432" s="467">
        <v>0</v>
      </c>
      <c r="E432" s="466">
        <v>0</v>
      </c>
      <c r="F432" s="467">
        <v>0</v>
      </c>
      <c r="G432" s="466">
        <v>18</v>
      </c>
      <c r="H432" s="467">
        <v>39.219104061356106</v>
      </c>
      <c r="I432" s="466">
        <v>0</v>
      </c>
      <c r="J432" s="467">
        <v>0</v>
      </c>
      <c r="K432" s="466">
        <v>0</v>
      </c>
      <c r="L432" s="467">
        <v>0</v>
      </c>
      <c r="M432" s="466">
        <v>5</v>
      </c>
      <c r="N432" s="467">
        <v>10.894195572598919</v>
      </c>
      <c r="O432" s="466">
        <v>1</v>
      </c>
      <c r="P432" s="467">
        <v>2.1788391145197838</v>
      </c>
      <c r="Q432" s="466">
        <v>0</v>
      </c>
      <c r="R432" s="467">
        <v>0</v>
      </c>
      <c r="S432" s="466">
        <v>0</v>
      </c>
      <c r="T432" s="467">
        <v>0</v>
      </c>
      <c r="U432" s="466">
        <v>0</v>
      </c>
      <c r="V432" s="467">
        <v>0</v>
      </c>
      <c r="W432" s="466">
        <v>0</v>
      </c>
      <c r="X432" s="467">
        <v>0</v>
      </c>
      <c r="Y432" s="466">
        <v>0</v>
      </c>
      <c r="Z432" s="467">
        <v>0</v>
      </c>
      <c r="AA432" s="466">
        <v>0</v>
      </c>
      <c r="AB432" s="467">
        <v>0</v>
      </c>
      <c r="AC432" s="466">
        <v>0</v>
      </c>
      <c r="AD432" s="467">
        <v>0</v>
      </c>
      <c r="AE432" s="466">
        <v>2</v>
      </c>
      <c r="AF432" s="467">
        <v>4.3576782290395677</v>
      </c>
      <c r="AG432" s="466">
        <v>1</v>
      </c>
      <c r="AH432" s="467">
        <v>2.1788391145197838</v>
      </c>
      <c r="AI432" s="466">
        <v>3</v>
      </c>
      <c r="AJ432" s="467">
        <v>6.5365173435593515</v>
      </c>
      <c r="AK432" s="466">
        <v>0</v>
      </c>
      <c r="AL432" s="467">
        <v>0</v>
      </c>
      <c r="AM432" s="466">
        <v>3</v>
      </c>
      <c r="AN432" s="467">
        <v>6.5365173435593515</v>
      </c>
      <c r="AO432" s="466">
        <v>1</v>
      </c>
      <c r="AP432" s="467">
        <v>2.2935779816513762</v>
      </c>
      <c r="AQ432" s="466">
        <v>4</v>
      </c>
      <c r="AR432" s="467">
        <v>9.0090090090090094</v>
      </c>
      <c r="AS432" s="466">
        <v>7</v>
      </c>
      <c r="AT432" s="467">
        <v>16.055045871559635</v>
      </c>
      <c r="AU432" s="466">
        <v>7</v>
      </c>
      <c r="AV432" s="467">
        <v>15.251873801638489</v>
      </c>
      <c r="AW432" s="466">
        <v>16</v>
      </c>
      <c r="AX432" s="467">
        <v>34.861425832316542</v>
      </c>
      <c r="AY432" s="466">
        <v>7</v>
      </c>
      <c r="AZ432" s="467">
        <v>15.251873801638489</v>
      </c>
      <c r="BA432" s="466">
        <v>6</v>
      </c>
      <c r="BB432" s="467">
        <v>13.073034687118703</v>
      </c>
      <c r="BC432" s="466">
        <v>0</v>
      </c>
      <c r="BD432" s="467">
        <v>0</v>
      </c>
      <c r="BE432" s="466">
        <v>3</v>
      </c>
      <c r="BF432" s="467">
        <v>6.5365173435593515</v>
      </c>
      <c r="BG432" s="466">
        <v>0</v>
      </c>
      <c r="BH432" s="467">
        <v>0</v>
      </c>
      <c r="BI432" s="466">
        <v>0</v>
      </c>
      <c r="BJ432" s="467">
        <v>0</v>
      </c>
      <c r="BK432" s="466">
        <v>39</v>
      </c>
      <c r="BL432" s="467">
        <v>84.974725466271565</v>
      </c>
      <c r="BM432" s="466">
        <v>1</v>
      </c>
      <c r="BN432" s="467">
        <v>2.1788391145197838</v>
      </c>
      <c r="BO432" s="466">
        <v>0</v>
      </c>
      <c r="BP432" s="467">
        <v>0</v>
      </c>
      <c r="BQ432" s="466">
        <v>1</v>
      </c>
      <c r="BR432" s="467">
        <v>2.1788391145197838</v>
      </c>
      <c r="BS432" s="466">
        <v>229</v>
      </c>
      <c r="BT432" s="467">
        <v>498.95415722503054</v>
      </c>
      <c r="BU432" s="466">
        <v>83</v>
      </c>
      <c r="BV432" s="467">
        <v>180.84364650514206</v>
      </c>
      <c r="BW432" s="466">
        <v>1</v>
      </c>
      <c r="BX432" s="467">
        <v>2.1788391145197838</v>
      </c>
      <c r="BY432" s="466">
        <v>313</v>
      </c>
      <c r="BZ432" s="467">
        <v>681.97664284469238</v>
      </c>
      <c r="CA432" s="466">
        <v>12</v>
      </c>
      <c r="CB432" s="467">
        <v>42.852551512337961</v>
      </c>
      <c r="CC432" s="466">
        <v>0</v>
      </c>
      <c r="CD432" s="467">
        <v>0</v>
      </c>
      <c r="CE432" s="466">
        <v>12</v>
      </c>
      <c r="CF432" s="467">
        <v>42.852551512337961</v>
      </c>
      <c r="CG432" s="466">
        <v>0</v>
      </c>
      <c r="CH432" s="467">
        <v>0</v>
      </c>
      <c r="CI432" s="466">
        <v>0</v>
      </c>
      <c r="CJ432" s="467">
        <v>0</v>
      </c>
      <c r="CK432" s="466">
        <v>0</v>
      </c>
      <c r="CL432" s="467">
        <v>0</v>
      </c>
      <c r="CM432" s="466">
        <v>0</v>
      </c>
      <c r="CN432" s="467">
        <v>0</v>
      </c>
      <c r="CO432" s="466">
        <v>12</v>
      </c>
      <c r="CP432" s="467">
        <v>26.146069374237406</v>
      </c>
      <c r="CQ432" s="466">
        <v>1</v>
      </c>
      <c r="CR432" s="467">
        <v>2.1788391145197838</v>
      </c>
      <c r="CS432" s="466">
        <v>81</v>
      </c>
      <c r="CT432" s="467">
        <v>176.48596827610248</v>
      </c>
      <c r="CU432" s="466">
        <v>9</v>
      </c>
      <c r="CV432" s="467">
        <v>19.609552030678053</v>
      </c>
      <c r="CW432" s="466">
        <v>1</v>
      </c>
      <c r="CX432" s="467">
        <v>2.1788391145197838</v>
      </c>
      <c r="CY432" s="466">
        <v>1</v>
      </c>
      <c r="CZ432" s="467">
        <v>2.1788391145197838</v>
      </c>
      <c r="DA432" s="466">
        <v>0</v>
      </c>
      <c r="DB432" s="467">
        <v>0</v>
      </c>
      <c r="DC432" s="466">
        <v>2</v>
      </c>
      <c r="DD432" s="467">
        <v>4.5871559633027523</v>
      </c>
      <c r="DE432" s="466">
        <v>1</v>
      </c>
      <c r="DF432" s="467">
        <v>2.1788391145197838</v>
      </c>
      <c r="DG432" s="466">
        <v>3</v>
      </c>
      <c r="DH432" s="467">
        <v>18.711407721574254</v>
      </c>
      <c r="DI432" s="466">
        <v>2</v>
      </c>
      <c r="DJ432" s="467">
        <v>9.0546903295907288</v>
      </c>
      <c r="DK432" s="466">
        <v>0</v>
      </c>
      <c r="DL432" s="467">
        <v>0</v>
      </c>
      <c r="DM432" s="468">
        <v>28</v>
      </c>
      <c r="DN432" s="467">
        <v>596.7604433077579</v>
      </c>
      <c r="DO432" s="466">
        <v>17</v>
      </c>
      <c r="DP432" s="467">
        <v>37.040264946836324</v>
      </c>
      <c r="DQ432" s="466">
        <v>67</v>
      </c>
      <c r="DR432" s="467">
        <v>145.98222067282552</v>
      </c>
      <c r="DS432" s="466">
        <v>5</v>
      </c>
      <c r="DT432" s="467">
        <v>10.894195572598919</v>
      </c>
      <c r="DU432" s="466">
        <v>40</v>
      </c>
      <c r="DV432" s="467">
        <v>87.153564580791354</v>
      </c>
      <c r="DW432" s="466">
        <v>129</v>
      </c>
      <c r="DX432" s="467">
        <v>281.07024577305208</v>
      </c>
      <c r="DY432" s="466">
        <v>34</v>
      </c>
      <c r="DZ432" s="467">
        <v>74.080529893672647</v>
      </c>
    </row>
    <row r="433" spans="2:130" x14ac:dyDescent="0.2">
      <c r="B433" s="442" t="s">
        <v>106</v>
      </c>
      <c r="C433" s="466">
        <v>0</v>
      </c>
      <c r="D433" s="467">
        <v>0</v>
      </c>
      <c r="E433" s="466">
        <v>0</v>
      </c>
      <c r="F433" s="467">
        <v>0</v>
      </c>
      <c r="G433" s="466">
        <v>6</v>
      </c>
      <c r="H433" s="467">
        <v>97.863317566465497</v>
      </c>
      <c r="I433" s="466">
        <v>0</v>
      </c>
      <c r="J433" s="467">
        <v>0</v>
      </c>
      <c r="K433" s="466">
        <v>0</v>
      </c>
      <c r="L433" s="467">
        <v>0</v>
      </c>
      <c r="M433" s="466">
        <v>0</v>
      </c>
      <c r="N433" s="467">
        <v>0</v>
      </c>
      <c r="O433" s="466">
        <v>0</v>
      </c>
      <c r="P433" s="467">
        <v>0</v>
      </c>
      <c r="Q433" s="466">
        <v>0</v>
      </c>
      <c r="R433" s="467">
        <v>0</v>
      </c>
      <c r="S433" s="466">
        <v>0</v>
      </c>
      <c r="T433" s="467">
        <v>0</v>
      </c>
      <c r="U433" s="466">
        <v>0</v>
      </c>
      <c r="V433" s="467">
        <v>0</v>
      </c>
      <c r="W433" s="466">
        <v>0</v>
      </c>
      <c r="X433" s="467">
        <v>0</v>
      </c>
      <c r="Y433" s="466">
        <v>0</v>
      </c>
      <c r="Z433" s="467">
        <v>0</v>
      </c>
      <c r="AA433" s="466">
        <v>0</v>
      </c>
      <c r="AB433" s="467">
        <v>0</v>
      </c>
      <c r="AC433" s="466">
        <v>0</v>
      </c>
      <c r="AD433" s="467">
        <v>0</v>
      </c>
      <c r="AE433" s="466">
        <v>2</v>
      </c>
      <c r="AF433" s="467">
        <v>32.621105855488501</v>
      </c>
      <c r="AG433" s="466">
        <v>0</v>
      </c>
      <c r="AH433" s="467">
        <v>0</v>
      </c>
      <c r="AI433" s="466">
        <v>2</v>
      </c>
      <c r="AJ433" s="467">
        <v>32.621105855488501</v>
      </c>
      <c r="AK433" s="466">
        <v>0</v>
      </c>
      <c r="AL433" s="467">
        <v>0</v>
      </c>
      <c r="AM433" s="466">
        <v>2</v>
      </c>
      <c r="AN433" s="467">
        <v>32.621105855488501</v>
      </c>
      <c r="AO433" s="466">
        <v>0</v>
      </c>
      <c r="AP433" s="467">
        <v>0</v>
      </c>
      <c r="AQ433" s="466">
        <v>0</v>
      </c>
      <c r="AR433" s="467">
        <v>0</v>
      </c>
      <c r="AS433" s="466">
        <v>2</v>
      </c>
      <c r="AT433" s="467">
        <v>38.461538461538467</v>
      </c>
      <c r="AU433" s="466">
        <v>0</v>
      </c>
      <c r="AV433" s="467">
        <v>0</v>
      </c>
      <c r="AW433" s="466">
        <v>0</v>
      </c>
      <c r="AX433" s="467">
        <v>0</v>
      </c>
      <c r="AY433" s="466">
        <v>0</v>
      </c>
      <c r="AZ433" s="467">
        <v>0</v>
      </c>
      <c r="BA433" s="466">
        <v>0</v>
      </c>
      <c r="BB433" s="467">
        <v>0</v>
      </c>
      <c r="BC433" s="466">
        <v>0</v>
      </c>
      <c r="BD433" s="467">
        <v>0</v>
      </c>
      <c r="BE433" s="466">
        <v>0</v>
      </c>
      <c r="BF433" s="467">
        <v>0</v>
      </c>
      <c r="BG433" s="466">
        <v>0</v>
      </c>
      <c r="BH433" s="467">
        <v>0</v>
      </c>
      <c r="BI433" s="466">
        <v>0</v>
      </c>
      <c r="BJ433" s="467">
        <v>0</v>
      </c>
      <c r="BK433" s="466">
        <v>0</v>
      </c>
      <c r="BL433" s="467">
        <v>0</v>
      </c>
      <c r="BM433" s="466">
        <v>21</v>
      </c>
      <c r="BN433" s="467">
        <v>342.52161148262928</v>
      </c>
      <c r="BO433" s="466">
        <v>0</v>
      </c>
      <c r="BP433" s="467">
        <v>0</v>
      </c>
      <c r="BQ433" s="466">
        <v>21</v>
      </c>
      <c r="BR433" s="467">
        <v>342.52161148262928</v>
      </c>
      <c r="BS433" s="466">
        <v>0</v>
      </c>
      <c r="BT433" s="467">
        <v>0</v>
      </c>
      <c r="BU433" s="466">
        <v>0</v>
      </c>
      <c r="BV433" s="467">
        <v>0</v>
      </c>
      <c r="BW433" s="466">
        <v>0</v>
      </c>
      <c r="BX433" s="467">
        <v>0</v>
      </c>
      <c r="BY433" s="466">
        <v>0</v>
      </c>
      <c r="BZ433" s="467">
        <v>0</v>
      </c>
      <c r="CA433" s="466">
        <v>1</v>
      </c>
      <c r="CB433" s="467">
        <v>36.271309394269132</v>
      </c>
      <c r="CC433" s="466">
        <v>0</v>
      </c>
      <c r="CD433" s="467">
        <v>0</v>
      </c>
      <c r="CE433" s="466">
        <v>1</v>
      </c>
      <c r="CF433" s="467">
        <v>36.271309394269132</v>
      </c>
      <c r="CG433" s="466">
        <v>0</v>
      </c>
      <c r="CH433" s="467">
        <v>0</v>
      </c>
      <c r="CI433" s="466">
        <v>0</v>
      </c>
      <c r="CJ433" s="467">
        <v>0</v>
      </c>
      <c r="CK433" s="466">
        <v>0</v>
      </c>
      <c r="CL433" s="467">
        <v>0</v>
      </c>
      <c r="CM433" s="466">
        <v>0</v>
      </c>
      <c r="CN433" s="467">
        <v>0</v>
      </c>
      <c r="CO433" s="466">
        <v>0</v>
      </c>
      <c r="CP433" s="467">
        <v>0</v>
      </c>
      <c r="CQ433" s="466">
        <v>0</v>
      </c>
      <c r="CR433" s="467">
        <v>0</v>
      </c>
      <c r="CS433" s="466">
        <v>17</v>
      </c>
      <c r="CT433" s="467">
        <v>277.27939977165227</v>
      </c>
      <c r="CU433" s="466">
        <v>0</v>
      </c>
      <c r="CV433" s="467">
        <v>0</v>
      </c>
      <c r="CW433" s="466">
        <v>0</v>
      </c>
      <c r="CX433" s="467">
        <v>0</v>
      </c>
      <c r="CY433" s="466">
        <v>0</v>
      </c>
      <c r="CZ433" s="467">
        <v>0</v>
      </c>
      <c r="DA433" s="466">
        <v>0</v>
      </c>
      <c r="DB433" s="467">
        <v>0</v>
      </c>
      <c r="DC433" s="466">
        <v>0</v>
      </c>
      <c r="DD433" s="467">
        <v>0</v>
      </c>
      <c r="DE433" s="466">
        <v>0</v>
      </c>
      <c r="DF433" s="467">
        <v>0</v>
      </c>
      <c r="DG433" s="466">
        <v>0</v>
      </c>
      <c r="DH433" s="467">
        <v>0</v>
      </c>
      <c r="DI433" s="466">
        <v>0</v>
      </c>
      <c r="DJ433" s="467">
        <v>0</v>
      </c>
      <c r="DK433" s="466">
        <v>0</v>
      </c>
      <c r="DL433" s="467">
        <v>0</v>
      </c>
      <c r="DM433" s="468">
        <v>0</v>
      </c>
      <c r="DN433" s="467">
        <v>0</v>
      </c>
      <c r="DO433" s="466">
        <v>0</v>
      </c>
      <c r="DP433" s="467">
        <v>0</v>
      </c>
      <c r="DQ433" s="466">
        <v>3</v>
      </c>
      <c r="DR433" s="467">
        <v>48.931658783232749</v>
      </c>
      <c r="DS433" s="466">
        <v>0</v>
      </c>
      <c r="DT433" s="467">
        <v>0</v>
      </c>
      <c r="DU433" s="466">
        <v>3</v>
      </c>
      <c r="DV433" s="467">
        <v>48.931658783232749</v>
      </c>
      <c r="DW433" s="466">
        <v>6</v>
      </c>
      <c r="DX433" s="467">
        <v>97.863317566465497</v>
      </c>
      <c r="DY433" s="466">
        <v>3</v>
      </c>
      <c r="DZ433" s="467">
        <v>48.931658783232749</v>
      </c>
    </row>
    <row r="434" spans="2:130" x14ac:dyDescent="0.2">
      <c r="B434" s="442" t="s">
        <v>107</v>
      </c>
      <c r="C434" s="466">
        <v>0</v>
      </c>
      <c r="D434" s="467">
        <v>0</v>
      </c>
      <c r="E434" s="466">
        <v>0</v>
      </c>
      <c r="F434" s="467">
        <v>0</v>
      </c>
      <c r="G434" s="466">
        <v>1</v>
      </c>
      <c r="H434" s="467">
        <v>7.5711689884918227</v>
      </c>
      <c r="I434" s="466">
        <v>0</v>
      </c>
      <c r="J434" s="467">
        <v>0</v>
      </c>
      <c r="K434" s="466">
        <v>0</v>
      </c>
      <c r="L434" s="467">
        <v>0</v>
      </c>
      <c r="M434" s="466">
        <v>1</v>
      </c>
      <c r="N434" s="467">
        <v>7.5711689884918227</v>
      </c>
      <c r="O434" s="466">
        <v>0</v>
      </c>
      <c r="P434" s="467">
        <v>0</v>
      </c>
      <c r="Q434" s="466">
        <v>0</v>
      </c>
      <c r="R434" s="467">
        <v>0</v>
      </c>
      <c r="S434" s="466">
        <v>0</v>
      </c>
      <c r="T434" s="467">
        <v>0</v>
      </c>
      <c r="U434" s="466">
        <v>0</v>
      </c>
      <c r="V434" s="467">
        <v>0</v>
      </c>
      <c r="W434" s="466">
        <v>0</v>
      </c>
      <c r="X434" s="467">
        <v>0</v>
      </c>
      <c r="Y434" s="466">
        <v>0</v>
      </c>
      <c r="Z434" s="467">
        <v>0</v>
      </c>
      <c r="AA434" s="466">
        <v>0</v>
      </c>
      <c r="AB434" s="467">
        <v>0</v>
      </c>
      <c r="AC434" s="466">
        <v>1</v>
      </c>
      <c r="AD434" s="467">
        <v>7.5711689884918227</v>
      </c>
      <c r="AE434" s="466">
        <v>7</v>
      </c>
      <c r="AF434" s="467">
        <v>52.998182919442762</v>
      </c>
      <c r="AG434" s="466">
        <v>2</v>
      </c>
      <c r="AH434" s="467">
        <v>15.142337976983645</v>
      </c>
      <c r="AI434" s="466">
        <v>9</v>
      </c>
      <c r="AJ434" s="467">
        <v>68.140520896426409</v>
      </c>
      <c r="AK434" s="466">
        <v>0</v>
      </c>
      <c r="AL434" s="467">
        <v>0</v>
      </c>
      <c r="AM434" s="466">
        <v>4</v>
      </c>
      <c r="AN434" s="467">
        <v>30.284675953967291</v>
      </c>
      <c r="AO434" s="466">
        <v>0</v>
      </c>
      <c r="AP434" s="467">
        <v>0</v>
      </c>
      <c r="AQ434" s="466">
        <v>2</v>
      </c>
      <c r="AR434" s="467">
        <v>25.974025974025977</v>
      </c>
      <c r="AS434" s="466">
        <v>1</v>
      </c>
      <c r="AT434" s="467">
        <v>13.333333333333334</v>
      </c>
      <c r="AU434" s="466">
        <v>1</v>
      </c>
      <c r="AV434" s="467">
        <v>7.5711689884918227</v>
      </c>
      <c r="AW434" s="466">
        <v>0</v>
      </c>
      <c r="AX434" s="467">
        <v>0</v>
      </c>
      <c r="AY434" s="466">
        <v>0</v>
      </c>
      <c r="AZ434" s="467">
        <v>0</v>
      </c>
      <c r="BA434" s="466">
        <v>0</v>
      </c>
      <c r="BB434" s="467">
        <v>0</v>
      </c>
      <c r="BC434" s="466">
        <v>0</v>
      </c>
      <c r="BD434" s="467">
        <v>0</v>
      </c>
      <c r="BE434" s="466">
        <v>0</v>
      </c>
      <c r="BF434" s="467">
        <v>0</v>
      </c>
      <c r="BG434" s="466">
        <v>0</v>
      </c>
      <c r="BH434" s="467">
        <v>0</v>
      </c>
      <c r="BI434" s="466">
        <v>0</v>
      </c>
      <c r="BJ434" s="467">
        <v>0</v>
      </c>
      <c r="BK434" s="466">
        <v>1</v>
      </c>
      <c r="BL434" s="467">
        <v>7.5711689884918227</v>
      </c>
      <c r="BM434" s="466">
        <v>9</v>
      </c>
      <c r="BN434" s="467">
        <v>68.140520896426409</v>
      </c>
      <c r="BO434" s="466">
        <v>0</v>
      </c>
      <c r="BP434" s="467">
        <v>0</v>
      </c>
      <c r="BQ434" s="466">
        <v>9</v>
      </c>
      <c r="BR434" s="467">
        <v>68.140520896426409</v>
      </c>
      <c r="BS434" s="466">
        <v>0</v>
      </c>
      <c r="BT434" s="467">
        <v>0</v>
      </c>
      <c r="BU434" s="466">
        <v>0</v>
      </c>
      <c r="BV434" s="467">
        <v>0</v>
      </c>
      <c r="BW434" s="466">
        <v>0</v>
      </c>
      <c r="BX434" s="467">
        <v>0</v>
      </c>
      <c r="BY434" s="466">
        <v>0</v>
      </c>
      <c r="BZ434" s="467">
        <v>0</v>
      </c>
      <c r="CA434" s="466">
        <v>0</v>
      </c>
      <c r="CB434" s="467">
        <v>0</v>
      </c>
      <c r="CC434" s="466">
        <v>0</v>
      </c>
      <c r="CD434" s="467">
        <v>0</v>
      </c>
      <c r="CE434" s="466">
        <v>0</v>
      </c>
      <c r="CF434" s="467">
        <v>0</v>
      </c>
      <c r="CG434" s="466">
        <v>0</v>
      </c>
      <c r="CH434" s="467">
        <v>0</v>
      </c>
      <c r="CI434" s="466">
        <v>0</v>
      </c>
      <c r="CJ434" s="467">
        <v>0</v>
      </c>
      <c r="CK434" s="466">
        <v>1</v>
      </c>
      <c r="CL434" s="467">
        <v>7.5711689884918227</v>
      </c>
      <c r="CM434" s="466">
        <v>0</v>
      </c>
      <c r="CN434" s="467">
        <v>0</v>
      </c>
      <c r="CO434" s="466">
        <v>0</v>
      </c>
      <c r="CP434" s="467">
        <v>0</v>
      </c>
      <c r="CQ434" s="466">
        <v>0</v>
      </c>
      <c r="CR434" s="467">
        <v>0</v>
      </c>
      <c r="CS434" s="466">
        <v>64</v>
      </c>
      <c r="CT434" s="467">
        <v>484.55481526347666</v>
      </c>
      <c r="CU434" s="466">
        <v>1</v>
      </c>
      <c r="CV434" s="467">
        <v>7.5711689884918227</v>
      </c>
      <c r="CW434" s="466">
        <v>0</v>
      </c>
      <c r="CX434" s="467">
        <v>0</v>
      </c>
      <c r="CY434" s="466">
        <v>0</v>
      </c>
      <c r="CZ434" s="467">
        <v>0</v>
      </c>
      <c r="DA434" s="466">
        <v>1</v>
      </c>
      <c r="DB434" s="467">
        <v>7.5711689884918227</v>
      </c>
      <c r="DC434" s="466">
        <v>1</v>
      </c>
      <c r="DD434" s="467">
        <v>13.333333333333334</v>
      </c>
      <c r="DE434" s="466">
        <v>0</v>
      </c>
      <c r="DF434" s="467">
        <v>0</v>
      </c>
      <c r="DG434" s="466">
        <v>1</v>
      </c>
      <c r="DH434" s="467">
        <v>26.595744680851066</v>
      </c>
      <c r="DI434" s="466">
        <v>0</v>
      </c>
      <c r="DJ434" s="467">
        <v>0</v>
      </c>
      <c r="DK434" s="466">
        <v>0</v>
      </c>
      <c r="DL434" s="467">
        <v>0</v>
      </c>
      <c r="DM434" s="468">
        <v>3</v>
      </c>
      <c r="DN434" s="467">
        <v>285.71428571428572</v>
      </c>
      <c r="DO434" s="466">
        <v>0</v>
      </c>
      <c r="DP434" s="467">
        <v>0</v>
      </c>
      <c r="DQ434" s="466">
        <v>17</v>
      </c>
      <c r="DR434" s="467">
        <v>128.709872804361</v>
      </c>
      <c r="DS434" s="466">
        <v>8</v>
      </c>
      <c r="DT434" s="467">
        <v>60.569351907934582</v>
      </c>
      <c r="DU434" s="466">
        <v>3</v>
      </c>
      <c r="DV434" s="467">
        <v>22.713506965475471</v>
      </c>
      <c r="DW434" s="466">
        <v>28</v>
      </c>
      <c r="DX434" s="467">
        <v>211.99273167777105</v>
      </c>
      <c r="DY434" s="466">
        <v>2</v>
      </c>
      <c r="DZ434" s="467">
        <v>15.142337976983645</v>
      </c>
    </row>
    <row r="435" spans="2:130" x14ac:dyDescent="0.2">
      <c r="B435" s="438" t="s">
        <v>7</v>
      </c>
      <c r="C435" s="449">
        <v>0</v>
      </c>
      <c r="D435" s="450">
        <v>0</v>
      </c>
      <c r="E435" s="449">
        <v>3</v>
      </c>
      <c r="F435" s="450">
        <v>4.5364380311979917E-2</v>
      </c>
      <c r="G435" s="449">
        <v>9933</v>
      </c>
      <c r="H435" s="450">
        <v>150.20146321296551</v>
      </c>
      <c r="I435" s="449">
        <v>123</v>
      </c>
      <c r="J435" s="450">
        <v>1.9</v>
      </c>
      <c r="K435" s="449">
        <v>0</v>
      </c>
      <c r="L435" s="450">
        <v>0</v>
      </c>
      <c r="M435" s="449">
        <v>2612</v>
      </c>
      <c r="N435" s="450">
        <v>39.497253791630513</v>
      </c>
      <c r="O435" s="449">
        <v>459</v>
      </c>
      <c r="P435" s="450">
        <v>6.9407501877329265</v>
      </c>
      <c r="Q435" s="449">
        <v>0</v>
      </c>
      <c r="R435" s="450">
        <v>0</v>
      </c>
      <c r="S435" s="449">
        <v>0</v>
      </c>
      <c r="T435" s="450">
        <v>0</v>
      </c>
      <c r="U435" s="449">
        <v>0</v>
      </c>
      <c r="V435" s="450">
        <v>0</v>
      </c>
      <c r="W435" s="449">
        <v>0</v>
      </c>
      <c r="X435" s="450">
        <v>0</v>
      </c>
      <c r="Y435" s="449">
        <v>26</v>
      </c>
      <c r="Z435" s="450">
        <v>0.39315796270382591</v>
      </c>
      <c r="AA435" s="449">
        <v>15</v>
      </c>
      <c r="AB435" s="450">
        <v>0.22682190155989956</v>
      </c>
      <c r="AC435" s="449">
        <v>41</v>
      </c>
      <c r="AD435" s="450">
        <v>0.61997986426372553</v>
      </c>
      <c r="AE435" s="449">
        <v>2082</v>
      </c>
      <c r="AF435" s="450">
        <v>31.48287993651406</v>
      </c>
      <c r="AG435" s="449">
        <v>511</v>
      </c>
      <c r="AH435" s="450">
        <v>7.7270661131405793</v>
      </c>
      <c r="AI435" s="449">
        <v>2593</v>
      </c>
      <c r="AJ435" s="450">
        <v>39.20994604965464</v>
      </c>
      <c r="AK435" s="449">
        <v>8</v>
      </c>
      <c r="AL435" s="450">
        <v>0.12097168083194644</v>
      </c>
      <c r="AM435" s="449">
        <v>2410</v>
      </c>
      <c r="AN435" s="450">
        <v>36.442718850623869</v>
      </c>
      <c r="AO435" s="449">
        <v>124</v>
      </c>
      <c r="AP435" s="450">
        <v>1.6234191301615564</v>
      </c>
      <c r="AQ435" s="449">
        <v>720</v>
      </c>
      <c r="AR435" s="450">
        <v>8.7364857486076222</v>
      </c>
      <c r="AS435" s="449">
        <v>1469</v>
      </c>
      <c r="AT435" s="450">
        <v>19.232279856510697</v>
      </c>
      <c r="AU435" s="449">
        <v>2558</v>
      </c>
      <c r="AV435" s="450">
        <v>38.680694946014874</v>
      </c>
      <c r="AW435" s="449">
        <v>1050</v>
      </c>
      <c r="AX435" s="450">
        <v>15.877533109192969</v>
      </c>
      <c r="AY435" s="449">
        <v>1213</v>
      </c>
      <c r="AZ435" s="450">
        <v>18.342331106143877</v>
      </c>
      <c r="BA435" s="449">
        <v>791</v>
      </c>
      <c r="BB435" s="450">
        <v>11.961074942258705</v>
      </c>
      <c r="BC435" s="449">
        <v>161</v>
      </c>
      <c r="BD435" s="450">
        <v>2.4345550767429223</v>
      </c>
      <c r="BE435" s="449">
        <v>145</v>
      </c>
      <c r="BF435" s="450">
        <v>2.1926117150790292</v>
      </c>
      <c r="BG435" s="449">
        <v>36</v>
      </c>
      <c r="BH435" s="450">
        <v>0.54437256374375897</v>
      </c>
      <c r="BI435" s="449">
        <v>20</v>
      </c>
      <c r="BJ435" s="450">
        <v>0.30242920207986612</v>
      </c>
      <c r="BK435" s="449">
        <v>5974</v>
      </c>
      <c r="BL435" s="450">
        <v>90.335602661256004</v>
      </c>
      <c r="BM435" s="449">
        <v>4134</v>
      </c>
      <c r="BN435" s="450">
        <v>62.512116069908323</v>
      </c>
      <c r="BO435" s="449">
        <v>21</v>
      </c>
      <c r="BP435" s="450">
        <v>0.31755066218385941</v>
      </c>
      <c r="BQ435" s="449">
        <v>4155</v>
      </c>
      <c r="BR435" s="450">
        <v>62.829666732092178</v>
      </c>
      <c r="BS435" s="449">
        <v>3931</v>
      </c>
      <c r="BT435" s="450">
        <v>59.442459668797689</v>
      </c>
      <c r="BU435" s="449">
        <v>983</v>
      </c>
      <c r="BV435" s="450">
        <v>14.864395282225418</v>
      </c>
      <c r="BW435" s="449">
        <v>57</v>
      </c>
      <c r="BX435" s="450">
        <v>0.86192322592761839</v>
      </c>
      <c r="BY435" s="449">
        <v>4971</v>
      </c>
      <c r="BZ435" s="450">
        <v>75.168778176950724</v>
      </c>
      <c r="CA435" s="449">
        <v>1270</v>
      </c>
      <c r="CB435" s="450">
        <v>89.373428927715892</v>
      </c>
      <c r="CC435" s="449">
        <v>9</v>
      </c>
      <c r="CD435" s="450">
        <v>0.63335500814916779</v>
      </c>
      <c r="CE435" s="449">
        <v>1279</v>
      </c>
      <c r="CF435" s="450">
        <v>90.006783935865073</v>
      </c>
      <c r="CG435" s="449">
        <v>2</v>
      </c>
      <c r="CH435" s="450">
        <v>3.024292020798661E-2</v>
      </c>
      <c r="CI435" s="449">
        <v>49</v>
      </c>
      <c r="CJ435" s="450">
        <v>0.74095154509567196</v>
      </c>
      <c r="CK435" s="449">
        <v>86</v>
      </c>
      <c r="CL435" s="450">
        <v>1.3004455689434242</v>
      </c>
      <c r="CM435" s="449">
        <v>269</v>
      </c>
      <c r="CN435" s="450">
        <v>4.0676727679741989</v>
      </c>
      <c r="CO435" s="449">
        <v>1609</v>
      </c>
      <c r="CP435" s="450">
        <v>24.330429307325229</v>
      </c>
      <c r="CQ435" s="449">
        <v>43</v>
      </c>
      <c r="CR435" s="450">
        <v>0.65022278447171211</v>
      </c>
      <c r="CS435" s="449">
        <v>14881</v>
      </c>
      <c r="CT435" s="450">
        <v>225.02244780752437</v>
      </c>
      <c r="CU435" s="449">
        <v>745</v>
      </c>
      <c r="CV435" s="450">
        <v>11.265487777475013</v>
      </c>
      <c r="CW435" s="449">
        <v>110</v>
      </c>
      <c r="CX435" s="450">
        <v>1.6633606114392636</v>
      </c>
      <c r="CY435" s="449">
        <v>125</v>
      </c>
      <c r="CZ435" s="450">
        <v>1.8901825129991634</v>
      </c>
      <c r="DA435" s="449">
        <v>215</v>
      </c>
      <c r="DB435" s="450">
        <v>3.2511139223585608</v>
      </c>
      <c r="DC435" s="449">
        <v>1026</v>
      </c>
      <c r="DD435" s="450">
        <v>13.432484093110942</v>
      </c>
      <c r="DE435" s="449">
        <v>514</v>
      </c>
      <c r="DF435" s="450">
        <v>7.7724304934525588</v>
      </c>
      <c r="DG435" s="449">
        <v>190</v>
      </c>
      <c r="DH435" s="450">
        <v>9.953720438759996</v>
      </c>
      <c r="DI435" s="449">
        <v>1035</v>
      </c>
      <c r="DJ435" s="450">
        <v>30.611420988077516</v>
      </c>
      <c r="DK435" s="449">
        <v>158</v>
      </c>
      <c r="DL435" s="450">
        <v>4.6730478416582102</v>
      </c>
      <c r="DM435" s="451">
        <v>1173</v>
      </c>
      <c r="DN435" s="450">
        <v>217.99610840706728</v>
      </c>
      <c r="DO435" s="449">
        <v>848</v>
      </c>
      <c r="DP435" s="450">
        <v>12.822998168186324</v>
      </c>
      <c r="DQ435" s="449">
        <v>6955</v>
      </c>
      <c r="DR435" s="450">
        <v>105.16975502327345</v>
      </c>
      <c r="DS435" s="449">
        <v>1420</v>
      </c>
      <c r="DT435" s="450">
        <v>21.472473347670494</v>
      </c>
      <c r="DU435" s="449">
        <v>4663</v>
      </c>
      <c r="DV435" s="450">
        <v>70.511368464920778</v>
      </c>
      <c r="DW435" s="449">
        <v>13886</v>
      </c>
      <c r="DX435" s="450">
        <v>209.97659500405101</v>
      </c>
      <c r="DY435" s="449">
        <v>5053</v>
      </c>
      <c r="DZ435" s="450">
        <v>76.408737905478176</v>
      </c>
    </row>
    <row r="436" spans="2:130" x14ac:dyDescent="0.2">
      <c r="BQ436"/>
      <c r="BR436"/>
      <c r="BS436"/>
      <c r="BT436"/>
      <c r="BU436"/>
      <c r="BV436"/>
      <c r="BW436"/>
    </row>
    <row r="437" spans="2:130" x14ac:dyDescent="0.2">
      <c r="B437" s="217" t="s">
        <v>533</v>
      </c>
      <c r="C437" s="469"/>
      <c r="D437" s="469"/>
      <c r="E437" s="470"/>
      <c r="F437" s="469"/>
      <c r="G437" s="469"/>
      <c r="H437" s="469"/>
      <c r="I437" s="471"/>
      <c r="J437" s="472"/>
      <c r="BQ437"/>
      <c r="BR437"/>
      <c r="BS437"/>
      <c r="BT437"/>
      <c r="BU437"/>
      <c r="BV437"/>
      <c r="BW437"/>
    </row>
    <row r="438" spans="2:130" x14ac:dyDescent="0.2">
      <c r="B438" s="473" t="s">
        <v>534</v>
      </c>
      <c r="C438" s="469"/>
      <c r="D438" s="469"/>
      <c r="E438" s="470"/>
      <c r="F438" s="469"/>
      <c r="G438" s="469"/>
      <c r="H438" s="469"/>
      <c r="I438" s="471"/>
      <c r="J438" s="472"/>
      <c r="BQ438"/>
      <c r="BR438"/>
      <c r="BS438"/>
      <c r="BT438"/>
      <c r="BU438"/>
      <c r="BV438"/>
      <c r="BW438"/>
    </row>
    <row r="439" spans="2:130" x14ac:dyDescent="0.2">
      <c r="B439" s="474" t="s">
        <v>535</v>
      </c>
      <c r="C439" s="469"/>
      <c r="D439" s="469"/>
      <c r="E439" s="470"/>
      <c r="F439" s="469"/>
      <c r="G439" s="469"/>
      <c r="H439" s="469"/>
      <c r="I439" s="471"/>
      <c r="J439" s="472"/>
      <c r="BQ439"/>
      <c r="BR439"/>
      <c r="BS439"/>
      <c r="BT439"/>
      <c r="BU439"/>
      <c r="BV439"/>
      <c r="BW439"/>
    </row>
    <row r="440" spans="2:130" x14ac:dyDescent="0.2">
      <c r="B440" s="216"/>
      <c r="BQ440"/>
      <c r="BR440"/>
      <c r="BS440"/>
      <c r="BT440"/>
      <c r="BU440"/>
      <c r="BV440"/>
      <c r="BW440"/>
    </row>
    <row r="441" spans="2:130" x14ac:dyDescent="0.2">
      <c r="B441" s="216"/>
      <c r="BQ441"/>
      <c r="BR441"/>
      <c r="BS441"/>
      <c r="BT441"/>
      <c r="BU441"/>
      <c r="BV441"/>
      <c r="BW441"/>
    </row>
    <row r="442" spans="2:130" x14ac:dyDescent="0.2">
      <c r="B442" s="216"/>
      <c r="BQ442"/>
      <c r="BR442"/>
      <c r="BS442"/>
      <c r="BT442"/>
      <c r="BU442"/>
      <c r="BV442"/>
      <c r="BW442"/>
    </row>
    <row r="443" spans="2:130" x14ac:dyDescent="0.2">
      <c r="B443" s="216"/>
      <c r="BQ443"/>
      <c r="BR443"/>
      <c r="BS443"/>
      <c r="BT443"/>
      <c r="BU443"/>
      <c r="BV443"/>
      <c r="BW443"/>
    </row>
    <row r="444" spans="2:130" ht="18" x14ac:dyDescent="0.2">
      <c r="B444" s="732" t="s">
        <v>269</v>
      </c>
      <c r="C444" s="732"/>
      <c r="D444" s="732"/>
      <c r="BQ444"/>
      <c r="BR444"/>
      <c r="BS444"/>
      <c r="BT444"/>
      <c r="BU444"/>
      <c r="BV444"/>
      <c r="BW444"/>
    </row>
    <row r="445" spans="2:130" x14ac:dyDescent="0.2">
      <c r="B445" s="216"/>
      <c r="BQ445"/>
      <c r="BR445"/>
      <c r="BS445"/>
      <c r="BT445"/>
      <c r="BU445"/>
      <c r="BV445"/>
      <c r="BW445"/>
    </row>
    <row r="446" spans="2:130" x14ac:dyDescent="0.2">
      <c r="BQ446"/>
      <c r="BR446"/>
      <c r="BS446"/>
      <c r="BT446"/>
      <c r="BU446"/>
      <c r="BV446"/>
      <c r="BW446"/>
    </row>
    <row r="447" spans="2:130" x14ac:dyDescent="0.2">
      <c r="BQ447"/>
      <c r="BR447"/>
      <c r="BS447"/>
      <c r="BT447"/>
      <c r="BU447"/>
      <c r="BV447"/>
      <c r="BW447"/>
    </row>
    <row r="448" spans="2:130" x14ac:dyDescent="0.2">
      <c r="BQ448"/>
      <c r="BR448"/>
      <c r="BS448"/>
      <c r="BT448"/>
      <c r="BU448"/>
      <c r="BV448"/>
      <c r="BW448"/>
    </row>
    <row r="449" spans="2:75" x14ac:dyDescent="0.2">
      <c r="BQ449"/>
      <c r="BR449"/>
      <c r="BS449"/>
      <c r="BT449"/>
      <c r="BU449"/>
      <c r="BV449"/>
      <c r="BW449"/>
    </row>
    <row r="450" spans="2:75" ht="32.25" customHeight="1" thickBot="1" x14ac:dyDescent="0.25">
      <c r="B450" s="733" t="s">
        <v>758</v>
      </c>
      <c r="C450" s="734"/>
      <c r="D450" s="734"/>
      <c r="E450" s="734"/>
      <c r="F450" s="734"/>
      <c r="G450" s="734"/>
      <c r="H450" s="734"/>
      <c r="I450" s="734"/>
      <c r="J450" s="734"/>
      <c r="K450" s="734"/>
      <c r="L450" s="734"/>
      <c r="M450" s="734"/>
      <c r="N450" s="734"/>
      <c r="O450" s="734"/>
      <c r="P450" s="734"/>
      <c r="Q450" s="734"/>
      <c r="R450" s="734"/>
      <c r="S450" s="734"/>
      <c r="T450" s="734"/>
      <c r="U450" s="734"/>
      <c r="V450" s="734"/>
      <c r="W450" s="734"/>
      <c r="X450" s="734"/>
      <c r="Y450" s="734"/>
      <c r="Z450" s="220"/>
      <c r="AA450" s="220"/>
      <c r="AB450" s="220"/>
      <c r="AC450" s="220"/>
      <c r="AD450" s="220"/>
      <c r="AE450" s="220"/>
      <c r="AF450" s="220"/>
      <c r="AG450" s="220"/>
      <c r="AH450" s="220"/>
      <c r="AI450" s="220"/>
      <c r="AJ450" s="220"/>
      <c r="AK450" s="220"/>
      <c r="AL450" s="220"/>
      <c r="AM450" s="220"/>
      <c r="AN450" s="220"/>
      <c r="AO450" s="220"/>
      <c r="AP450" s="220"/>
      <c r="AQ450" s="220"/>
      <c r="AR450" s="220"/>
      <c r="AS450" s="220"/>
      <c r="AT450" s="220"/>
      <c r="AU450" s="220"/>
      <c r="AV450" s="220"/>
      <c r="AW450" s="220"/>
      <c r="AX450" s="220"/>
      <c r="AY450" s="220"/>
      <c r="AZ450" s="220"/>
      <c r="BQ450"/>
      <c r="BR450"/>
      <c r="BS450"/>
      <c r="BT450"/>
      <c r="BU450"/>
      <c r="BV450"/>
      <c r="BW450"/>
    </row>
    <row r="451" spans="2:75" ht="82.5" customHeight="1" x14ac:dyDescent="0.2">
      <c r="B451" s="666" t="s">
        <v>258</v>
      </c>
      <c r="C451" s="668" t="s">
        <v>270</v>
      </c>
      <c r="D451" s="669"/>
      <c r="E451" s="668" t="s">
        <v>271</v>
      </c>
      <c r="F451" s="669"/>
      <c r="G451" s="668" t="s">
        <v>272</v>
      </c>
      <c r="H451" s="669"/>
      <c r="I451" s="668" t="s">
        <v>273</v>
      </c>
      <c r="J451" s="669"/>
      <c r="K451" s="668" t="s">
        <v>328</v>
      </c>
      <c r="L451" s="669"/>
      <c r="M451" s="668" t="s">
        <v>329</v>
      </c>
      <c r="N451" s="669"/>
      <c r="O451" s="668" t="s">
        <v>276</v>
      </c>
      <c r="P451" s="669"/>
      <c r="Q451" s="668" t="s">
        <v>277</v>
      </c>
      <c r="R451" s="669"/>
      <c r="S451" s="668" t="s">
        <v>278</v>
      </c>
      <c r="T451" s="669"/>
      <c r="U451" s="668" t="s">
        <v>279</v>
      </c>
      <c r="V451" s="669"/>
      <c r="W451" s="668" t="s">
        <v>280</v>
      </c>
      <c r="X451" s="669"/>
      <c r="Y451" s="668" t="s">
        <v>281</v>
      </c>
      <c r="Z451" s="669"/>
      <c r="AA451" s="668" t="s">
        <v>282</v>
      </c>
      <c r="AB451" s="669"/>
      <c r="AC451" s="668" t="s">
        <v>283</v>
      </c>
      <c r="AD451" s="669"/>
      <c r="AE451" s="668" t="s">
        <v>284</v>
      </c>
      <c r="AF451" s="669"/>
      <c r="AG451" s="668" t="s">
        <v>285</v>
      </c>
      <c r="AH451" s="669"/>
      <c r="AI451" s="668" t="s">
        <v>286</v>
      </c>
      <c r="AJ451" s="669"/>
      <c r="AK451" s="668" t="s">
        <v>287</v>
      </c>
      <c r="AL451" s="669"/>
      <c r="AM451" s="668" t="s">
        <v>288</v>
      </c>
      <c r="AN451" s="669"/>
      <c r="AO451" s="668" t="s">
        <v>289</v>
      </c>
      <c r="AP451" s="669"/>
      <c r="AQ451" s="668" t="s">
        <v>290</v>
      </c>
      <c r="AR451" s="669"/>
      <c r="AS451" s="668" t="s">
        <v>291</v>
      </c>
      <c r="AT451" s="669"/>
      <c r="AU451" s="668" t="s">
        <v>292</v>
      </c>
      <c r="AV451" s="669"/>
      <c r="AW451" s="668" t="s">
        <v>293</v>
      </c>
      <c r="AX451" s="669"/>
      <c r="AY451" s="668" t="s">
        <v>294</v>
      </c>
      <c r="AZ451" s="670"/>
      <c r="BQ451"/>
      <c r="BR451"/>
      <c r="BS451"/>
      <c r="BT451"/>
      <c r="BU451"/>
      <c r="BV451"/>
      <c r="BW451"/>
    </row>
    <row r="452" spans="2:75" ht="36.75" thickBot="1" x14ac:dyDescent="0.25">
      <c r="B452" s="667"/>
      <c r="C452" s="226" t="s">
        <v>295</v>
      </c>
      <c r="D452" s="226" t="s">
        <v>296</v>
      </c>
      <c r="E452" s="226" t="s">
        <v>295</v>
      </c>
      <c r="F452" s="226" t="s">
        <v>297</v>
      </c>
      <c r="G452" s="226" t="s">
        <v>295</v>
      </c>
      <c r="H452" s="226" t="s">
        <v>297</v>
      </c>
      <c r="I452" s="226" t="s">
        <v>295</v>
      </c>
      <c r="J452" s="226" t="s">
        <v>297</v>
      </c>
      <c r="K452" s="226" t="s">
        <v>295</v>
      </c>
      <c r="L452" s="226" t="s">
        <v>298</v>
      </c>
      <c r="M452" s="226" t="s">
        <v>295</v>
      </c>
      <c r="N452" s="226" t="s">
        <v>298</v>
      </c>
      <c r="O452" s="226" t="s">
        <v>295</v>
      </c>
      <c r="P452" s="226" t="s">
        <v>298</v>
      </c>
      <c r="Q452" s="226" t="s">
        <v>295</v>
      </c>
      <c r="R452" s="226" t="s">
        <v>299</v>
      </c>
      <c r="S452" s="226" t="s">
        <v>295</v>
      </c>
      <c r="T452" s="226" t="s">
        <v>299</v>
      </c>
      <c r="U452" s="226" t="s">
        <v>295</v>
      </c>
      <c r="V452" s="226" t="s">
        <v>299</v>
      </c>
      <c r="W452" s="226" t="s">
        <v>295</v>
      </c>
      <c r="X452" s="226" t="s">
        <v>299</v>
      </c>
      <c r="Y452" s="226" t="s">
        <v>295</v>
      </c>
      <c r="Z452" s="226" t="s">
        <v>300</v>
      </c>
      <c r="AA452" s="226" t="s">
        <v>301</v>
      </c>
      <c r="AB452" s="226" t="s">
        <v>300</v>
      </c>
      <c r="AC452" s="226" t="s">
        <v>295</v>
      </c>
      <c r="AD452" s="226" t="s">
        <v>300</v>
      </c>
      <c r="AE452" s="226" t="s">
        <v>295</v>
      </c>
      <c r="AF452" s="226" t="s">
        <v>300</v>
      </c>
      <c r="AG452" s="226" t="s">
        <v>295</v>
      </c>
      <c r="AH452" s="226" t="s">
        <v>300</v>
      </c>
      <c r="AI452" s="226" t="s">
        <v>295</v>
      </c>
      <c r="AJ452" s="226" t="s">
        <v>300</v>
      </c>
      <c r="AK452" s="227" t="s">
        <v>301</v>
      </c>
      <c r="AL452" s="226" t="s">
        <v>302</v>
      </c>
      <c r="AM452" s="227" t="s">
        <v>301</v>
      </c>
      <c r="AN452" s="226" t="s">
        <v>303</v>
      </c>
      <c r="AO452" s="227" t="s">
        <v>301</v>
      </c>
      <c r="AP452" s="226" t="s">
        <v>300</v>
      </c>
      <c r="AQ452" s="226" t="s">
        <v>301</v>
      </c>
      <c r="AR452" s="226" t="s">
        <v>303</v>
      </c>
      <c r="AS452" s="226" t="s">
        <v>301</v>
      </c>
      <c r="AT452" s="226" t="s">
        <v>303</v>
      </c>
      <c r="AU452" s="226" t="s">
        <v>301</v>
      </c>
      <c r="AV452" s="226" t="s">
        <v>300</v>
      </c>
      <c r="AW452" s="226" t="s">
        <v>301</v>
      </c>
      <c r="AX452" s="226" t="s">
        <v>300</v>
      </c>
      <c r="AY452" s="226" t="s">
        <v>301</v>
      </c>
      <c r="AZ452" s="228" t="s">
        <v>300</v>
      </c>
      <c r="BQ452"/>
      <c r="BR452"/>
      <c r="BS452"/>
      <c r="BT452"/>
      <c r="BU452"/>
      <c r="BV452"/>
      <c r="BW452"/>
    </row>
    <row r="453" spans="2:75" ht="13.5" thickBot="1" x14ac:dyDescent="0.25">
      <c r="B453" s="229" t="s">
        <v>7</v>
      </c>
      <c r="C453" s="230">
        <v>32236</v>
      </c>
      <c r="D453" s="231">
        <v>4.8745538791232823</v>
      </c>
      <c r="E453" s="230">
        <v>688</v>
      </c>
      <c r="F453" s="231">
        <v>8.9651038544734298</v>
      </c>
      <c r="G453" s="230">
        <v>443</v>
      </c>
      <c r="H453" s="231">
        <v>5.767478192943627</v>
      </c>
      <c r="I453" s="230">
        <v>1249</v>
      </c>
      <c r="J453" s="231">
        <v>16.275312084647258</v>
      </c>
      <c r="K453" s="230">
        <v>16</v>
      </c>
      <c r="L453" s="231">
        <v>20.849078731333559</v>
      </c>
      <c r="M453" s="230">
        <v>7</v>
      </c>
      <c r="N453" s="231">
        <v>9.113396693138915</v>
      </c>
      <c r="O453" s="230">
        <v>23</v>
      </c>
      <c r="P453" s="231">
        <v>29.970550676291992</v>
      </c>
      <c r="Q453" s="230">
        <v>45</v>
      </c>
      <c r="R453" s="231">
        <v>8.3630220616521989</v>
      </c>
      <c r="S453" s="230">
        <v>4</v>
      </c>
      <c r="T453" s="231">
        <v>0.7433797388135287</v>
      </c>
      <c r="U453" s="230">
        <v>8</v>
      </c>
      <c r="V453" s="231">
        <v>1.4867594776270574</v>
      </c>
      <c r="W453" s="230">
        <v>824</v>
      </c>
      <c r="X453" s="231">
        <v>153.13622619558691</v>
      </c>
      <c r="Y453" s="230">
        <v>121</v>
      </c>
      <c r="Z453" s="231">
        <v>1.8296966725831898</v>
      </c>
      <c r="AA453" s="230">
        <v>149</v>
      </c>
      <c r="AB453" s="231">
        <v>2.2530975554950023</v>
      </c>
      <c r="AC453" s="230">
        <v>1</v>
      </c>
      <c r="AD453" s="231">
        <v>1.5121460103993305E-2</v>
      </c>
      <c r="AE453" s="230">
        <v>4527</v>
      </c>
      <c r="AF453" s="231">
        <v>68.454849890777695</v>
      </c>
      <c r="AG453" s="230">
        <v>282</v>
      </c>
      <c r="AH453" s="231">
        <v>4.2642517493261121</v>
      </c>
      <c r="AI453" s="230">
        <v>3</v>
      </c>
      <c r="AJ453" s="231">
        <v>4.5364380311979917E-2</v>
      </c>
      <c r="AK453" s="230">
        <v>445</v>
      </c>
      <c r="AL453" s="231">
        <v>13.76844933535518</v>
      </c>
      <c r="AM453" s="230">
        <v>517</v>
      </c>
      <c r="AN453" s="231">
        <v>15.29092236795756</v>
      </c>
      <c r="AO453" s="230">
        <v>1172</v>
      </c>
      <c r="AP453" s="231">
        <v>17.722351241880155</v>
      </c>
      <c r="AQ453" s="230">
        <v>188</v>
      </c>
      <c r="AR453" s="231">
        <v>5.5603354065300223</v>
      </c>
      <c r="AS453" s="230">
        <v>291</v>
      </c>
      <c r="AT453" s="231">
        <v>8.6066893792565775</v>
      </c>
      <c r="AU453" s="230">
        <v>1897</v>
      </c>
      <c r="AV453" s="231">
        <v>28.6854098172753</v>
      </c>
      <c r="AW453" s="230">
        <v>388</v>
      </c>
      <c r="AX453" s="231">
        <v>5.8671265203494025</v>
      </c>
      <c r="AY453" s="230">
        <v>1025</v>
      </c>
      <c r="AZ453" s="232">
        <v>15.499496606593139</v>
      </c>
      <c r="BQ453"/>
      <c r="BR453"/>
      <c r="BS453"/>
      <c r="BT453"/>
      <c r="BU453"/>
      <c r="BV453"/>
      <c r="BW453"/>
    </row>
    <row r="454" spans="2:75" x14ac:dyDescent="0.2">
      <c r="B454" s="233" t="s">
        <v>87</v>
      </c>
      <c r="C454" s="234">
        <v>157</v>
      </c>
      <c r="D454" s="235">
        <v>5.2368245496997998</v>
      </c>
      <c r="E454" s="234">
        <v>3</v>
      </c>
      <c r="F454" s="235">
        <v>10.791366906474821</v>
      </c>
      <c r="G454" s="234">
        <v>2</v>
      </c>
      <c r="H454" s="235">
        <v>7.1942446043165473</v>
      </c>
      <c r="I454" s="234">
        <v>1</v>
      </c>
      <c r="J454" s="235">
        <v>3.5971223021582737</v>
      </c>
      <c r="K454" s="234">
        <v>0</v>
      </c>
      <c r="L454" s="235">
        <v>0</v>
      </c>
      <c r="M454" s="234">
        <v>0</v>
      </c>
      <c r="N454" s="235">
        <v>0</v>
      </c>
      <c r="O454" s="234">
        <v>0</v>
      </c>
      <c r="P454" s="235">
        <v>0</v>
      </c>
      <c r="Q454" s="234">
        <v>0</v>
      </c>
      <c r="R454" s="235">
        <v>0</v>
      </c>
      <c r="S454" s="234">
        <v>0</v>
      </c>
      <c r="T454" s="235">
        <v>0</v>
      </c>
      <c r="U454" s="234">
        <v>0</v>
      </c>
      <c r="V454" s="235">
        <v>0</v>
      </c>
      <c r="W454" s="234">
        <v>3</v>
      </c>
      <c r="X454" s="235">
        <v>107.3345259391771</v>
      </c>
      <c r="Y454" s="234">
        <v>2</v>
      </c>
      <c r="Z454" s="235">
        <v>6.6711140760507002</v>
      </c>
      <c r="AA454" s="234">
        <v>2</v>
      </c>
      <c r="AB454" s="235">
        <v>6.6711140760507002</v>
      </c>
      <c r="AC454" s="234">
        <v>0</v>
      </c>
      <c r="AD454" s="235">
        <v>0</v>
      </c>
      <c r="AE454" s="234">
        <v>20</v>
      </c>
      <c r="AF454" s="235">
        <v>66.711140760506993</v>
      </c>
      <c r="AG454" s="234">
        <v>1</v>
      </c>
      <c r="AH454" s="235">
        <v>3.3355570380253501</v>
      </c>
      <c r="AI454" s="234">
        <v>0</v>
      </c>
      <c r="AJ454" s="235">
        <v>0</v>
      </c>
      <c r="AK454" s="234">
        <v>2</v>
      </c>
      <c r="AL454" s="235">
        <v>13.164823591363875</v>
      </c>
      <c r="AM454" s="234">
        <v>3</v>
      </c>
      <c r="AN454" s="235">
        <v>20.286718961319988</v>
      </c>
      <c r="AO454" s="234">
        <v>5</v>
      </c>
      <c r="AP454" s="235">
        <v>16.677785190126748</v>
      </c>
      <c r="AQ454" s="234">
        <v>1</v>
      </c>
      <c r="AR454" s="235">
        <v>6.7622396537733298</v>
      </c>
      <c r="AS454" s="234">
        <v>1</v>
      </c>
      <c r="AT454" s="235">
        <v>6.7622396537733298</v>
      </c>
      <c r="AU454" s="234">
        <v>14</v>
      </c>
      <c r="AV454" s="235">
        <v>46.697798532354902</v>
      </c>
      <c r="AW454" s="234">
        <v>1</v>
      </c>
      <c r="AX454" s="235">
        <v>3.3355570380253501</v>
      </c>
      <c r="AY454" s="234">
        <v>6</v>
      </c>
      <c r="AZ454" s="236">
        <v>20.013342228152101</v>
      </c>
      <c r="BQ454"/>
      <c r="BR454"/>
      <c r="BS454"/>
      <c r="BT454"/>
      <c r="BU454"/>
      <c r="BV454"/>
      <c r="BW454"/>
    </row>
    <row r="455" spans="2:75" x14ac:dyDescent="0.2">
      <c r="B455" s="233" t="s">
        <v>88</v>
      </c>
      <c r="C455" s="234">
        <v>242</v>
      </c>
      <c r="D455" s="235">
        <v>5.1907938482658027</v>
      </c>
      <c r="E455" s="234">
        <v>3</v>
      </c>
      <c r="F455" s="235">
        <v>5.9405940594059405</v>
      </c>
      <c r="G455" s="234">
        <v>0</v>
      </c>
      <c r="H455" s="235">
        <v>0</v>
      </c>
      <c r="I455" s="234">
        <v>6</v>
      </c>
      <c r="J455" s="235">
        <v>11.881188118811881</v>
      </c>
      <c r="K455" s="234">
        <v>1</v>
      </c>
      <c r="L455" s="235">
        <v>198.01980198019803</v>
      </c>
      <c r="M455" s="234">
        <v>0</v>
      </c>
      <c r="N455" s="235">
        <v>0</v>
      </c>
      <c r="O455" s="234">
        <v>1</v>
      </c>
      <c r="P455" s="235">
        <v>198.01980198019803</v>
      </c>
      <c r="Q455" s="234">
        <v>1</v>
      </c>
      <c r="R455" s="235">
        <v>22.846698652044779</v>
      </c>
      <c r="S455" s="234">
        <v>0</v>
      </c>
      <c r="T455" s="235">
        <v>0</v>
      </c>
      <c r="U455" s="234">
        <v>0</v>
      </c>
      <c r="V455" s="235">
        <v>0</v>
      </c>
      <c r="W455" s="234">
        <v>4</v>
      </c>
      <c r="X455" s="235">
        <v>91.386794608179116</v>
      </c>
      <c r="Y455" s="234">
        <v>1</v>
      </c>
      <c r="Z455" s="235">
        <v>2.1449561356470261</v>
      </c>
      <c r="AA455" s="234">
        <v>1</v>
      </c>
      <c r="AB455" s="235">
        <v>2.1449561356470261</v>
      </c>
      <c r="AC455" s="234">
        <v>0</v>
      </c>
      <c r="AD455" s="235">
        <v>0</v>
      </c>
      <c r="AE455" s="234">
        <v>36</v>
      </c>
      <c r="AF455" s="235">
        <v>77.218420883292936</v>
      </c>
      <c r="AG455" s="234">
        <v>1</v>
      </c>
      <c r="AH455" s="235">
        <v>2.1449561356470261</v>
      </c>
      <c r="AI455" s="234">
        <v>1</v>
      </c>
      <c r="AJ455" s="235">
        <v>2.1449561356470261</v>
      </c>
      <c r="AK455" s="234">
        <v>3</v>
      </c>
      <c r="AL455" s="235">
        <v>12.640094379371366</v>
      </c>
      <c r="AM455" s="234">
        <v>3</v>
      </c>
      <c r="AN455" s="235">
        <v>13.107877834578582</v>
      </c>
      <c r="AO455" s="234">
        <v>10</v>
      </c>
      <c r="AP455" s="235">
        <v>21.449561356470262</v>
      </c>
      <c r="AQ455" s="234">
        <v>0</v>
      </c>
      <c r="AR455" s="235">
        <v>0</v>
      </c>
      <c r="AS455" s="234">
        <v>0</v>
      </c>
      <c r="AT455" s="235">
        <v>0</v>
      </c>
      <c r="AU455" s="234">
        <v>30</v>
      </c>
      <c r="AV455" s="235">
        <v>64.34868406941078</v>
      </c>
      <c r="AW455" s="234">
        <v>1</v>
      </c>
      <c r="AX455" s="235">
        <v>2.1449561356470261</v>
      </c>
      <c r="AY455" s="234">
        <v>5</v>
      </c>
      <c r="AZ455" s="236">
        <v>10.724780678235131</v>
      </c>
      <c r="BQ455"/>
      <c r="BR455"/>
      <c r="BS455"/>
      <c r="BT455"/>
      <c r="BU455"/>
      <c r="BV455"/>
      <c r="BW455"/>
    </row>
    <row r="456" spans="2:75" x14ac:dyDescent="0.2">
      <c r="B456" s="233" t="s">
        <v>89</v>
      </c>
      <c r="C456" s="234">
        <v>53</v>
      </c>
      <c r="D456" s="235">
        <v>5.7508680555555562</v>
      </c>
      <c r="E456" s="234">
        <v>1</v>
      </c>
      <c r="F456" s="235">
        <v>14.492753623188406</v>
      </c>
      <c r="G456" s="234">
        <v>1</v>
      </c>
      <c r="H456" s="235">
        <v>14.492753623188406</v>
      </c>
      <c r="I456" s="234">
        <v>1</v>
      </c>
      <c r="J456" s="235">
        <v>14.492753623188406</v>
      </c>
      <c r="K456" s="234">
        <v>0</v>
      </c>
      <c r="L456" s="235">
        <v>0</v>
      </c>
      <c r="M456" s="234">
        <v>0</v>
      </c>
      <c r="N456" s="235">
        <v>0</v>
      </c>
      <c r="O456" s="234">
        <v>0</v>
      </c>
      <c r="P456" s="235">
        <v>0</v>
      </c>
      <c r="Q456" s="234">
        <v>0</v>
      </c>
      <c r="R456" s="235">
        <v>0</v>
      </c>
      <c r="S456" s="234">
        <v>0</v>
      </c>
      <c r="T456" s="235">
        <v>0</v>
      </c>
      <c r="U456" s="234">
        <v>0</v>
      </c>
      <c r="V456" s="235">
        <v>0</v>
      </c>
      <c r="W456" s="234">
        <v>1</v>
      </c>
      <c r="X456" s="235">
        <v>140.64697609001408</v>
      </c>
      <c r="Y456" s="234">
        <v>1</v>
      </c>
      <c r="Z456" s="235">
        <v>10.850694444444445</v>
      </c>
      <c r="AA456" s="234">
        <v>1</v>
      </c>
      <c r="AB456" s="235">
        <v>10.850694444444445</v>
      </c>
      <c r="AC456" s="234">
        <v>0</v>
      </c>
      <c r="AD456" s="235">
        <v>0</v>
      </c>
      <c r="AE456" s="234">
        <v>6</v>
      </c>
      <c r="AF456" s="235">
        <v>65.104166666666657</v>
      </c>
      <c r="AG456" s="234">
        <v>0</v>
      </c>
      <c r="AH456" s="235">
        <v>0</v>
      </c>
      <c r="AI456" s="234">
        <v>0</v>
      </c>
      <c r="AJ456" s="235">
        <v>0</v>
      </c>
      <c r="AK456" s="234">
        <v>2</v>
      </c>
      <c r="AL456" s="235">
        <v>42.936882782310008</v>
      </c>
      <c r="AM456" s="234">
        <v>0</v>
      </c>
      <c r="AN456" s="235">
        <v>0</v>
      </c>
      <c r="AO456" s="234">
        <v>2</v>
      </c>
      <c r="AP456" s="235">
        <v>21.701388888888889</v>
      </c>
      <c r="AQ456" s="234">
        <v>0</v>
      </c>
      <c r="AR456" s="235">
        <v>0</v>
      </c>
      <c r="AS456" s="234">
        <v>0</v>
      </c>
      <c r="AT456" s="235">
        <v>0</v>
      </c>
      <c r="AU456" s="234">
        <v>4</v>
      </c>
      <c r="AV456" s="235">
        <v>43.402777777777779</v>
      </c>
      <c r="AW456" s="234">
        <v>0</v>
      </c>
      <c r="AX456" s="235">
        <v>0</v>
      </c>
      <c r="AY456" s="234">
        <v>0</v>
      </c>
      <c r="AZ456" s="236">
        <v>0</v>
      </c>
      <c r="BQ456"/>
      <c r="BR456"/>
      <c r="BS456"/>
      <c r="BT456"/>
      <c r="BU456"/>
      <c r="BV456"/>
      <c r="BW456"/>
    </row>
    <row r="457" spans="2:75" x14ac:dyDescent="0.2">
      <c r="B457" s="233" t="s">
        <v>90</v>
      </c>
      <c r="C457" s="234">
        <v>55</v>
      </c>
      <c r="D457" s="235">
        <v>6.0579358960237908</v>
      </c>
      <c r="E457" s="234">
        <v>0</v>
      </c>
      <c r="F457" s="235">
        <v>0</v>
      </c>
      <c r="G457" s="234">
        <v>0</v>
      </c>
      <c r="H457" s="235">
        <v>0</v>
      </c>
      <c r="I457" s="234">
        <v>0</v>
      </c>
      <c r="J457" s="235">
        <v>0</v>
      </c>
      <c r="K457" s="234">
        <v>0</v>
      </c>
      <c r="L457" s="235">
        <v>0</v>
      </c>
      <c r="M457" s="234">
        <v>0</v>
      </c>
      <c r="N457" s="235">
        <v>0</v>
      </c>
      <c r="O457" s="234">
        <v>0</v>
      </c>
      <c r="P457" s="235">
        <v>0</v>
      </c>
      <c r="Q457" s="234">
        <v>0</v>
      </c>
      <c r="R457" s="235">
        <v>0</v>
      </c>
      <c r="S457" s="234">
        <v>0</v>
      </c>
      <c r="T457" s="235">
        <v>0</v>
      </c>
      <c r="U457" s="234">
        <v>0</v>
      </c>
      <c r="V457" s="235">
        <v>0</v>
      </c>
      <c r="W457" s="234">
        <v>0</v>
      </c>
      <c r="X457" s="235">
        <v>0</v>
      </c>
      <c r="Y457" s="234">
        <v>0</v>
      </c>
      <c r="Z457" s="235">
        <v>0</v>
      </c>
      <c r="AA457" s="234">
        <v>0</v>
      </c>
      <c r="AB457" s="235">
        <v>0</v>
      </c>
      <c r="AC457" s="234">
        <v>0</v>
      </c>
      <c r="AD457" s="235">
        <v>0</v>
      </c>
      <c r="AE457" s="234">
        <v>6</v>
      </c>
      <c r="AF457" s="235">
        <v>66.086573411168629</v>
      </c>
      <c r="AG457" s="234">
        <v>1</v>
      </c>
      <c r="AH457" s="235">
        <v>11.014428901861439</v>
      </c>
      <c r="AI457" s="234">
        <v>0</v>
      </c>
      <c r="AJ457" s="235">
        <v>0</v>
      </c>
      <c r="AK457" s="234">
        <v>0</v>
      </c>
      <c r="AL457" s="235">
        <v>0</v>
      </c>
      <c r="AM457" s="234">
        <v>0</v>
      </c>
      <c r="AN457" s="235">
        <v>0</v>
      </c>
      <c r="AO457" s="234">
        <v>0</v>
      </c>
      <c r="AP457" s="235">
        <v>0</v>
      </c>
      <c r="AQ457" s="234">
        <v>0</v>
      </c>
      <c r="AR457" s="235">
        <v>0</v>
      </c>
      <c r="AS457" s="234">
        <v>0</v>
      </c>
      <c r="AT457" s="235">
        <v>0</v>
      </c>
      <c r="AU457" s="234">
        <v>16</v>
      </c>
      <c r="AV457" s="235">
        <v>176.23086242978303</v>
      </c>
      <c r="AW457" s="234">
        <v>0</v>
      </c>
      <c r="AX457" s="235">
        <v>0</v>
      </c>
      <c r="AY457" s="234">
        <v>0</v>
      </c>
      <c r="AZ457" s="236">
        <v>0</v>
      </c>
      <c r="BQ457"/>
      <c r="BR457"/>
      <c r="BS457"/>
      <c r="BT457"/>
      <c r="BU457"/>
      <c r="BV457"/>
      <c r="BW457"/>
    </row>
    <row r="458" spans="2:75" x14ac:dyDescent="0.2">
      <c r="B458" s="233" t="s">
        <v>91</v>
      </c>
      <c r="C458" s="234">
        <v>89</v>
      </c>
      <c r="D458" s="235">
        <v>5.0387816339240219</v>
      </c>
      <c r="E458" s="234">
        <v>2</v>
      </c>
      <c r="F458" s="235">
        <v>9.0909090909090899</v>
      </c>
      <c r="G458" s="234">
        <v>2</v>
      </c>
      <c r="H458" s="235">
        <v>9.0909090909090899</v>
      </c>
      <c r="I458" s="234">
        <v>3</v>
      </c>
      <c r="J458" s="235">
        <v>13.636363636363635</v>
      </c>
      <c r="K458" s="234">
        <v>0</v>
      </c>
      <c r="L458" s="235">
        <v>0</v>
      </c>
      <c r="M458" s="234">
        <v>0</v>
      </c>
      <c r="N458" s="235">
        <v>0</v>
      </c>
      <c r="O458" s="234">
        <v>0</v>
      </c>
      <c r="P458" s="235">
        <v>0</v>
      </c>
      <c r="Q458" s="234">
        <v>0</v>
      </c>
      <c r="R458" s="235">
        <v>0</v>
      </c>
      <c r="S458" s="234">
        <v>0</v>
      </c>
      <c r="T458" s="235">
        <v>0</v>
      </c>
      <c r="U458" s="234">
        <v>0</v>
      </c>
      <c r="V458" s="235">
        <v>0</v>
      </c>
      <c r="W458" s="234">
        <v>4</v>
      </c>
      <c r="X458" s="235">
        <v>219.65952773201539</v>
      </c>
      <c r="Y458" s="234">
        <v>0</v>
      </c>
      <c r="Z458" s="235">
        <v>0</v>
      </c>
      <c r="AA458" s="234">
        <v>0</v>
      </c>
      <c r="AB458" s="235">
        <v>0</v>
      </c>
      <c r="AC458" s="234">
        <v>0</v>
      </c>
      <c r="AD458" s="235">
        <v>0</v>
      </c>
      <c r="AE458" s="234">
        <v>10</v>
      </c>
      <c r="AF458" s="235">
        <v>56.615523976674403</v>
      </c>
      <c r="AG458" s="234">
        <v>1</v>
      </c>
      <c r="AH458" s="235">
        <v>5.6615523976674407</v>
      </c>
      <c r="AI458" s="234">
        <v>0</v>
      </c>
      <c r="AJ458" s="235">
        <v>0</v>
      </c>
      <c r="AK458" s="234">
        <v>0</v>
      </c>
      <c r="AL458" s="235">
        <v>0</v>
      </c>
      <c r="AM458" s="234">
        <v>1</v>
      </c>
      <c r="AN458" s="235">
        <v>11.57273463719477</v>
      </c>
      <c r="AO458" s="234">
        <v>5</v>
      </c>
      <c r="AP458" s="235">
        <v>28.307761988337202</v>
      </c>
      <c r="AQ458" s="234">
        <v>0</v>
      </c>
      <c r="AR458" s="235">
        <v>0</v>
      </c>
      <c r="AS458" s="234">
        <v>0</v>
      </c>
      <c r="AT458" s="235">
        <v>0</v>
      </c>
      <c r="AU458" s="234">
        <v>11</v>
      </c>
      <c r="AV458" s="235">
        <v>62.277076374341846</v>
      </c>
      <c r="AW458" s="234">
        <v>1</v>
      </c>
      <c r="AX458" s="235">
        <v>5.6615523976674407</v>
      </c>
      <c r="AY458" s="234">
        <v>2</v>
      </c>
      <c r="AZ458" s="236">
        <v>11.323104795334881</v>
      </c>
      <c r="BQ458"/>
      <c r="BR458"/>
      <c r="BS458"/>
      <c r="BT458"/>
      <c r="BU458"/>
      <c r="BV458"/>
      <c r="BW458"/>
    </row>
    <row r="459" spans="2:75" x14ac:dyDescent="0.2">
      <c r="B459" s="233" t="s">
        <v>92</v>
      </c>
      <c r="C459" s="234">
        <v>30</v>
      </c>
      <c r="D459" s="235">
        <v>5.6380379627889496</v>
      </c>
      <c r="E459" s="234">
        <v>0</v>
      </c>
      <c r="F459" s="235">
        <v>0</v>
      </c>
      <c r="G459" s="234">
        <v>0</v>
      </c>
      <c r="H459" s="235">
        <v>0</v>
      </c>
      <c r="I459" s="234">
        <v>0</v>
      </c>
      <c r="J459" s="235">
        <v>0</v>
      </c>
      <c r="K459" s="234">
        <v>0</v>
      </c>
      <c r="L459" s="235">
        <v>0</v>
      </c>
      <c r="M459" s="234">
        <v>0</v>
      </c>
      <c r="N459" s="235">
        <v>0</v>
      </c>
      <c r="O459" s="234">
        <v>0</v>
      </c>
      <c r="P459" s="235">
        <v>0</v>
      </c>
      <c r="Q459" s="234">
        <v>0</v>
      </c>
      <c r="R459" s="235">
        <v>0</v>
      </c>
      <c r="S459" s="234">
        <v>0</v>
      </c>
      <c r="T459" s="235">
        <v>0</v>
      </c>
      <c r="U459" s="234">
        <v>0</v>
      </c>
      <c r="V459" s="235">
        <v>0</v>
      </c>
      <c r="W459" s="234">
        <v>0</v>
      </c>
      <c r="X459" s="235">
        <v>0</v>
      </c>
      <c r="Y459" s="234">
        <v>0</v>
      </c>
      <c r="Z459" s="235">
        <v>0</v>
      </c>
      <c r="AA459" s="234">
        <v>0</v>
      </c>
      <c r="AB459" s="235">
        <v>0</v>
      </c>
      <c r="AC459" s="234">
        <v>0</v>
      </c>
      <c r="AD459" s="235">
        <v>0</v>
      </c>
      <c r="AE459" s="234">
        <v>8</v>
      </c>
      <c r="AF459" s="235">
        <v>150.34767900770532</v>
      </c>
      <c r="AG459" s="234">
        <v>0</v>
      </c>
      <c r="AH459" s="235">
        <v>0</v>
      </c>
      <c r="AI459" s="234">
        <v>0</v>
      </c>
      <c r="AJ459" s="235">
        <v>0</v>
      </c>
      <c r="AK459" s="234">
        <v>0</v>
      </c>
      <c r="AL459" s="235">
        <v>0</v>
      </c>
      <c r="AM459" s="234">
        <v>2</v>
      </c>
      <c r="AN459" s="235">
        <v>78.554595443833463</v>
      </c>
      <c r="AO459" s="234">
        <v>0</v>
      </c>
      <c r="AP459" s="235">
        <v>0</v>
      </c>
      <c r="AQ459" s="234">
        <v>0</v>
      </c>
      <c r="AR459" s="235">
        <v>0</v>
      </c>
      <c r="AS459" s="234">
        <v>0</v>
      </c>
      <c r="AT459" s="235">
        <v>0</v>
      </c>
      <c r="AU459" s="234">
        <v>1</v>
      </c>
      <c r="AV459" s="235">
        <v>18.793459875963165</v>
      </c>
      <c r="AW459" s="234">
        <v>0</v>
      </c>
      <c r="AX459" s="235">
        <v>0</v>
      </c>
      <c r="AY459" s="234">
        <v>1</v>
      </c>
      <c r="AZ459" s="236">
        <v>18.793459875963165</v>
      </c>
      <c r="BQ459"/>
      <c r="BR459"/>
      <c r="BS459"/>
      <c r="BT459"/>
      <c r="BU459"/>
      <c r="BV459"/>
      <c r="BW459"/>
    </row>
    <row r="460" spans="2:75" x14ac:dyDescent="0.2">
      <c r="B460" s="233" t="s">
        <v>326</v>
      </c>
      <c r="C460" s="234">
        <v>182</v>
      </c>
      <c r="D460" s="235">
        <v>6.783957059788281</v>
      </c>
      <c r="E460" s="234">
        <v>1</v>
      </c>
      <c r="F460" s="235">
        <v>3.1847133757961785</v>
      </c>
      <c r="G460" s="234">
        <v>0</v>
      </c>
      <c r="H460" s="235">
        <v>0</v>
      </c>
      <c r="I460" s="234">
        <v>5</v>
      </c>
      <c r="J460" s="235">
        <v>15.923566878980891</v>
      </c>
      <c r="K460" s="234">
        <v>0</v>
      </c>
      <c r="L460" s="235">
        <v>0</v>
      </c>
      <c r="M460" s="234">
        <v>0</v>
      </c>
      <c r="N460" s="235">
        <v>0</v>
      </c>
      <c r="O460" s="234">
        <v>0</v>
      </c>
      <c r="P460" s="235">
        <v>0</v>
      </c>
      <c r="Q460" s="234">
        <v>0</v>
      </c>
      <c r="R460" s="235">
        <v>0</v>
      </c>
      <c r="S460" s="234">
        <v>0</v>
      </c>
      <c r="T460" s="235">
        <v>0</v>
      </c>
      <c r="U460" s="234">
        <v>0</v>
      </c>
      <c r="V460" s="235">
        <v>0</v>
      </c>
      <c r="W460" s="234">
        <v>1</v>
      </c>
      <c r="X460" s="235">
        <v>38.550501156515033</v>
      </c>
      <c r="Y460" s="234">
        <v>0</v>
      </c>
      <c r="Z460" s="235">
        <v>0</v>
      </c>
      <c r="AA460" s="234">
        <v>0</v>
      </c>
      <c r="AB460" s="235">
        <v>0</v>
      </c>
      <c r="AC460" s="234">
        <v>0</v>
      </c>
      <c r="AD460" s="235">
        <v>0</v>
      </c>
      <c r="AE460" s="234">
        <v>33</v>
      </c>
      <c r="AF460" s="235">
        <v>123.00581482033695</v>
      </c>
      <c r="AG460" s="234">
        <v>2</v>
      </c>
      <c r="AH460" s="235">
        <v>7.4548978678992102</v>
      </c>
      <c r="AI460" s="234">
        <v>0</v>
      </c>
      <c r="AJ460" s="235">
        <v>0</v>
      </c>
      <c r="AK460" s="234">
        <v>3</v>
      </c>
      <c r="AL460" s="235">
        <v>21.989298541376531</v>
      </c>
      <c r="AM460" s="234">
        <v>3</v>
      </c>
      <c r="AN460" s="235">
        <v>22.753128555176335</v>
      </c>
      <c r="AO460" s="234">
        <v>6</v>
      </c>
      <c r="AP460" s="235">
        <v>22.364693603697628</v>
      </c>
      <c r="AQ460" s="234">
        <v>1</v>
      </c>
      <c r="AR460" s="235">
        <v>7.5843761850587779</v>
      </c>
      <c r="AS460" s="234">
        <v>2</v>
      </c>
      <c r="AT460" s="235">
        <v>15.168752370117556</v>
      </c>
      <c r="AU460" s="234">
        <v>25</v>
      </c>
      <c r="AV460" s="235">
        <v>93.186223348740114</v>
      </c>
      <c r="AW460" s="234">
        <v>2</v>
      </c>
      <c r="AX460" s="235">
        <v>7.4548978678992102</v>
      </c>
      <c r="AY460" s="234">
        <v>7</v>
      </c>
      <c r="AZ460" s="236">
        <v>26.092142537647234</v>
      </c>
      <c r="BQ460"/>
      <c r="BR460"/>
      <c r="BS460"/>
      <c r="BT460"/>
      <c r="BU460"/>
      <c r="BV460"/>
      <c r="BW460"/>
    </row>
    <row r="461" spans="2:75" x14ac:dyDescent="0.2">
      <c r="B461" s="233" t="s">
        <v>93</v>
      </c>
      <c r="C461" s="234">
        <v>101</v>
      </c>
      <c r="D461" s="235">
        <v>4.9326040242234814</v>
      </c>
      <c r="E461" s="234">
        <v>2</v>
      </c>
      <c r="F461" s="235">
        <v>11.904761904761903</v>
      </c>
      <c r="G461" s="234">
        <v>1</v>
      </c>
      <c r="H461" s="235">
        <v>5.9171597633136095</v>
      </c>
      <c r="I461" s="234">
        <v>3</v>
      </c>
      <c r="J461" s="235">
        <v>17.857142857142858</v>
      </c>
      <c r="K461" s="234">
        <v>0</v>
      </c>
      <c r="L461" s="235">
        <v>0</v>
      </c>
      <c r="M461" s="234">
        <v>0</v>
      </c>
      <c r="N461" s="235">
        <v>0</v>
      </c>
      <c r="O461" s="234">
        <v>0</v>
      </c>
      <c r="P461" s="235">
        <v>0</v>
      </c>
      <c r="Q461" s="234">
        <v>0</v>
      </c>
      <c r="R461" s="235">
        <v>0</v>
      </c>
      <c r="S461" s="234">
        <v>0</v>
      </c>
      <c r="T461" s="235">
        <v>0</v>
      </c>
      <c r="U461" s="234">
        <v>0</v>
      </c>
      <c r="V461" s="235">
        <v>0</v>
      </c>
      <c r="W461" s="234">
        <v>2</v>
      </c>
      <c r="X461" s="235">
        <v>93.676814988290403</v>
      </c>
      <c r="Y461" s="234">
        <v>0</v>
      </c>
      <c r="Z461" s="235">
        <v>0</v>
      </c>
      <c r="AA461" s="234">
        <v>0</v>
      </c>
      <c r="AB461" s="235">
        <v>0</v>
      </c>
      <c r="AC461" s="234">
        <v>0</v>
      </c>
      <c r="AD461" s="235">
        <v>0</v>
      </c>
      <c r="AE461" s="234">
        <v>14</v>
      </c>
      <c r="AF461" s="235">
        <v>68.372729048642313</v>
      </c>
      <c r="AG461" s="234">
        <v>0</v>
      </c>
      <c r="AH461" s="235">
        <v>0</v>
      </c>
      <c r="AI461" s="234">
        <v>0</v>
      </c>
      <c r="AJ461" s="235">
        <v>0</v>
      </c>
      <c r="AK461" s="234">
        <v>0</v>
      </c>
      <c r="AL461" s="235">
        <v>0</v>
      </c>
      <c r="AM461" s="234">
        <v>1</v>
      </c>
      <c r="AN461" s="235">
        <v>10.097950116126427</v>
      </c>
      <c r="AO461" s="234">
        <v>6</v>
      </c>
      <c r="AP461" s="235">
        <v>29.302598163703852</v>
      </c>
      <c r="AQ461" s="234">
        <v>0</v>
      </c>
      <c r="AR461" s="235">
        <v>0</v>
      </c>
      <c r="AS461" s="234">
        <v>0</v>
      </c>
      <c r="AT461" s="235">
        <v>0</v>
      </c>
      <c r="AU461" s="234">
        <v>5</v>
      </c>
      <c r="AV461" s="235">
        <v>24.418831803086544</v>
      </c>
      <c r="AW461" s="234">
        <v>3</v>
      </c>
      <c r="AX461" s="235">
        <v>14.651299081851926</v>
      </c>
      <c r="AY461" s="234">
        <v>4</v>
      </c>
      <c r="AZ461" s="236">
        <v>19.535065442469232</v>
      </c>
      <c r="BQ461"/>
      <c r="BR461"/>
      <c r="BS461"/>
      <c r="BT461"/>
      <c r="BU461"/>
      <c r="BV461"/>
      <c r="BW461"/>
    </row>
    <row r="462" spans="2:75" x14ac:dyDescent="0.2">
      <c r="B462" s="233" t="s">
        <v>94</v>
      </c>
      <c r="C462" s="234">
        <v>155</v>
      </c>
      <c r="D462" s="235">
        <v>7.2828078748296763</v>
      </c>
      <c r="E462" s="234">
        <v>0</v>
      </c>
      <c r="F462" s="235">
        <v>0</v>
      </c>
      <c r="G462" s="234">
        <v>0</v>
      </c>
      <c r="H462" s="235">
        <v>0</v>
      </c>
      <c r="I462" s="234">
        <v>3</v>
      </c>
      <c r="J462" s="235">
        <v>16.666666666666668</v>
      </c>
      <c r="K462" s="234">
        <v>0</v>
      </c>
      <c r="L462" s="235">
        <v>0</v>
      </c>
      <c r="M462" s="234">
        <v>0</v>
      </c>
      <c r="N462" s="235">
        <v>0</v>
      </c>
      <c r="O462" s="234">
        <v>0</v>
      </c>
      <c r="P462" s="235">
        <v>0</v>
      </c>
      <c r="Q462" s="234">
        <v>0</v>
      </c>
      <c r="R462" s="235">
        <v>0</v>
      </c>
      <c r="S462" s="234">
        <v>0</v>
      </c>
      <c r="T462" s="235">
        <v>0</v>
      </c>
      <c r="U462" s="234">
        <v>0</v>
      </c>
      <c r="V462" s="235">
        <v>0</v>
      </c>
      <c r="W462" s="234">
        <v>2</v>
      </c>
      <c r="X462" s="235">
        <v>111.60714285714285</v>
      </c>
      <c r="Y462" s="234">
        <v>0</v>
      </c>
      <c r="Z462" s="235">
        <v>0</v>
      </c>
      <c r="AA462" s="234">
        <v>0</v>
      </c>
      <c r="AB462" s="235">
        <v>0</v>
      </c>
      <c r="AC462" s="234">
        <v>0</v>
      </c>
      <c r="AD462" s="235">
        <v>0</v>
      </c>
      <c r="AE462" s="234">
        <v>17</v>
      </c>
      <c r="AF462" s="235">
        <v>79.875957336841608</v>
      </c>
      <c r="AG462" s="234">
        <v>1</v>
      </c>
      <c r="AH462" s="235">
        <v>4.6985857256965655</v>
      </c>
      <c r="AI462" s="234">
        <v>0</v>
      </c>
      <c r="AJ462" s="235">
        <v>0</v>
      </c>
      <c r="AK462" s="234">
        <v>3</v>
      </c>
      <c r="AL462" s="235">
        <v>27.795793569906419</v>
      </c>
      <c r="AM462" s="234">
        <v>0</v>
      </c>
      <c r="AN462" s="235">
        <v>0</v>
      </c>
      <c r="AO462" s="234">
        <v>5</v>
      </c>
      <c r="AP462" s="235">
        <v>23.492928628482826</v>
      </c>
      <c r="AQ462" s="234">
        <v>0</v>
      </c>
      <c r="AR462" s="235">
        <v>0</v>
      </c>
      <c r="AS462" s="234">
        <v>0</v>
      </c>
      <c r="AT462" s="235">
        <v>0</v>
      </c>
      <c r="AU462" s="234">
        <v>15</v>
      </c>
      <c r="AV462" s="235">
        <v>70.478785885448488</v>
      </c>
      <c r="AW462" s="234">
        <v>3</v>
      </c>
      <c r="AX462" s="235">
        <v>14.095757177089697</v>
      </c>
      <c r="AY462" s="234">
        <v>7</v>
      </c>
      <c r="AZ462" s="236">
        <v>32.890100079875957</v>
      </c>
      <c r="BQ462"/>
      <c r="BR462"/>
      <c r="BS462"/>
      <c r="BT462"/>
      <c r="BU462"/>
      <c r="BV462"/>
      <c r="BW462"/>
    </row>
    <row r="463" spans="2:75" x14ac:dyDescent="0.2">
      <c r="B463" s="233" t="s">
        <v>95</v>
      </c>
      <c r="C463" s="234">
        <v>29</v>
      </c>
      <c r="D463" s="235">
        <v>5.9438409510145522</v>
      </c>
      <c r="E463" s="234">
        <v>0</v>
      </c>
      <c r="F463" s="235">
        <v>0</v>
      </c>
      <c r="G463" s="234">
        <v>0</v>
      </c>
      <c r="H463" s="235">
        <v>0</v>
      </c>
      <c r="I463" s="234">
        <v>1</v>
      </c>
      <c r="J463" s="235">
        <v>20.833333333333332</v>
      </c>
      <c r="K463" s="234">
        <v>0</v>
      </c>
      <c r="L463" s="235">
        <v>0</v>
      </c>
      <c r="M463" s="234">
        <v>0</v>
      </c>
      <c r="N463" s="235">
        <v>0</v>
      </c>
      <c r="O463" s="234">
        <v>0</v>
      </c>
      <c r="P463" s="235">
        <v>0</v>
      </c>
      <c r="Q463" s="234">
        <v>0</v>
      </c>
      <c r="R463" s="235">
        <v>0</v>
      </c>
      <c r="S463" s="234">
        <v>0</v>
      </c>
      <c r="T463" s="235">
        <v>0</v>
      </c>
      <c r="U463" s="234">
        <v>0</v>
      </c>
      <c r="V463" s="235">
        <v>0</v>
      </c>
      <c r="W463" s="234">
        <v>0</v>
      </c>
      <c r="X463" s="235">
        <v>0</v>
      </c>
      <c r="Y463" s="234">
        <v>0</v>
      </c>
      <c r="Z463" s="235">
        <v>0</v>
      </c>
      <c r="AA463" s="234">
        <v>0</v>
      </c>
      <c r="AB463" s="235">
        <v>0</v>
      </c>
      <c r="AC463" s="234">
        <v>0</v>
      </c>
      <c r="AD463" s="235">
        <v>0</v>
      </c>
      <c r="AE463" s="234">
        <v>8</v>
      </c>
      <c r="AF463" s="235">
        <v>163.96802623488421</v>
      </c>
      <c r="AG463" s="234">
        <v>0</v>
      </c>
      <c r="AH463" s="235">
        <v>0</v>
      </c>
      <c r="AI463" s="234">
        <v>0</v>
      </c>
      <c r="AJ463" s="235">
        <v>0</v>
      </c>
      <c r="AK463" s="234">
        <v>0</v>
      </c>
      <c r="AL463" s="235">
        <v>0</v>
      </c>
      <c r="AM463" s="234">
        <v>0</v>
      </c>
      <c r="AN463" s="235">
        <v>0</v>
      </c>
      <c r="AO463" s="234">
        <v>0</v>
      </c>
      <c r="AP463" s="235">
        <v>0</v>
      </c>
      <c r="AQ463" s="234">
        <v>0</v>
      </c>
      <c r="AR463" s="235">
        <v>0</v>
      </c>
      <c r="AS463" s="234">
        <v>0</v>
      </c>
      <c r="AT463" s="235">
        <v>0</v>
      </c>
      <c r="AU463" s="234">
        <v>3</v>
      </c>
      <c r="AV463" s="235">
        <v>61.488009838081567</v>
      </c>
      <c r="AW463" s="234">
        <v>0</v>
      </c>
      <c r="AX463" s="235">
        <v>0</v>
      </c>
      <c r="AY463" s="234">
        <v>2</v>
      </c>
      <c r="AZ463" s="236">
        <v>40.992006558721052</v>
      </c>
      <c r="BQ463"/>
      <c r="BR463"/>
      <c r="BS463"/>
      <c r="BT463"/>
      <c r="BU463"/>
      <c r="BV463"/>
      <c r="BW463"/>
    </row>
    <row r="464" spans="2:75" x14ac:dyDescent="0.2">
      <c r="B464" s="233" t="s">
        <v>96</v>
      </c>
      <c r="C464" s="234">
        <v>99</v>
      </c>
      <c r="D464" s="235">
        <v>7.2815533980582527</v>
      </c>
      <c r="E464" s="234">
        <v>1</v>
      </c>
      <c r="F464" s="235">
        <v>5.1282051282051286</v>
      </c>
      <c r="G464" s="234">
        <v>0</v>
      </c>
      <c r="H464" s="235">
        <v>0</v>
      </c>
      <c r="I464" s="234">
        <v>2</v>
      </c>
      <c r="J464" s="235">
        <v>10.256410256410257</v>
      </c>
      <c r="K464" s="234">
        <v>0</v>
      </c>
      <c r="L464" s="235">
        <v>0</v>
      </c>
      <c r="M464" s="234">
        <v>0</v>
      </c>
      <c r="N464" s="235">
        <v>0</v>
      </c>
      <c r="O464" s="234">
        <v>0</v>
      </c>
      <c r="P464" s="235">
        <v>0</v>
      </c>
      <c r="Q464" s="234">
        <v>0</v>
      </c>
      <c r="R464" s="235">
        <v>0</v>
      </c>
      <c r="S464" s="234">
        <v>0</v>
      </c>
      <c r="T464" s="235">
        <v>0</v>
      </c>
      <c r="U464" s="234">
        <v>0</v>
      </c>
      <c r="V464" s="235">
        <v>0</v>
      </c>
      <c r="W464" s="234">
        <v>1</v>
      </c>
      <c r="X464" s="235">
        <v>76.103500761035008</v>
      </c>
      <c r="Y464" s="234">
        <v>0</v>
      </c>
      <c r="Z464" s="235">
        <v>0</v>
      </c>
      <c r="AA464" s="234">
        <v>0</v>
      </c>
      <c r="AB464" s="235">
        <v>0</v>
      </c>
      <c r="AC464" s="234">
        <v>0</v>
      </c>
      <c r="AD464" s="235">
        <v>0</v>
      </c>
      <c r="AE464" s="234">
        <v>18</v>
      </c>
      <c r="AF464" s="235">
        <v>132.39187996469551</v>
      </c>
      <c r="AG464" s="234">
        <v>1</v>
      </c>
      <c r="AH464" s="235">
        <v>7.3551044424830829</v>
      </c>
      <c r="AI464" s="234">
        <v>0</v>
      </c>
      <c r="AJ464" s="235">
        <v>0</v>
      </c>
      <c r="AK464" s="234">
        <v>1</v>
      </c>
      <c r="AL464" s="235">
        <v>14.596409283316303</v>
      </c>
      <c r="AM464" s="234">
        <v>0</v>
      </c>
      <c r="AN464" s="235">
        <v>0</v>
      </c>
      <c r="AO464" s="234">
        <v>5</v>
      </c>
      <c r="AP464" s="235">
        <v>36.775522212415417</v>
      </c>
      <c r="AQ464" s="234">
        <v>1</v>
      </c>
      <c r="AR464" s="235">
        <v>14.825796886582655</v>
      </c>
      <c r="AS464" s="234">
        <v>1</v>
      </c>
      <c r="AT464" s="235">
        <v>14.825796886582655</v>
      </c>
      <c r="AU464" s="234">
        <v>9</v>
      </c>
      <c r="AV464" s="235">
        <v>66.195939982347753</v>
      </c>
      <c r="AW464" s="234">
        <v>1</v>
      </c>
      <c r="AX464" s="235">
        <v>7.3551044424830829</v>
      </c>
      <c r="AY464" s="234">
        <v>3</v>
      </c>
      <c r="AZ464" s="236">
        <v>22.06531332744925</v>
      </c>
      <c r="BQ464"/>
      <c r="BR464"/>
      <c r="BS464"/>
      <c r="BT464"/>
      <c r="BU464"/>
      <c r="BV464"/>
      <c r="BW464"/>
    </row>
    <row r="465" spans="2:75" x14ac:dyDescent="0.2">
      <c r="B465" s="233" t="s">
        <v>97</v>
      </c>
      <c r="C465" s="234">
        <v>73</v>
      </c>
      <c r="D465" s="235">
        <v>6.1144149426250101</v>
      </c>
      <c r="E465" s="234">
        <v>0</v>
      </c>
      <c r="F465" s="235">
        <v>0</v>
      </c>
      <c r="G465" s="234">
        <v>0</v>
      </c>
      <c r="H465" s="235">
        <v>0</v>
      </c>
      <c r="I465" s="234">
        <v>1</v>
      </c>
      <c r="J465" s="235">
        <v>8.8495575221238933</v>
      </c>
      <c r="K465" s="234">
        <v>0</v>
      </c>
      <c r="L465" s="235">
        <v>0</v>
      </c>
      <c r="M465" s="234">
        <v>0</v>
      </c>
      <c r="N465" s="235">
        <v>0</v>
      </c>
      <c r="O465" s="234">
        <v>0</v>
      </c>
      <c r="P465" s="235">
        <v>0</v>
      </c>
      <c r="Q465" s="234">
        <v>1</v>
      </c>
      <c r="R465" s="235">
        <v>96.339113680154142</v>
      </c>
      <c r="S465" s="234">
        <v>0</v>
      </c>
      <c r="T465" s="235">
        <v>0</v>
      </c>
      <c r="U465" s="234">
        <v>0</v>
      </c>
      <c r="V465" s="235">
        <v>0</v>
      </c>
      <c r="W465" s="234">
        <v>1</v>
      </c>
      <c r="X465" s="235">
        <v>96.339113680154142</v>
      </c>
      <c r="Y465" s="234">
        <v>0</v>
      </c>
      <c r="Z465" s="235">
        <v>0</v>
      </c>
      <c r="AA465" s="234">
        <v>0</v>
      </c>
      <c r="AB465" s="235">
        <v>0</v>
      </c>
      <c r="AC465" s="234">
        <v>0</v>
      </c>
      <c r="AD465" s="235">
        <v>0</v>
      </c>
      <c r="AE465" s="234">
        <v>10</v>
      </c>
      <c r="AF465" s="235">
        <v>83.759108803082341</v>
      </c>
      <c r="AG465" s="234">
        <v>0</v>
      </c>
      <c r="AH465" s="235">
        <v>0</v>
      </c>
      <c r="AI465" s="234">
        <v>0</v>
      </c>
      <c r="AJ465" s="235">
        <v>0</v>
      </c>
      <c r="AK465" s="234">
        <v>1</v>
      </c>
      <c r="AL465" s="235">
        <v>17.015484090522374</v>
      </c>
      <c r="AM465" s="234">
        <v>0</v>
      </c>
      <c r="AN465" s="235">
        <v>0</v>
      </c>
      <c r="AO465" s="234">
        <v>3</v>
      </c>
      <c r="AP465" s="235">
        <v>25.127732640924702</v>
      </c>
      <c r="AQ465" s="234">
        <v>1</v>
      </c>
      <c r="AR465" s="235">
        <v>16.496205872649291</v>
      </c>
      <c r="AS465" s="234">
        <v>2</v>
      </c>
      <c r="AT465" s="235">
        <v>32.992411745298583</v>
      </c>
      <c r="AU465" s="234">
        <v>2</v>
      </c>
      <c r="AV465" s="235">
        <v>16.751821760616465</v>
      </c>
      <c r="AW465" s="234">
        <v>1</v>
      </c>
      <c r="AX465" s="235">
        <v>8.3759108803082327</v>
      </c>
      <c r="AY465" s="234">
        <v>2</v>
      </c>
      <c r="AZ465" s="236">
        <v>16.751821760616465</v>
      </c>
      <c r="BQ465"/>
      <c r="BR465"/>
      <c r="BS465"/>
      <c r="BT465"/>
      <c r="BU465"/>
      <c r="BV465"/>
      <c r="BW465"/>
    </row>
    <row r="466" spans="2:75" x14ac:dyDescent="0.2">
      <c r="B466" s="233" t="s">
        <v>98</v>
      </c>
      <c r="C466" s="234">
        <v>57</v>
      </c>
      <c r="D466" s="235">
        <v>8.834469931804092</v>
      </c>
      <c r="E466" s="234">
        <v>0</v>
      </c>
      <c r="F466" s="235">
        <v>0</v>
      </c>
      <c r="G466" s="234">
        <v>0</v>
      </c>
      <c r="H466" s="235">
        <v>0</v>
      </c>
      <c r="I466" s="234">
        <v>1</v>
      </c>
      <c r="J466" s="235">
        <v>9.0090090090090094</v>
      </c>
      <c r="K466" s="234">
        <v>0</v>
      </c>
      <c r="L466" s="235">
        <v>0</v>
      </c>
      <c r="M466" s="234">
        <v>0</v>
      </c>
      <c r="N466" s="235">
        <v>0</v>
      </c>
      <c r="O466" s="234">
        <v>0</v>
      </c>
      <c r="P466" s="235">
        <v>0</v>
      </c>
      <c r="Q466" s="234">
        <v>0</v>
      </c>
      <c r="R466" s="235">
        <v>0</v>
      </c>
      <c r="S466" s="234">
        <v>0</v>
      </c>
      <c r="T466" s="235">
        <v>0</v>
      </c>
      <c r="U466" s="234">
        <v>0</v>
      </c>
      <c r="V466" s="235">
        <v>0</v>
      </c>
      <c r="W466" s="234">
        <v>0</v>
      </c>
      <c r="X466" s="235">
        <v>0</v>
      </c>
      <c r="Y466" s="234">
        <v>1</v>
      </c>
      <c r="Z466" s="235">
        <v>15.499070055796652</v>
      </c>
      <c r="AA466" s="234">
        <v>2</v>
      </c>
      <c r="AB466" s="235">
        <v>30.998140111593305</v>
      </c>
      <c r="AC466" s="234">
        <v>0</v>
      </c>
      <c r="AD466" s="235">
        <v>0</v>
      </c>
      <c r="AE466" s="234">
        <v>9</v>
      </c>
      <c r="AF466" s="235">
        <v>139.49163050216987</v>
      </c>
      <c r="AG466" s="234">
        <v>0</v>
      </c>
      <c r="AH466" s="235">
        <v>0</v>
      </c>
      <c r="AI466" s="234">
        <v>0</v>
      </c>
      <c r="AJ466" s="235">
        <v>0</v>
      </c>
      <c r="AK466" s="234">
        <v>1</v>
      </c>
      <c r="AL466" s="235">
        <v>31.133250311332503</v>
      </c>
      <c r="AM466" s="234">
        <v>0</v>
      </c>
      <c r="AN466" s="235">
        <v>0</v>
      </c>
      <c r="AO466" s="234">
        <v>0</v>
      </c>
      <c r="AP466" s="235">
        <v>0</v>
      </c>
      <c r="AQ466" s="234">
        <v>2</v>
      </c>
      <c r="AR466" s="235">
        <v>61.728395061728392</v>
      </c>
      <c r="AS466" s="234">
        <v>4</v>
      </c>
      <c r="AT466" s="235">
        <v>123.45679012345678</v>
      </c>
      <c r="AU466" s="234">
        <v>6</v>
      </c>
      <c r="AV466" s="235">
        <v>92.994420334779917</v>
      </c>
      <c r="AW466" s="234">
        <v>1</v>
      </c>
      <c r="AX466" s="235">
        <v>15.499070055796652</v>
      </c>
      <c r="AY466" s="234">
        <v>9</v>
      </c>
      <c r="AZ466" s="236">
        <v>139.49163050216987</v>
      </c>
      <c r="BQ466"/>
      <c r="BR466"/>
      <c r="BS466"/>
      <c r="BT466"/>
      <c r="BU466"/>
      <c r="BV466"/>
      <c r="BW466"/>
    </row>
    <row r="467" spans="2:75" x14ac:dyDescent="0.2">
      <c r="B467" s="233" t="s">
        <v>99</v>
      </c>
      <c r="C467" s="234">
        <v>32</v>
      </c>
      <c r="D467" s="235">
        <v>5.3781512605042021</v>
      </c>
      <c r="E467" s="234">
        <v>0</v>
      </c>
      <c r="F467" s="235">
        <v>0</v>
      </c>
      <c r="G467" s="234">
        <v>0</v>
      </c>
      <c r="H467" s="235">
        <v>0</v>
      </c>
      <c r="I467" s="234">
        <v>2</v>
      </c>
      <c r="J467" s="235">
        <v>42.553191489361701</v>
      </c>
      <c r="K467" s="234">
        <v>0</v>
      </c>
      <c r="L467" s="235">
        <v>0</v>
      </c>
      <c r="M467" s="234">
        <v>0</v>
      </c>
      <c r="N467" s="235">
        <v>0</v>
      </c>
      <c r="O467" s="234">
        <v>0</v>
      </c>
      <c r="P467" s="235">
        <v>0</v>
      </c>
      <c r="Q467" s="234">
        <v>0</v>
      </c>
      <c r="R467" s="235">
        <v>0</v>
      </c>
      <c r="S467" s="234">
        <v>0</v>
      </c>
      <c r="T467" s="235">
        <v>0</v>
      </c>
      <c r="U467" s="234">
        <v>0</v>
      </c>
      <c r="V467" s="235">
        <v>0</v>
      </c>
      <c r="W467" s="234">
        <v>0</v>
      </c>
      <c r="X467" s="235">
        <v>0</v>
      </c>
      <c r="Y467" s="234">
        <v>0</v>
      </c>
      <c r="Z467" s="235">
        <v>0</v>
      </c>
      <c r="AA467" s="234">
        <v>0</v>
      </c>
      <c r="AB467" s="235">
        <v>0</v>
      </c>
      <c r="AC467" s="234">
        <v>0</v>
      </c>
      <c r="AD467" s="235">
        <v>0</v>
      </c>
      <c r="AE467" s="234">
        <v>5</v>
      </c>
      <c r="AF467" s="235">
        <v>84.033613445378151</v>
      </c>
      <c r="AG467" s="234">
        <v>0</v>
      </c>
      <c r="AH467" s="235">
        <v>0</v>
      </c>
      <c r="AI467" s="234">
        <v>0</v>
      </c>
      <c r="AJ467" s="235">
        <v>0</v>
      </c>
      <c r="AK467" s="234">
        <v>0</v>
      </c>
      <c r="AL467" s="235">
        <v>0</v>
      </c>
      <c r="AM467" s="234">
        <v>0</v>
      </c>
      <c r="AN467" s="235">
        <v>0</v>
      </c>
      <c r="AO467" s="234">
        <v>0</v>
      </c>
      <c r="AP467" s="235">
        <v>0</v>
      </c>
      <c r="AQ467" s="234">
        <v>0</v>
      </c>
      <c r="AR467" s="235">
        <v>0</v>
      </c>
      <c r="AS467" s="234">
        <v>0</v>
      </c>
      <c r="AT467" s="235">
        <v>0</v>
      </c>
      <c r="AU467" s="234">
        <v>2</v>
      </c>
      <c r="AV467" s="235">
        <v>33.613445378151262</v>
      </c>
      <c r="AW467" s="234">
        <v>0</v>
      </c>
      <c r="AX467" s="235">
        <v>0</v>
      </c>
      <c r="AY467" s="234">
        <v>0</v>
      </c>
      <c r="AZ467" s="236">
        <v>0</v>
      </c>
      <c r="BQ467"/>
      <c r="BR467"/>
      <c r="BS467"/>
      <c r="BT467"/>
      <c r="BU467"/>
      <c r="BV467"/>
      <c r="BW467"/>
    </row>
    <row r="468" spans="2:75" x14ac:dyDescent="0.2">
      <c r="B468" s="233" t="s">
        <v>100</v>
      </c>
      <c r="C468" s="234">
        <v>50</v>
      </c>
      <c r="D468" s="235">
        <v>7.3605181804799065</v>
      </c>
      <c r="E468" s="234">
        <v>0</v>
      </c>
      <c r="F468" s="235">
        <v>0</v>
      </c>
      <c r="G468" s="234">
        <v>0</v>
      </c>
      <c r="H468" s="235">
        <v>0</v>
      </c>
      <c r="I468" s="234">
        <v>2</v>
      </c>
      <c r="J468" s="235">
        <v>24.096385542168676</v>
      </c>
      <c r="K468" s="234">
        <v>0</v>
      </c>
      <c r="L468" s="235">
        <v>0</v>
      </c>
      <c r="M468" s="234">
        <v>0</v>
      </c>
      <c r="N468" s="235">
        <v>0</v>
      </c>
      <c r="O468" s="234">
        <v>0</v>
      </c>
      <c r="P468" s="235">
        <v>0</v>
      </c>
      <c r="Q468" s="234">
        <v>0</v>
      </c>
      <c r="R468" s="235">
        <v>0</v>
      </c>
      <c r="S468" s="234">
        <v>0</v>
      </c>
      <c r="T468" s="235">
        <v>0</v>
      </c>
      <c r="U468" s="234">
        <v>0</v>
      </c>
      <c r="V468" s="235">
        <v>0</v>
      </c>
      <c r="W468" s="234">
        <v>0</v>
      </c>
      <c r="X468" s="235">
        <v>0</v>
      </c>
      <c r="Y468" s="234">
        <v>0</v>
      </c>
      <c r="Z468" s="235">
        <v>0</v>
      </c>
      <c r="AA468" s="234">
        <v>1</v>
      </c>
      <c r="AB468" s="235">
        <v>14.721036360959813</v>
      </c>
      <c r="AC468" s="234">
        <v>0</v>
      </c>
      <c r="AD468" s="235">
        <v>0</v>
      </c>
      <c r="AE468" s="234">
        <v>4</v>
      </c>
      <c r="AF468" s="235">
        <v>58.884145443839252</v>
      </c>
      <c r="AG468" s="234">
        <v>0</v>
      </c>
      <c r="AH468" s="235">
        <v>0</v>
      </c>
      <c r="AI468" s="234">
        <v>0</v>
      </c>
      <c r="AJ468" s="235">
        <v>0</v>
      </c>
      <c r="AK468" s="234">
        <v>0</v>
      </c>
      <c r="AL468" s="235">
        <v>0</v>
      </c>
      <c r="AM468" s="234">
        <v>0</v>
      </c>
      <c r="AN468" s="235">
        <v>0</v>
      </c>
      <c r="AO468" s="234">
        <v>1</v>
      </c>
      <c r="AP468" s="235">
        <v>14.721036360959813</v>
      </c>
      <c r="AQ468" s="234">
        <v>1</v>
      </c>
      <c r="AR468" s="235">
        <v>29.691211401425178</v>
      </c>
      <c r="AS468" s="234">
        <v>1</v>
      </c>
      <c r="AT468" s="235">
        <v>29.691211401425178</v>
      </c>
      <c r="AU468" s="234">
        <v>5</v>
      </c>
      <c r="AV468" s="235">
        <v>73.605181804799059</v>
      </c>
      <c r="AW468" s="234">
        <v>0</v>
      </c>
      <c r="AX468" s="235">
        <v>0</v>
      </c>
      <c r="AY468" s="234">
        <v>0</v>
      </c>
      <c r="AZ468" s="236">
        <v>0</v>
      </c>
      <c r="BQ468"/>
      <c r="BR468"/>
      <c r="BS468"/>
      <c r="BT468"/>
      <c r="BU468"/>
      <c r="BV468"/>
      <c r="BW468"/>
    </row>
    <row r="469" spans="2:75" x14ac:dyDescent="0.2">
      <c r="B469" s="233" t="s">
        <v>101</v>
      </c>
      <c r="C469" s="234">
        <v>91</v>
      </c>
      <c r="D469" s="235">
        <v>5.209227774915564</v>
      </c>
      <c r="E469" s="234">
        <v>3</v>
      </c>
      <c r="F469" s="235">
        <v>16.666666666666668</v>
      </c>
      <c r="G469" s="234">
        <v>1</v>
      </c>
      <c r="H469" s="235">
        <v>5.5248618784530388</v>
      </c>
      <c r="I469" s="234">
        <v>1</v>
      </c>
      <c r="J469" s="235">
        <v>5.5555555555555554</v>
      </c>
      <c r="K469" s="234">
        <v>0</v>
      </c>
      <c r="L469" s="235">
        <v>0</v>
      </c>
      <c r="M469" s="234">
        <v>0</v>
      </c>
      <c r="N469" s="235">
        <v>0</v>
      </c>
      <c r="O469" s="234">
        <v>0</v>
      </c>
      <c r="P469" s="235">
        <v>0</v>
      </c>
      <c r="Q469" s="234">
        <v>0</v>
      </c>
      <c r="R469" s="235">
        <v>0</v>
      </c>
      <c r="S469" s="234">
        <v>0</v>
      </c>
      <c r="T469" s="235">
        <v>0</v>
      </c>
      <c r="U469" s="234">
        <v>0</v>
      </c>
      <c r="V469" s="235">
        <v>0</v>
      </c>
      <c r="W469" s="234">
        <v>3</v>
      </c>
      <c r="X469" s="235">
        <v>164.56390565002744</v>
      </c>
      <c r="Y469" s="234">
        <v>0</v>
      </c>
      <c r="Z469" s="235">
        <v>0</v>
      </c>
      <c r="AA469" s="234">
        <v>0</v>
      </c>
      <c r="AB469" s="235">
        <v>0</v>
      </c>
      <c r="AC469" s="234">
        <v>0</v>
      </c>
      <c r="AD469" s="235">
        <v>0</v>
      </c>
      <c r="AE469" s="234">
        <v>14</v>
      </c>
      <c r="AF469" s="235">
        <v>80.141965767931765</v>
      </c>
      <c r="AG469" s="234">
        <v>0</v>
      </c>
      <c r="AH469" s="235">
        <v>0</v>
      </c>
      <c r="AI469" s="234">
        <v>0</v>
      </c>
      <c r="AJ469" s="235">
        <v>0</v>
      </c>
      <c r="AK469" s="234">
        <v>0</v>
      </c>
      <c r="AL469" s="235">
        <v>0</v>
      </c>
      <c r="AM469" s="234">
        <v>1</v>
      </c>
      <c r="AN469" s="235">
        <v>11.944577161968466</v>
      </c>
      <c r="AO469" s="234">
        <v>3</v>
      </c>
      <c r="AP469" s="235">
        <v>17.173278378842522</v>
      </c>
      <c r="AQ469" s="234">
        <v>0</v>
      </c>
      <c r="AR469" s="235">
        <v>0</v>
      </c>
      <c r="AS469" s="234">
        <v>0</v>
      </c>
      <c r="AT469" s="235">
        <v>0</v>
      </c>
      <c r="AU469" s="234">
        <v>11</v>
      </c>
      <c r="AV469" s="235">
        <v>62.968687389089247</v>
      </c>
      <c r="AW469" s="234">
        <v>1</v>
      </c>
      <c r="AX469" s="235">
        <v>5.7244261262808402</v>
      </c>
      <c r="AY469" s="234">
        <v>3</v>
      </c>
      <c r="AZ469" s="236">
        <v>17.173278378842522</v>
      </c>
      <c r="BQ469"/>
      <c r="BR469"/>
      <c r="BS469"/>
      <c r="BT469"/>
      <c r="BU469"/>
      <c r="BV469"/>
      <c r="BW469"/>
    </row>
    <row r="470" spans="2:75" x14ac:dyDescent="0.2">
      <c r="B470" s="233" t="s">
        <v>327</v>
      </c>
      <c r="C470" s="234">
        <v>144</v>
      </c>
      <c r="D470" s="235">
        <v>6.6194722809598234</v>
      </c>
      <c r="E470" s="234">
        <v>0</v>
      </c>
      <c r="F470" s="235">
        <v>0</v>
      </c>
      <c r="G470" s="234">
        <v>0</v>
      </c>
      <c r="H470" s="235">
        <v>0</v>
      </c>
      <c r="I470" s="234">
        <v>3</v>
      </c>
      <c r="J470" s="235">
        <v>16.759776536312849</v>
      </c>
      <c r="K470" s="234">
        <v>0</v>
      </c>
      <c r="L470" s="235">
        <v>0</v>
      </c>
      <c r="M470" s="234">
        <v>0</v>
      </c>
      <c r="N470" s="235">
        <v>0</v>
      </c>
      <c r="O470" s="234">
        <v>0</v>
      </c>
      <c r="P470" s="235">
        <v>0</v>
      </c>
      <c r="Q470" s="234">
        <v>0</v>
      </c>
      <c r="R470" s="235">
        <v>0</v>
      </c>
      <c r="S470" s="234">
        <v>0</v>
      </c>
      <c r="T470" s="235">
        <v>0</v>
      </c>
      <c r="U470" s="234">
        <v>0</v>
      </c>
      <c r="V470" s="235">
        <v>0</v>
      </c>
      <c r="W470" s="234">
        <v>1</v>
      </c>
      <c r="X470" s="235">
        <v>50.327126321087064</v>
      </c>
      <c r="Y470" s="234">
        <v>0</v>
      </c>
      <c r="Z470" s="235">
        <v>0</v>
      </c>
      <c r="AA470" s="234">
        <v>0</v>
      </c>
      <c r="AB470" s="235">
        <v>0</v>
      </c>
      <c r="AC470" s="234">
        <v>0</v>
      </c>
      <c r="AD470" s="235">
        <v>0</v>
      </c>
      <c r="AE470" s="234">
        <v>30</v>
      </c>
      <c r="AF470" s="235">
        <v>137.90567251999633</v>
      </c>
      <c r="AG470" s="234">
        <v>2</v>
      </c>
      <c r="AH470" s="235">
        <v>9.1937115013330892</v>
      </c>
      <c r="AI470" s="234">
        <v>0</v>
      </c>
      <c r="AJ470" s="235">
        <v>0</v>
      </c>
      <c r="AK470" s="234">
        <v>1</v>
      </c>
      <c r="AL470" s="235">
        <v>9.2361688371663426</v>
      </c>
      <c r="AM470" s="234">
        <v>2</v>
      </c>
      <c r="AN470" s="235">
        <v>18.303285439736431</v>
      </c>
      <c r="AO470" s="234">
        <v>5</v>
      </c>
      <c r="AP470" s="235">
        <v>22.98427875333272</v>
      </c>
      <c r="AQ470" s="234">
        <v>1</v>
      </c>
      <c r="AR470" s="235">
        <v>9.1516427198682155</v>
      </c>
      <c r="AS470" s="234">
        <v>1</v>
      </c>
      <c r="AT470" s="235">
        <v>9.1516427198682155</v>
      </c>
      <c r="AU470" s="234">
        <v>12</v>
      </c>
      <c r="AV470" s="235">
        <v>55.162269007998532</v>
      </c>
      <c r="AW470" s="234">
        <v>1</v>
      </c>
      <c r="AX470" s="235">
        <v>4.5968557506665446</v>
      </c>
      <c r="AY470" s="234">
        <v>7</v>
      </c>
      <c r="AZ470" s="236">
        <v>32.177990254665808</v>
      </c>
      <c r="BQ470"/>
      <c r="BR470"/>
      <c r="BS470"/>
      <c r="BT470"/>
      <c r="BU470"/>
      <c r="BV470"/>
      <c r="BW470"/>
    </row>
    <row r="471" spans="2:75" x14ac:dyDescent="0.2">
      <c r="B471" s="233" t="s">
        <v>102</v>
      </c>
      <c r="C471" s="234">
        <v>112</v>
      </c>
      <c r="D471" s="235">
        <v>7.7826419289833924</v>
      </c>
      <c r="E471" s="234">
        <v>2</v>
      </c>
      <c r="F471" s="235">
        <v>17.857142857142858</v>
      </c>
      <c r="G471" s="234">
        <v>0</v>
      </c>
      <c r="H471" s="235">
        <v>0</v>
      </c>
      <c r="I471" s="234">
        <v>3</v>
      </c>
      <c r="J471" s="235">
        <v>26.785714285714285</v>
      </c>
      <c r="K471" s="234">
        <v>0</v>
      </c>
      <c r="L471" s="235">
        <v>0</v>
      </c>
      <c r="M471" s="234">
        <v>0</v>
      </c>
      <c r="N471" s="235">
        <v>0</v>
      </c>
      <c r="O471" s="234">
        <v>0</v>
      </c>
      <c r="P471" s="235">
        <v>0</v>
      </c>
      <c r="Q471" s="234">
        <v>0</v>
      </c>
      <c r="R471" s="235">
        <v>0</v>
      </c>
      <c r="S471" s="234">
        <v>0</v>
      </c>
      <c r="T471" s="235">
        <v>0</v>
      </c>
      <c r="U471" s="234">
        <v>0</v>
      </c>
      <c r="V471" s="235">
        <v>0</v>
      </c>
      <c r="W471" s="234">
        <v>2</v>
      </c>
      <c r="X471" s="235">
        <v>181.81818181818181</v>
      </c>
      <c r="Y471" s="234">
        <v>0</v>
      </c>
      <c r="Z471" s="235">
        <v>0</v>
      </c>
      <c r="AA471" s="234">
        <v>0</v>
      </c>
      <c r="AB471" s="235">
        <v>0</v>
      </c>
      <c r="AC471" s="234">
        <v>0</v>
      </c>
      <c r="AD471" s="235">
        <v>0</v>
      </c>
      <c r="AE471" s="234">
        <v>24</v>
      </c>
      <c r="AF471" s="235">
        <v>166.77089847821554</v>
      </c>
      <c r="AG471" s="234">
        <v>0</v>
      </c>
      <c r="AH471" s="235">
        <v>0</v>
      </c>
      <c r="AI471" s="234">
        <v>0</v>
      </c>
      <c r="AJ471" s="235">
        <v>0</v>
      </c>
      <c r="AK471" s="234">
        <v>5</v>
      </c>
      <c r="AL471" s="235">
        <v>67.84260515603799</v>
      </c>
      <c r="AM471" s="234">
        <v>1</v>
      </c>
      <c r="AN471" s="235">
        <v>14.24298532972511</v>
      </c>
      <c r="AO471" s="234">
        <v>3</v>
      </c>
      <c r="AP471" s="235">
        <v>20.846362309776943</v>
      </c>
      <c r="AQ471" s="234">
        <v>0</v>
      </c>
      <c r="AR471" s="235">
        <v>0</v>
      </c>
      <c r="AS471" s="234">
        <v>0</v>
      </c>
      <c r="AT471" s="235">
        <v>0</v>
      </c>
      <c r="AU471" s="234">
        <v>4</v>
      </c>
      <c r="AV471" s="235">
        <v>27.795149746369262</v>
      </c>
      <c r="AW471" s="234">
        <v>5</v>
      </c>
      <c r="AX471" s="235">
        <v>34.743937182961574</v>
      </c>
      <c r="AY471" s="234">
        <v>0</v>
      </c>
      <c r="AZ471" s="236">
        <v>0</v>
      </c>
      <c r="BQ471"/>
      <c r="BR471"/>
      <c r="BS471"/>
      <c r="BT471"/>
      <c r="BU471"/>
      <c r="BV471"/>
      <c r="BW471"/>
    </row>
    <row r="472" spans="2:75" x14ac:dyDescent="0.2">
      <c r="B472" s="233" t="s">
        <v>103</v>
      </c>
      <c r="C472" s="234">
        <v>37</v>
      </c>
      <c r="D472" s="235">
        <v>4.6511627906976747</v>
      </c>
      <c r="E472" s="234">
        <v>0</v>
      </c>
      <c r="F472" s="235">
        <v>0</v>
      </c>
      <c r="G472" s="234">
        <v>0</v>
      </c>
      <c r="H472" s="235">
        <v>0</v>
      </c>
      <c r="I472" s="234">
        <v>0</v>
      </c>
      <c r="J472" s="235">
        <v>0</v>
      </c>
      <c r="K472" s="234">
        <v>0</v>
      </c>
      <c r="L472" s="235">
        <v>0</v>
      </c>
      <c r="M472" s="234">
        <v>0</v>
      </c>
      <c r="N472" s="235">
        <v>0</v>
      </c>
      <c r="O472" s="234">
        <v>0</v>
      </c>
      <c r="P472" s="235">
        <v>0</v>
      </c>
      <c r="Q472" s="234">
        <v>0</v>
      </c>
      <c r="R472" s="235">
        <v>0</v>
      </c>
      <c r="S472" s="234">
        <v>0</v>
      </c>
      <c r="T472" s="235">
        <v>0</v>
      </c>
      <c r="U472" s="234">
        <v>0</v>
      </c>
      <c r="V472" s="235">
        <v>0</v>
      </c>
      <c r="W472" s="234">
        <v>0</v>
      </c>
      <c r="X472" s="235">
        <v>0</v>
      </c>
      <c r="Y472" s="234">
        <v>0</v>
      </c>
      <c r="Z472" s="235">
        <v>0</v>
      </c>
      <c r="AA472" s="234">
        <v>0</v>
      </c>
      <c r="AB472" s="235">
        <v>0</v>
      </c>
      <c r="AC472" s="234">
        <v>0</v>
      </c>
      <c r="AD472" s="235">
        <v>0</v>
      </c>
      <c r="AE472" s="234">
        <v>2</v>
      </c>
      <c r="AF472" s="235">
        <v>25.141420490257698</v>
      </c>
      <c r="AG472" s="234">
        <v>0</v>
      </c>
      <c r="AH472" s="235">
        <v>0</v>
      </c>
      <c r="AI472" s="234">
        <v>0</v>
      </c>
      <c r="AJ472" s="235">
        <v>0</v>
      </c>
      <c r="AK472" s="234">
        <v>0</v>
      </c>
      <c r="AL472" s="235">
        <v>0</v>
      </c>
      <c r="AM472" s="234">
        <v>0</v>
      </c>
      <c r="AN472" s="235">
        <v>0</v>
      </c>
      <c r="AO472" s="234">
        <v>3</v>
      </c>
      <c r="AP472" s="235">
        <v>37.712130735386552</v>
      </c>
      <c r="AQ472" s="234">
        <v>1</v>
      </c>
      <c r="AR472" s="235">
        <v>25.994281258123209</v>
      </c>
      <c r="AS472" s="234">
        <v>2</v>
      </c>
      <c r="AT472" s="235">
        <v>51.988562516246418</v>
      </c>
      <c r="AU472" s="234">
        <v>3</v>
      </c>
      <c r="AV472" s="235">
        <v>37.712130735386552</v>
      </c>
      <c r="AW472" s="234">
        <v>1</v>
      </c>
      <c r="AX472" s="235">
        <v>12.570710245128849</v>
      </c>
      <c r="AY472" s="234">
        <v>3</v>
      </c>
      <c r="AZ472" s="236">
        <v>37.712130735386552</v>
      </c>
      <c r="BQ472"/>
      <c r="BR472"/>
      <c r="BS472"/>
      <c r="BT472"/>
      <c r="BU472"/>
      <c r="BV472"/>
      <c r="BW472"/>
    </row>
    <row r="473" spans="2:75" x14ac:dyDescent="0.2">
      <c r="B473" s="233" t="s">
        <v>104</v>
      </c>
      <c r="C473" s="234">
        <v>77</v>
      </c>
      <c r="D473" s="235">
        <v>5.2732502396931924</v>
      </c>
      <c r="E473" s="234">
        <v>0</v>
      </c>
      <c r="F473" s="235">
        <v>0</v>
      </c>
      <c r="G473" s="234">
        <v>0</v>
      </c>
      <c r="H473" s="235">
        <v>0</v>
      </c>
      <c r="I473" s="234">
        <v>0</v>
      </c>
      <c r="J473" s="235">
        <v>0</v>
      </c>
      <c r="K473" s="234">
        <v>0</v>
      </c>
      <c r="L473" s="235">
        <v>0</v>
      </c>
      <c r="M473" s="234">
        <v>0</v>
      </c>
      <c r="N473" s="235">
        <v>0</v>
      </c>
      <c r="O473" s="234">
        <v>0</v>
      </c>
      <c r="P473" s="235">
        <v>0</v>
      </c>
      <c r="Q473" s="234">
        <v>0</v>
      </c>
      <c r="R473" s="235">
        <v>0</v>
      </c>
      <c r="S473" s="234">
        <v>0</v>
      </c>
      <c r="T473" s="235">
        <v>0</v>
      </c>
      <c r="U473" s="234">
        <v>0</v>
      </c>
      <c r="V473" s="235">
        <v>0</v>
      </c>
      <c r="W473" s="234">
        <v>0</v>
      </c>
      <c r="X473" s="235">
        <v>0</v>
      </c>
      <c r="Y473" s="234">
        <v>1</v>
      </c>
      <c r="Z473" s="235">
        <v>6.8483769346664838</v>
      </c>
      <c r="AA473" s="234">
        <v>1</v>
      </c>
      <c r="AB473" s="235">
        <v>6.8483769346664838</v>
      </c>
      <c r="AC473" s="234">
        <v>0</v>
      </c>
      <c r="AD473" s="235">
        <v>0</v>
      </c>
      <c r="AE473" s="234">
        <v>9</v>
      </c>
      <c r="AF473" s="235">
        <v>61.63539241199836</v>
      </c>
      <c r="AG473" s="234">
        <v>0</v>
      </c>
      <c r="AH473" s="235">
        <v>0</v>
      </c>
      <c r="AI473" s="234">
        <v>0</v>
      </c>
      <c r="AJ473" s="235">
        <v>0</v>
      </c>
      <c r="AK473" s="234">
        <v>2</v>
      </c>
      <c r="AL473" s="235">
        <v>27.14072465734835</v>
      </c>
      <c r="AM473" s="234">
        <v>0</v>
      </c>
      <c r="AN473" s="235">
        <v>0</v>
      </c>
      <c r="AO473" s="234">
        <v>1</v>
      </c>
      <c r="AP473" s="235">
        <v>6.8483769346664838</v>
      </c>
      <c r="AQ473" s="234">
        <v>0</v>
      </c>
      <c r="AR473" s="235">
        <v>0</v>
      </c>
      <c r="AS473" s="234">
        <v>0</v>
      </c>
      <c r="AT473" s="235">
        <v>0</v>
      </c>
      <c r="AU473" s="234">
        <v>0</v>
      </c>
      <c r="AV473" s="235">
        <v>0</v>
      </c>
      <c r="AW473" s="234">
        <v>0</v>
      </c>
      <c r="AX473" s="235">
        <v>0</v>
      </c>
      <c r="AY473" s="234">
        <v>4</v>
      </c>
      <c r="AZ473" s="236">
        <v>27.393507738665935</v>
      </c>
      <c r="BQ473"/>
      <c r="BR473"/>
      <c r="BS473"/>
      <c r="BT473"/>
      <c r="BU473"/>
      <c r="BV473"/>
      <c r="BW473"/>
    </row>
    <row r="474" spans="2:75" x14ac:dyDescent="0.2">
      <c r="B474" s="233" t="s">
        <v>105</v>
      </c>
      <c r="C474" s="234">
        <v>152</v>
      </c>
      <c r="D474" s="235">
        <v>3.3118354540700716</v>
      </c>
      <c r="E474" s="234">
        <v>4</v>
      </c>
      <c r="F474" s="235">
        <v>8.8300220750551883</v>
      </c>
      <c r="G474" s="234">
        <v>1</v>
      </c>
      <c r="H474" s="235">
        <v>2.1598272138228944</v>
      </c>
      <c r="I474" s="234">
        <v>7</v>
      </c>
      <c r="J474" s="235">
        <v>15.452538631346579</v>
      </c>
      <c r="K474" s="234">
        <v>0</v>
      </c>
      <c r="L474" s="235">
        <v>0</v>
      </c>
      <c r="M474" s="234">
        <v>0</v>
      </c>
      <c r="N474" s="235">
        <v>0</v>
      </c>
      <c r="O474" s="234">
        <v>0</v>
      </c>
      <c r="P474" s="235">
        <v>0</v>
      </c>
      <c r="Q474" s="234">
        <v>0</v>
      </c>
      <c r="R474" s="235">
        <v>0</v>
      </c>
      <c r="S474" s="234">
        <v>0</v>
      </c>
      <c r="T474" s="235">
        <v>0</v>
      </c>
      <c r="U474" s="234">
        <v>0</v>
      </c>
      <c r="V474" s="235">
        <v>0</v>
      </c>
      <c r="W474" s="234">
        <v>4</v>
      </c>
      <c r="X474" s="235">
        <v>85.251491901108267</v>
      </c>
      <c r="Y474" s="234">
        <v>0</v>
      </c>
      <c r="Z474" s="235">
        <v>0</v>
      </c>
      <c r="AA474" s="234">
        <v>0</v>
      </c>
      <c r="AB474" s="235">
        <v>0</v>
      </c>
      <c r="AC474" s="234">
        <v>0</v>
      </c>
      <c r="AD474" s="235">
        <v>0</v>
      </c>
      <c r="AE474" s="234">
        <v>33</v>
      </c>
      <c r="AF474" s="235">
        <v>71.901690779152858</v>
      </c>
      <c r="AG474" s="234">
        <v>2</v>
      </c>
      <c r="AH474" s="235">
        <v>4.3576782290395677</v>
      </c>
      <c r="AI474" s="234">
        <v>0</v>
      </c>
      <c r="AJ474" s="235">
        <v>0</v>
      </c>
      <c r="AK474" s="234">
        <v>2</v>
      </c>
      <c r="AL474" s="235">
        <v>8.400537634408602</v>
      </c>
      <c r="AM474" s="234">
        <v>1</v>
      </c>
      <c r="AN474" s="235">
        <v>4.5273451647953644</v>
      </c>
      <c r="AO474" s="234">
        <v>5</v>
      </c>
      <c r="AP474" s="235">
        <v>10.894195572598919</v>
      </c>
      <c r="AQ474" s="234">
        <v>1</v>
      </c>
      <c r="AR474" s="235">
        <v>4.5273451647953644</v>
      </c>
      <c r="AS474" s="234">
        <v>1</v>
      </c>
      <c r="AT474" s="235">
        <v>4.5273451647953644</v>
      </c>
      <c r="AU474" s="234">
        <v>12</v>
      </c>
      <c r="AV474" s="235">
        <v>26.146069374237406</v>
      </c>
      <c r="AW474" s="234">
        <v>3</v>
      </c>
      <c r="AX474" s="235">
        <v>6.5365173435593515</v>
      </c>
      <c r="AY474" s="234">
        <v>5</v>
      </c>
      <c r="AZ474" s="236">
        <v>10.894195572598919</v>
      </c>
      <c r="BQ474"/>
      <c r="BR474"/>
      <c r="BS474"/>
      <c r="BT474"/>
      <c r="BU474"/>
      <c r="BV474"/>
      <c r="BW474"/>
    </row>
    <row r="475" spans="2:75" x14ac:dyDescent="0.2">
      <c r="B475" s="233" t="s">
        <v>106</v>
      </c>
      <c r="C475" s="234">
        <v>31</v>
      </c>
      <c r="D475" s="235">
        <v>5.0562714076007174</v>
      </c>
      <c r="E475" s="234">
        <v>1</v>
      </c>
      <c r="F475" s="235">
        <v>18.518518518518519</v>
      </c>
      <c r="G475" s="234">
        <v>1</v>
      </c>
      <c r="H475" s="235">
        <v>18.518518518518519</v>
      </c>
      <c r="I475" s="234">
        <v>2</v>
      </c>
      <c r="J475" s="235">
        <v>37.037037037037038</v>
      </c>
      <c r="K475" s="234">
        <v>0</v>
      </c>
      <c r="L475" s="235">
        <v>0</v>
      </c>
      <c r="M475" s="234">
        <v>0</v>
      </c>
      <c r="N475" s="235">
        <v>0</v>
      </c>
      <c r="O475" s="234">
        <v>0</v>
      </c>
      <c r="P475" s="235">
        <v>0</v>
      </c>
      <c r="Q475" s="234">
        <v>0</v>
      </c>
      <c r="R475" s="235">
        <v>0</v>
      </c>
      <c r="S475" s="234">
        <v>0</v>
      </c>
      <c r="T475" s="235">
        <v>0</v>
      </c>
      <c r="U475" s="234">
        <v>0</v>
      </c>
      <c r="V475" s="235">
        <v>0</v>
      </c>
      <c r="W475" s="234">
        <v>1</v>
      </c>
      <c r="X475" s="235">
        <v>173.3102253032929</v>
      </c>
      <c r="Y475" s="234">
        <v>0</v>
      </c>
      <c r="Z475" s="235">
        <v>0</v>
      </c>
      <c r="AA475" s="234">
        <v>0</v>
      </c>
      <c r="AB475" s="235">
        <v>0</v>
      </c>
      <c r="AC475" s="234">
        <v>0</v>
      </c>
      <c r="AD475" s="235">
        <v>0</v>
      </c>
      <c r="AE475" s="234">
        <v>13</v>
      </c>
      <c r="AF475" s="235">
        <v>212.03718806067528</v>
      </c>
      <c r="AG475" s="234">
        <v>1</v>
      </c>
      <c r="AH475" s="235">
        <v>16.310552927744251</v>
      </c>
      <c r="AI475" s="234">
        <v>0</v>
      </c>
      <c r="AJ475" s="235">
        <v>0</v>
      </c>
      <c r="AK475" s="234">
        <v>0</v>
      </c>
      <c r="AL475" s="235">
        <v>0</v>
      </c>
      <c r="AM475" s="234">
        <v>0</v>
      </c>
      <c r="AN475" s="235">
        <v>0</v>
      </c>
      <c r="AO475" s="234">
        <v>0</v>
      </c>
      <c r="AP475" s="235">
        <v>0</v>
      </c>
      <c r="AQ475" s="234">
        <v>0</v>
      </c>
      <c r="AR475" s="235">
        <v>0</v>
      </c>
      <c r="AS475" s="234">
        <v>0</v>
      </c>
      <c r="AT475" s="235">
        <v>0</v>
      </c>
      <c r="AU475" s="234">
        <v>2</v>
      </c>
      <c r="AV475" s="235">
        <v>32.621105855488501</v>
      </c>
      <c r="AW475" s="234">
        <v>0</v>
      </c>
      <c r="AX475" s="235">
        <v>0</v>
      </c>
      <c r="AY475" s="234">
        <v>0</v>
      </c>
      <c r="AZ475" s="236">
        <v>0</v>
      </c>
      <c r="BQ475"/>
      <c r="BR475"/>
      <c r="BS475"/>
      <c r="BT475"/>
      <c r="BU475"/>
      <c r="BV475"/>
      <c r="BW475"/>
    </row>
    <row r="476" spans="2:75" ht="13.5" thickBot="1" x14ac:dyDescent="0.25">
      <c r="B476" s="237" t="s">
        <v>107</v>
      </c>
      <c r="C476" s="238">
        <v>90</v>
      </c>
      <c r="D476" s="239">
        <v>6.8140520896426411</v>
      </c>
      <c r="E476" s="238">
        <v>0</v>
      </c>
      <c r="F476" s="239">
        <v>0</v>
      </c>
      <c r="G476" s="238">
        <v>0</v>
      </c>
      <c r="H476" s="239">
        <v>0</v>
      </c>
      <c r="I476" s="238">
        <v>0</v>
      </c>
      <c r="J476" s="239">
        <v>0</v>
      </c>
      <c r="K476" s="238">
        <v>0</v>
      </c>
      <c r="L476" s="239">
        <v>0</v>
      </c>
      <c r="M476" s="238">
        <v>0</v>
      </c>
      <c r="N476" s="239">
        <v>0</v>
      </c>
      <c r="O476" s="238">
        <v>0</v>
      </c>
      <c r="P476" s="239">
        <v>0</v>
      </c>
      <c r="Q476" s="238">
        <v>0</v>
      </c>
      <c r="R476" s="239">
        <v>0</v>
      </c>
      <c r="S476" s="238">
        <v>0</v>
      </c>
      <c r="T476" s="239">
        <v>0</v>
      </c>
      <c r="U476" s="238">
        <v>0</v>
      </c>
      <c r="V476" s="239">
        <v>0</v>
      </c>
      <c r="W476" s="238">
        <v>0</v>
      </c>
      <c r="X476" s="239">
        <v>0</v>
      </c>
      <c r="Y476" s="238">
        <v>0</v>
      </c>
      <c r="Z476" s="239">
        <v>0</v>
      </c>
      <c r="AA476" s="238">
        <v>0</v>
      </c>
      <c r="AB476" s="239">
        <v>0</v>
      </c>
      <c r="AC476" s="238">
        <v>0</v>
      </c>
      <c r="AD476" s="239">
        <v>0</v>
      </c>
      <c r="AE476" s="238">
        <v>22</v>
      </c>
      <c r="AF476" s="239">
        <v>166.5657177468201</v>
      </c>
      <c r="AG476" s="238">
        <v>2</v>
      </c>
      <c r="AH476" s="239">
        <v>15.142337976983645</v>
      </c>
      <c r="AI476" s="238">
        <v>0</v>
      </c>
      <c r="AJ476" s="239">
        <v>0</v>
      </c>
      <c r="AK476" s="238">
        <v>0</v>
      </c>
      <c r="AL476" s="239">
        <v>0</v>
      </c>
      <c r="AM476" s="238">
        <v>0</v>
      </c>
      <c r="AN476" s="239">
        <v>0</v>
      </c>
      <c r="AO476" s="238">
        <v>2</v>
      </c>
      <c r="AP476" s="239">
        <v>15.142337976983645</v>
      </c>
      <c r="AQ476" s="238">
        <v>0</v>
      </c>
      <c r="AR476" s="239">
        <v>0</v>
      </c>
      <c r="AS476" s="238">
        <v>1</v>
      </c>
      <c r="AT476" s="239">
        <v>15.85288522511097</v>
      </c>
      <c r="AU476" s="238">
        <v>12</v>
      </c>
      <c r="AV476" s="239">
        <v>90.854027861901884</v>
      </c>
      <c r="AW476" s="238">
        <v>0</v>
      </c>
      <c r="AX476" s="239">
        <v>0</v>
      </c>
      <c r="AY476" s="238">
        <v>2</v>
      </c>
      <c r="AZ476" s="240">
        <v>15.142337976983645</v>
      </c>
      <c r="BQ476"/>
      <c r="BR476"/>
      <c r="BS476"/>
      <c r="BT476"/>
      <c r="BU476"/>
      <c r="BV476"/>
      <c r="BW476"/>
    </row>
    <row r="477" spans="2:75" ht="13.5" thickBot="1" x14ac:dyDescent="0.25">
      <c r="B477" s="229" t="s">
        <v>6</v>
      </c>
      <c r="C477" s="230">
        <v>2138</v>
      </c>
      <c r="D477" s="231">
        <v>5.663846223131169</v>
      </c>
      <c r="E477" s="230">
        <v>23</v>
      </c>
      <c r="F477" s="231">
        <v>6.3553467808786959</v>
      </c>
      <c r="G477" s="230">
        <v>9</v>
      </c>
      <c r="H477" s="231">
        <v>2.4664291586736091</v>
      </c>
      <c r="I477" s="230">
        <v>47</v>
      </c>
      <c r="J477" s="231">
        <v>12.987012987012989</v>
      </c>
      <c r="K477" s="230">
        <v>1</v>
      </c>
      <c r="L477" s="231">
        <v>27.631942525559545</v>
      </c>
      <c r="M477" s="230">
        <v>0</v>
      </c>
      <c r="N477" s="231">
        <v>0</v>
      </c>
      <c r="O477" s="230">
        <v>1</v>
      </c>
      <c r="P477" s="231">
        <v>27.631942525559545</v>
      </c>
      <c r="Q477" s="230">
        <v>2</v>
      </c>
      <c r="R477" s="231">
        <v>5.6729541908949086</v>
      </c>
      <c r="S477" s="230">
        <v>0</v>
      </c>
      <c r="T477" s="231">
        <v>0</v>
      </c>
      <c r="U477" s="230">
        <v>0</v>
      </c>
      <c r="V477" s="231">
        <v>0</v>
      </c>
      <c r="W477" s="230">
        <v>30</v>
      </c>
      <c r="X477" s="231">
        <v>85.094312863423625</v>
      </c>
      <c r="Y477" s="230">
        <v>6</v>
      </c>
      <c r="Z477" s="231">
        <v>1.5894797632734805</v>
      </c>
      <c r="AA477" s="230">
        <v>8</v>
      </c>
      <c r="AB477" s="231">
        <v>2.1193063510313075</v>
      </c>
      <c r="AC477" s="230">
        <v>0</v>
      </c>
      <c r="AD477" s="231">
        <v>0</v>
      </c>
      <c r="AE477" s="230">
        <v>351</v>
      </c>
      <c r="AF477" s="231">
        <v>92.984566151498612</v>
      </c>
      <c r="AG477" s="230">
        <v>15</v>
      </c>
      <c r="AH477" s="231">
        <v>3.9736994081837018</v>
      </c>
      <c r="AI477" s="230">
        <v>1</v>
      </c>
      <c r="AJ477" s="231">
        <v>0.26491329387891344</v>
      </c>
      <c r="AK477" s="230">
        <v>26</v>
      </c>
      <c r="AL477" s="231">
        <v>13.488625457186583</v>
      </c>
      <c r="AM477" s="230">
        <v>18</v>
      </c>
      <c r="AN477" s="231">
        <v>9.7441088741764883</v>
      </c>
      <c r="AO477" s="230">
        <v>70</v>
      </c>
      <c r="AP477" s="231">
        <v>18.543930571523941</v>
      </c>
      <c r="AQ477" s="230">
        <v>10</v>
      </c>
      <c r="AR477" s="231">
        <v>5.4133938189869371</v>
      </c>
      <c r="AS477" s="230">
        <v>16</v>
      </c>
      <c r="AT477" s="231">
        <v>8.6614301103790989</v>
      </c>
      <c r="AU477" s="230">
        <v>204</v>
      </c>
      <c r="AV477" s="231">
        <v>54.042311951298345</v>
      </c>
      <c r="AW477" s="230">
        <v>25</v>
      </c>
      <c r="AX477" s="231">
        <v>6.6228323469728352</v>
      </c>
      <c r="AY477" s="230">
        <v>72</v>
      </c>
      <c r="AZ477" s="232">
        <v>19.073757159281765</v>
      </c>
      <c r="BQ477"/>
      <c r="BR477"/>
      <c r="BS477"/>
      <c r="BT477"/>
      <c r="BU477"/>
      <c r="BV477"/>
      <c r="BW477"/>
    </row>
    <row r="478" spans="2:75" x14ac:dyDescent="0.2">
      <c r="B478" s="180" t="s">
        <v>257</v>
      </c>
      <c r="BQ478"/>
      <c r="BR478"/>
      <c r="BS478"/>
      <c r="BT478"/>
      <c r="BU478"/>
      <c r="BV478"/>
      <c r="BW478"/>
    </row>
    <row r="479" spans="2:75" x14ac:dyDescent="0.2">
      <c r="BQ479"/>
      <c r="BR479"/>
      <c r="BS479"/>
      <c r="BT479"/>
      <c r="BU479"/>
      <c r="BV479"/>
      <c r="BW479"/>
    </row>
    <row r="480" spans="2:75" x14ac:dyDescent="0.2">
      <c r="BQ480"/>
      <c r="BR480"/>
      <c r="BS480"/>
      <c r="BT480"/>
      <c r="BU480"/>
      <c r="BV480"/>
      <c r="BW480"/>
    </row>
    <row r="481" spans="2:75" x14ac:dyDescent="0.2">
      <c r="BQ481"/>
      <c r="BR481"/>
      <c r="BS481"/>
      <c r="BT481"/>
      <c r="BU481"/>
      <c r="BV481"/>
      <c r="BW481"/>
    </row>
    <row r="482" spans="2:75" ht="21" customHeight="1" thickBot="1" x14ac:dyDescent="0.25">
      <c r="B482" s="735" t="s">
        <v>757</v>
      </c>
      <c r="C482" s="736"/>
      <c r="D482" s="736"/>
      <c r="E482" s="736"/>
      <c r="F482" s="736"/>
      <c r="G482" s="736"/>
      <c r="H482" s="736"/>
      <c r="I482" s="736"/>
      <c r="J482" s="736"/>
      <c r="K482" s="736"/>
      <c r="L482" s="736"/>
      <c r="M482" s="241"/>
      <c r="N482" s="241"/>
      <c r="O482" s="241"/>
      <c r="P482" s="241"/>
      <c r="Q482" s="241"/>
      <c r="R482" s="241"/>
      <c r="S482" s="241"/>
      <c r="T482" s="241"/>
      <c r="U482" s="241"/>
      <c r="V482" s="241"/>
      <c r="W482" s="241"/>
      <c r="X482" s="241"/>
      <c r="Y482" s="241"/>
      <c r="Z482" s="241"/>
      <c r="AA482" s="241"/>
      <c r="AB482" s="241"/>
      <c r="AC482" s="241"/>
      <c r="AD482" s="241"/>
      <c r="AE482" s="241"/>
      <c r="AF482" s="241"/>
      <c r="AG482" s="241"/>
      <c r="AH482" s="241"/>
      <c r="AI482" s="241"/>
      <c r="AJ482" s="241"/>
      <c r="AK482" s="241"/>
      <c r="AL482" s="241"/>
      <c r="AM482" s="241"/>
      <c r="AN482" s="241"/>
      <c r="AO482" s="242"/>
      <c r="BQ482"/>
      <c r="BR482"/>
      <c r="BS482"/>
      <c r="BT482"/>
      <c r="BU482"/>
      <c r="BV482"/>
      <c r="BW482"/>
    </row>
    <row r="483" spans="2:75" ht="12.75" customHeight="1" x14ac:dyDescent="0.2">
      <c r="B483" s="681" t="s">
        <v>304</v>
      </c>
      <c r="C483" s="684" t="s">
        <v>215</v>
      </c>
      <c r="D483" s="685"/>
      <c r="E483" s="688" t="s">
        <v>305</v>
      </c>
      <c r="F483" s="689"/>
      <c r="G483" s="689"/>
      <c r="H483" s="689"/>
      <c r="I483" s="689"/>
      <c r="J483" s="689"/>
      <c r="K483" s="689"/>
      <c r="L483" s="689"/>
      <c r="M483" s="689"/>
      <c r="N483" s="689"/>
      <c r="O483" s="689"/>
      <c r="P483" s="689"/>
      <c r="Q483" s="689"/>
      <c r="R483" s="689"/>
      <c r="S483" s="689"/>
      <c r="T483" s="689"/>
      <c r="U483" s="689"/>
      <c r="V483" s="689"/>
      <c r="W483" s="689"/>
      <c r="X483" s="689"/>
      <c r="Y483" s="689"/>
      <c r="Z483" s="689"/>
      <c r="AA483" s="689"/>
      <c r="AB483" s="689"/>
      <c r="AC483" s="689"/>
      <c r="AD483" s="689"/>
      <c r="AE483" s="689"/>
      <c r="AF483" s="689"/>
      <c r="AG483" s="690" t="s">
        <v>227</v>
      </c>
      <c r="BQ483"/>
      <c r="BR483"/>
      <c r="BS483"/>
      <c r="BT483"/>
      <c r="BU483"/>
      <c r="BV483"/>
      <c r="BW483"/>
    </row>
    <row r="484" spans="2:75" x14ac:dyDescent="0.2">
      <c r="B484" s="682"/>
      <c r="C484" s="686"/>
      <c r="D484" s="687"/>
      <c r="E484" s="676" t="s">
        <v>306</v>
      </c>
      <c r="F484" s="677"/>
      <c r="G484" s="676" t="s">
        <v>307</v>
      </c>
      <c r="H484" s="677"/>
      <c r="I484" s="676" t="s">
        <v>308</v>
      </c>
      <c r="J484" s="677"/>
      <c r="K484" s="676" t="s">
        <v>309</v>
      </c>
      <c r="L484" s="677"/>
      <c r="M484" s="676" t="s">
        <v>310</v>
      </c>
      <c r="N484" s="677"/>
      <c r="O484" s="676" t="s">
        <v>311</v>
      </c>
      <c r="P484" s="677"/>
      <c r="Q484" s="676" t="s">
        <v>312</v>
      </c>
      <c r="R484" s="677"/>
      <c r="S484" s="676" t="s">
        <v>313</v>
      </c>
      <c r="T484" s="677"/>
      <c r="U484" s="676" t="s">
        <v>314</v>
      </c>
      <c r="V484" s="677"/>
      <c r="W484" s="676" t="s">
        <v>315</v>
      </c>
      <c r="X484" s="677"/>
      <c r="Y484" s="676" t="s">
        <v>316</v>
      </c>
      <c r="Z484" s="677"/>
      <c r="AA484" s="676" t="s">
        <v>317</v>
      </c>
      <c r="AB484" s="677"/>
      <c r="AC484" s="676" t="s">
        <v>318</v>
      </c>
      <c r="AD484" s="677"/>
      <c r="AE484" s="676" t="s">
        <v>319</v>
      </c>
      <c r="AF484" s="678"/>
      <c r="AG484" s="691"/>
      <c r="BQ484"/>
      <c r="BR484"/>
      <c r="BS484"/>
      <c r="BT484"/>
      <c r="BU484"/>
      <c r="BV484"/>
      <c r="BW484"/>
    </row>
    <row r="485" spans="2:75" ht="30" customHeight="1" thickBot="1" x14ac:dyDescent="0.25">
      <c r="B485" s="683"/>
      <c r="C485" s="243" t="s">
        <v>264</v>
      </c>
      <c r="D485" s="243" t="s">
        <v>320</v>
      </c>
      <c r="E485" s="243" t="s">
        <v>264</v>
      </c>
      <c r="F485" s="243" t="s">
        <v>320</v>
      </c>
      <c r="G485" s="243" t="s">
        <v>264</v>
      </c>
      <c r="H485" s="243" t="s">
        <v>320</v>
      </c>
      <c r="I485" s="243" t="s">
        <v>264</v>
      </c>
      <c r="J485" s="243" t="s">
        <v>320</v>
      </c>
      <c r="K485" s="243" t="s">
        <v>264</v>
      </c>
      <c r="L485" s="243" t="s">
        <v>320</v>
      </c>
      <c r="M485" s="243" t="s">
        <v>264</v>
      </c>
      <c r="N485" s="243" t="s">
        <v>320</v>
      </c>
      <c r="O485" s="243" t="s">
        <v>264</v>
      </c>
      <c r="P485" s="243" t="s">
        <v>320</v>
      </c>
      <c r="Q485" s="243" t="s">
        <v>264</v>
      </c>
      <c r="R485" s="243" t="s">
        <v>320</v>
      </c>
      <c r="S485" s="243" t="s">
        <v>264</v>
      </c>
      <c r="T485" s="243" t="s">
        <v>320</v>
      </c>
      <c r="U485" s="243" t="s">
        <v>264</v>
      </c>
      <c r="V485" s="243" t="s">
        <v>320</v>
      </c>
      <c r="W485" s="243" t="s">
        <v>264</v>
      </c>
      <c r="X485" s="243" t="s">
        <v>320</v>
      </c>
      <c r="Y485" s="243" t="s">
        <v>264</v>
      </c>
      <c r="Z485" s="243" t="s">
        <v>320</v>
      </c>
      <c r="AA485" s="243" t="s">
        <v>264</v>
      </c>
      <c r="AB485" s="243" t="s">
        <v>320</v>
      </c>
      <c r="AC485" s="243" t="s">
        <v>264</v>
      </c>
      <c r="AD485" s="243" t="s">
        <v>320</v>
      </c>
      <c r="AE485" s="243" t="s">
        <v>264</v>
      </c>
      <c r="AF485" s="244" t="s">
        <v>320</v>
      </c>
      <c r="AG485" s="692"/>
      <c r="AI485" s="671" t="s">
        <v>330</v>
      </c>
      <c r="AJ485" s="671"/>
      <c r="AK485" s="671"/>
      <c r="AL485" s="671"/>
      <c r="AM485" s="672"/>
      <c r="AN485" s="672"/>
      <c r="AO485" s="672"/>
      <c r="BQ485"/>
      <c r="BR485"/>
      <c r="BS485"/>
      <c r="BT485"/>
      <c r="BU485"/>
      <c r="BV485"/>
      <c r="BW485"/>
    </row>
    <row r="486" spans="2:75" ht="13.5" thickBot="1" x14ac:dyDescent="0.25">
      <c r="B486" s="247" t="s">
        <v>7</v>
      </c>
      <c r="C486" s="248">
        <v>32236</v>
      </c>
      <c r="D486" s="249">
        <v>4.8745538791232823</v>
      </c>
      <c r="E486" s="248">
        <v>824</v>
      </c>
      <c r="F486" s="249">
        <v>1.5313622619558691</v>
      </c>
      <c r="G486" s="250">
        <v>91</v>
      </c>
      <c r="H486" s="249">
        <v>0.17205000415945065</v>
      </c>
      <c r="I486" s="248">
        <v>139</v>
      </c>
      <c r="J486" s="249">
        <v>0.26341822096050999</v>
      </c>
      <c r="K486" s="248">
        <v>544</v>
      </c>
      <c r="L486" s="249">
        <v>1.0054635112855885</v>
      </c>
      <c r="M486" s="250">
        <v>756</v>
      </c>
      <c r="N486" s="249">
        <v>1.3238075225887791</v>
      </c>
      <c r="O486" s="248">
        <v>785</v>
      </c>
      <c r="P486" s="249">
        <v>1.3829991525826848</v>
      </c>
      <c r="Q486" s="248">
        <v>713</v>
      </c>
      <c r="R486" s="249">
        <v>1.3910647986467846</v>
      </c>
      <c r="S486" s="248">
        <v>723</v>
      </c>
      <c r="T486" s="249">
        <v>1.5830995907589025</v>
      </c>
      <c r="U486" s="250">
        <v>661</v>
      </c>
      <c r="V486" s="249">
        <v>1.6481447774256528</v>
      </c>
      <c r="W486" s="250">
        <v>936</v>
      </c>
      <c r="X486" s="249">
        <v>2.3575994801190894</v>
      </c>
      <c r="Y486" s="248">
        <v>1329</v>
      </c>
      <c r="Z486" s="249">
        <v>3.3023474248399145</v>
      </c>
      <c r="AA486" s="248">
        <v>1770</v>
      </c>
      <c r="AB486" s="251">
        <v>5.0449484959212869</v>
      </c>
      <c r="AC486" s="248">
        <v>2307</v>
      </c>
      <c r="AD486" s="249">
        <v>8.3966326118368126</v>
      </c>
      <c r="AE486" s="248">
        <v>20657</v>
      </c>
      <c r="AF486" s="249">
        <v>38.0183420049582</v>
      </c>
      <c r="AG486" s="248">
        <v>1</v>
      </c>
      <c r="BQ486"/>
      <c r="BR486"/>
      <c r="BS486"/>
      <c r="BT486"/>
      <c r="BU486"/>
      <c r="BV486"/>
      <c r="BW486"/>
    </row>
    <row r="487" spans="2:75" x14ac:dyDescent="0.2">
      <c r="B487" s="295" t="s">
        <v>87</v>
      </c>
      <c r="C487" s="253">
        <v>157</v>
      </c>
      <c r="D487" s="254">
        <v>5.2368245496997998</v>
      </c>
      <c r="E487" s="253">
        <v>3</v>
      </c>
      <c r="F487" s="254">
        <v>1.0733452593917709</v>
      </c>
      <c r="G487" s="255">
        <v>0</v>
      </c>
      <c r="H487" s="256">
        <v>0</v>
      </c>
      <c r="I487" s="253">
        <v>1</v>
      </c>
      <c r="J487" s="254">
        <v>0.35612535612535612</v>
      </c>
      <c r="K487" s="253">
        <v>1</v>
      </c>
      <c r="L487" s="254">
        <v>0.39432176656151419</v>
      </c>
      <c r="M487" s="255">
        <v>3</v>
      </c>
      <c r="N487" s="256">
        <v>1.0323468685478321</v>
      </c>
      <c r="O487" s="253">
        <v>8</v>
      </c>
      <c r="P487" s="254">
        <v>2.9973772948669914</v>
      </c>
      <c r="Q487" s="253">
        <v>2</v>
      </c>
      <c r="R487" s="254">
        <v>0.90785292782569227</v>
      </c>
      <c r="S487" s="253">
        <v>2</v>
      </c>
      <c r="T487" s="254">
        <v>0.9601536245799327</v>
      </c>
      <c r="U487" s="255">
        <v>6</v>
      </c>
      <c r="V487" s="256">
        <v>3.2608695652173911</v>
      </c>
      <c r="W487" s="255">
        <v>6</v>
      </c>
      <c r="X487" s="254">
        <v>3.790271636133923</v>
      </c>
      <c r="Y487" s="253">
        <v>12</v>
      </c>
      <c r="Z487" s="254">
        <v>7.8534031413612562</v>
      </c>
      <c r="AA487" s="253">
        <v>12</v>
      </c>
      <c r="AB487" s="256">
        <v>9.9750623441396513</v>
      </c>
      <c r="AC487" s="255">
        <v>18</v>
      </c>
      <c r="AD487" s="254">
        <v>18.967334035827186</v>
      </c>
      <c r="AE487" s="253">
        <v>83</v>
      </c>
      <c r="AF487" s="254">
        <v>39.206424185167691</v>
      </c>
      <c r="AG487" s="253">
        <v>0</v>
      </c>
      <c r="BQ487"/>
      <c r="BR487"/>
      <c r="BS487"/>
      <c r="BT487"/>
      <c r="BU487"/>
      <c r="BV487"/>
      <c r="BW487"/>
    </row>
    <row r="488" spans="2:75" x14ac:dyDescent="0.2">
      <c r="B488" s="296" t="s">
        <v>88</v>
      </c>
      <c r="C488" s="258">
        <v>242</v>
      </c>
      <c r="D488" s="259">
        <v>5.1907938482658027</v>
      </c>
      <c r="E488" s="258">
        <v>4</v>
      </c>
      <c r="F488" s="259">
        <v>0.91386794608179123</v>
      </c>
      <c r="G488" s="297">
        <v>1</v>
      </c>
      <c r="H488" s="298">
        <v>0.23234200743494424</v>
      </c>
      <c r="I488" s="258">
        <v>1</v>
      </c>
      <c r="J488" s="259">
        <v>0.23180343069077422</v>
      </c>
      <c r="K488" s="258">
        <v>3</v>
      </c>
      <c r="L488" s="259">
        <v>0.75471698113207542</v>
      </c>
      <c r="M488" s="297">
        <v>7</v>
      </c>
      <c r="N488" s="298">
        <v>1.643578304766377</v>
      </c>
      <c r="O488" s="258">
        <v>9</v>
      </c>
      <c r="P488" s="259">
        <v>2.0905923344947737</v>
      </c>
      <c r="Q488" s="258">
        <v>5</v>
      </c>
      <c r="R488" s="259">
        <v>1.3736263736263736</v>
      </c>
      <c r="S488" s="258">
        <v>5</v>
      </c>
      <c r="T488" s="259">
        <v>1.7082336863682952</v>
      </c>
      <c r="U488" s="297">
        <v>7</v>
      </c>
      <c r="V488" s="298">
        <v>2.5897151313355531</v>
      </c>
      <c r="W488" s="297">
        <v>11</v>
      </c>
      <c r="X488" s="259">
        <v>4.056047197640118</v>
      </c>
      <c r="Y488" s="258">
        <v>20</v>
      </c>
      <c r="Z488" s="259">
        <v>8.1267777326290123</v>
      </c>
      <c r="AA488" s="258">
        <v>10</v>
      </c>
      <c r="AB488" s="298">
        <v>5.0658561296859173</v>
      </c>
      <c r="AC488" s="297">
        <v>17</v>
      </c>
      <c r="AD488" s="259">
        <v>10.725552050473185</v>
      </c>
      <c r="AE488" s="258">
        <v>142</v>
      </c>
      <c r="AF488" s="259">
        <v>46.029173419773095</v>
      </c>
      <c r="AG488" s="258">
        <v>0</v>
      </c>
      <c r="BQ488"/>
      <c r="BR488"/>
      <c r="BS488"/>
      <c r="BT488"/>
      <c r="BU488"/>
      <c r="BV488"/>
      <c r="BW488"/>
    </row>
    <row r="489" spans="2:75" x14ac:dyDescent="0.2">
      <c r="B489" s="296" t="s">
        <v>89</v>
      </c>
      <c r="C489" s="258">
        <v>53</v>
      </c>
      <c r="D489" s="259">
        <v>5.7508680555555562</v>
      </c>
      <c r="E489" s="258">
        <v>1</v>
      </c>
      <c r="F489" s="259">
        <v>1.4064697609001406</v>
      </c>
      <c r="G489" s="297">
        <v>0</v>
      </c>
      <c r="H489" s="298">
        <v>0</v>
      </c>
      <c r="I489" s="258">
        <v>0</v>
      </c>
      <c r="J489" s="259">
        <v>0</v>
      </c>
      <c r="K489" s="258">
        <v>0</v>
      </c>
      <c r="L489" s="259">
        <v>0</v>
      </c>
      <c r="M489" s="297">
        <v>2</v>
      </c>
      <c r="N489" s="298">
        <v>2.6809651474530831</v>
      </c>
      <c r="O489" s="258">
        <v>7</v>
      </c>
      <c r="P489" s="259">
        <v>9.5238095238095255</v>
      </c>
      <c r="Q489" s="258">
        <v>1</v>
      </c>
      <c r="R489" s="259">
        <v>1.5698587127158556</v>
      </c>
      <c r="S489" s="258">
        <v>1</v>
      </c>
      <c r="T489" s="259">
        <v>1.7006802721088434</v>
      </c>
      <c r="U489" s="297">
        <v>0</v>
      </c>
      <c r="V489" s="298">
        <v>0</v>
      </c>
      <c r="W489" s="297">
        <v>2</v>
      </c>
      <c r="X489" s="259">
        <v>3.3444816053511706</v>
      </c>
      <c r="Y489" s="258">
        <v>2</v>
      </c>
      <c r="Z489" s="259">
        <v>3.0581039755351682</v>
      </c>
      <c r="AA489" s="258">
        <v>3</v>
      </c>
      <c r="AB489" s="298">
        <v>5.3475935828877006</v>
      </c>
      <c r="AC489" s="297">
        <v>3</v>
      </c>
      <c r="AD489" s="259">
        <v>6.9284064665127021</v>
      </c>
      <c r="AE489" s="258">
        <v>31</v>
      </c>
      <c r="AF489" s="259">
        <v>35.755478662053058</v>
      </c>
      <c r="AG489" s="258">
        <v>0</v>
      </c>
      <c r="BQ489"/>
      <c r="BR489"/>
      <c r="BS489"/>
      <c r="BT489"/>
      <c r="BU489"/>
      <c r="BV489"/>
      <c r="BW489"/>
    </row>
    <row r="490" spans="2:75" x14ac:dyDescent="0.2">
      <c r="B490" s="296" t="s">
        <v>90</v>
      </c>
      <c r="C490" s="258">
        <v>55</v>
      </c>
      <c r="D490" s="259">
        <v>6.0579358960237908</v>
      </c>
      <c r="E490" s="258">
        <v>0</v>
      </c>
      <c r="F490" s="259">
        <v>0</v>
      </c>
      <c r="G490" s="297">
        <v>0</v>
      </c>
      <c r="H490" s="298">
        <v>0</v>
      </c>
      <c r="I490" s="258">
        <v>0</v>
      </c>
      <c r="J490" s="259">
        <v>0</v>
      </c>
      <c r="K490" s="258">
        <v>2</v>
      </c>
      <c r="L490" s="259">
        <v>2.4844720496894412</v>
      </c>
      <c r="M490" s="297">
        <v>4</v>
      </c>
      <c r="N490" s="298">
        <v>4.6029919447640966</v>
      </c>
      <c r="O490" s="258">
        <v>5</v>
      </c>
      <c r="P490" s="259">
        <v>6.0024009603841542</v>
      </c>
      <c r="Q490" s="258">
        <v>3</v>
      </c>
      <c r="R490" s="259">
        <v>4.2735042735042743</v>
      </c>
      <c r="S490" s="258">
        <v>0</v>
      </c>
      <c r="T490" s="259">
        <v>0</v>
      </c>
      <c r="U490" s="297">
        <v>3</v>
      </c>
      <c r="V490" s="298">
        <v>6.1099796334012222</v>
      </c>
      <c r="W490" s="297">
        <v>4</v>
      </c>
      <c r="X490" s="259">
        <v>8.7145969498910691</v>
      </c>
      <c r="Y490" s="258">
        <v>2</v>
      </c>
      <c r="Z490" s="259">
        <v>4.545454545454545</v>
      </c>
      <c r="AA490" s="258">
        <v>2</v>
      </c>
      <c r="AB490" s="298">
        <v>5.5248618784530388</v>
      </c>
      <c r="AC490" s="297">
        <v>1</v>
      </c>
      <c r="AD490" s="259">
        <v>3.5211267605633805</v>
      </c>
      <c r="AE490" s="258">
        <v>29</v>
      </c>
      <c r="AF490" s="259">
        <v>53.803339517625233</v>
      </c>
      <c r="AG490" s="258">
        <v>0</v>
      </c>
      <c r="BQ490"/>
      <c r="BR490"/>
      <c r="BS490"/>
      <c r="BT490"/>
      <c r="BU490"/>
      <c r="BV490"/>
      <c r="BW490"/>
    </row>
    <row r="491" spans="2:75" x14ac:dyDescent="0.2">
      <c r="B491" s="296" t="s">
        <v>91</v>
      </c>
      <c r="C491" s="258">
        <v>89</v>
      </c>
      <c r="D491" s="259">
        <v>5.0387816339240219</v>
      </c>
      <c r="E491" s="258">
        <v>4</v>
      </c>
      <c r="F491" s="259">
        <v>2.1965952773201538</v>
      </c>
      <c r="G491" s="297">
        <v>0</v>
      </c>
      <c r="H491" s="298">
        <v>0</v>
      </c>
      <c r="I491" s="258">
        <v>1</v>
      </c>
      <c r="J491" s="259">
        <v>0.56529112492933853</v>
      </c>
      <c r="K491" s="258">
        <v>4</v>
      </c>
      <c r="L491" s="259">
        <v>2.574002574002574</v>
      </c>
      <c r="M491" s="297">
        <v>7</v>
      </c>
      <c r="N491" s="298">
        <v>4.1128084606345476</v>
      </c>
      <c r="O491" s="258">
        <v>2</v>
      </c>
      <c r="P491" s="259">
        <v>1.1947431302270011</v>
      </c>
      <c r="Q491" s="258">
        <v>1</v>
      </c>
      <c r="R491" s="259">
        <v>0.76687116564417179</v>
      </c>
      <c r="S491" s="258">
        <v>1</v>
      </c>
      <c r="T491" s="259">
        <v>0.91996320147194111</v>
      </c>
      <c r="U491" s="297">
        <v>3</v>
      </c>
      <c r="V491" s="298">
        <v>3.1712473572938689</v>
      </c>
      <c r="W491" s="297">
        <v>0</v>
      </c>
      <c r="X491" s="259">
        <v>0</v>
      </c>
      <c r="Y491" s="258">
        <v>3</v>
      </c>
      <c r="Z491" s="259">
        <v>3.6540803897685747</v>
      </c>
      <c r="AA491" s="258">
        <v>7</v>
      </c>
      <c r="AB491" s="298">
        <v>9.873060648801129</v>
      </c>
      <c r="AC491" s="297">
        <v>2</v>
      </c>
      <c r="AD491" s="259">
        <v>3.5523978685612789</v>
      </c>
      <c r="AE491" s="258">
        <v>54</v>
      </c>
      <c r="AF491" s="259">
        <v>51.575931232091691</v>
      </c>
      <c r="AG491" s="258">
        <v>0</v>
      </c>
      <c r="BQ491"/>
      <c r="BR491"/>
      <c r="BS491"/>
      <c r="BT491"/>
      <c r="BU491"/>
      <c r="BV491"/>
      <c r="BW491"/>
    </row>
    <row r="492" spans="2:75" x14ac:dyDescent="0.2">
      <c r="B492" s="296" t="s">
        <v>92</v>
      </c>
      <c r="C492" s="258">
        <v>30</v>
      </c>
      <c r="D492" s="259">
        <v>5.6380379627889496</v>
      </c>
      <c r="E492" s="258">
        <v>0</v>
      </c>
      <c r="F492" s="259">
        <v>0</v>
      </c>
      <c r="G492" s="297">
        <v>0</v>
      </c>
      <c r="H492" s="298">
        <v>0</v>
      </c>
      <c r="I492" s="258">
        <v>0</v>
      </c>
      <c r="J492" s="259">
        <v>0</v>
      </c>
      <c r="K492" s="258">
        <v>1</v>
      </c>
      <c r="L492" s="259">
        <v>2.5252525252525255</v>
      </c>
      <c r="M492" s="297">
        <v>0</v>
      </c>
      <c r="N492" s="298">
        <v>0</v>
      </c>
      <c r="O492" s="258">
        <v>3</v>
      </c>
      <c r="P492" s="259">
        <v>8.1743869209809255</v>
      </c>
      <c r="Q492" s="258">
        <v>0</v>
      </c>
      <c r="R492" s="259">
        <v>0</v>
      </c>
      <c r="S492" s="258">
        <v>0</v>
      </c>
      <c r="T492" s="259">
        <v>0</v>
      </c>
      <c r="U492" s="297">
        <v>0</v>
      </c>
      <c r="V492" s="298">
        <v>0</v>
      </c>
      <c r="W492" s="297">
        <v>1</v>
      </c>
      <c r="X492" s="259">
        <v>3.1847133757961785</v>
      </c>
      <c r="Y492" s="258">
        <v>0</v>
      </c>
      <c r="Z492" s="259">
        <v>0</v>
      </c>
      <c r="AA492" s="258">
        <v>2</v>
      </c>
      <c r="AB492" s="298">
        <v>6.024096385542169</v>
      </c>
      <c r="AC492" s="297">
        <v>1</v>
      </c>
      <c r="AD492" s="259">
        <v>3.1645569620253164</v>
      </c>
      <c r="AE492" s="258">
        <v>22</v>
      </c>
      <c r="AF492" s="259">
        <v>33.536585365853661</v>
      </c>
      <c r="AG492" s="258">
        <v>0</v>
      </c>
      <c r="BQ492"/>
      <c r="BR492"/>
      <c r="BS492"/>
      <c r="BT492"/>
      <c r="BU492"/>
      <c r="BV492"/>
      <c r="BW492"/>
    </row>
    <row r="493" spans="2:75" x14ac:dyDescent="0.2">
      <c r="B493" s="296" t="s">
        <v>326</v>
      </c>
      <c r="C493" s="258">
        <v>182</v>
      </c>
      <c r="D493" s="259">
        <v>6.783957059788281</v>
      </c>
      <c r="E493" s="258">
        <v>1</v>
      </c>
      <c r="F493" s="259">
        <v>0.38550501156515032</v>
      </c>
      <c r="G493" s="297">
        <v>0</v>
      </c>
      <c r="H493" s="298">
        <v>0</v>
      </c>
      <c r="I493" s="258">
        <v>2</v>
      </c>
      <c r="J493" s="259">
        <v>0.80224628961091049</v>
      </c>
      <c r="K493" s="258">
        <v>2</v>
      </c>
      <c r="L493" s="259">
        <v>0.82850041425020704</v>
      </c>
      <c r="M493" s="297">
        <v>7</v>
      </c>
      <c r="N493" s="298">
        <v>2.7944111776447107</v>
      </c>
      <c r="O493" s="258">
        <v>5</v>
      </c>
      <c r="P493" s="259">
        <v>2.1008403361344539</v>
      </c>
      <c r="Q493" s="258">
        <v>6</v>
      </c>
      <c r="R493" s="259">
        <v>3.0364372469635628</v>
      </c>
      <c r="S493" s="258">
        <v>6</v>
      </c>
      <c r="T493" s="259">
        <v>3.4246575342465753</v>
      </c>
      <c r="U493" s="297">
        <v>3</v>
      </c>
      <c r="V493" s="298">
        <v>1.9329896907216495</v>
      </c>
      <c r="W493" s="297">
        <v>10</v>
      </c>
      <c r="X493" s="259">
        <v>6.983240223463687</v>
      </c>
      <c r="Y493" s="258">
        <v>7</v>
      </c>
      <c r="Z493" s="259">
        <v>5.2592036063110443</v>
      </c>
      <c r="AA493" s="258">
        <v>8</v>
      </c>
      <c r="AB493" s="298">
        <v>7.0237050043898153</v>
      </c>
      <c r="AC493" s="297">
        <v>19</v>
      </c>
      <c r="AD493" s="259">
        <v>20.994475138121548</v>
      </c>
      <c r="AE493" s="258">
        <v>106</v>
      </c>
      <c r="AF493" s="259">
        <v>57.765667574931882</v>
      </c>
      <c r="AG493" s="258">
        <v>0</v>
      </c>
      <c r="BQ493"/>
      <c r="BR493"/>
      <c r="BS493"/>
      <c r="BT493"/>
      <c r="BU493"/>
      <c r="BV493"/>
      <c r="BW493"/>
    </row>
    <row r="494" spans="2:75" x14ac:dyDescent="0.2">
      <c r="B494" s="296" t="s">
        <v>93</v>
      </c>
      <c r="C494" s="258">
        <v>101</v>
      </c>
      <c r="D494" s="259">
        <v>4.9326040242234814</v>
      </c>
      <c r="E494" s="258">
        <v>2</v>
      </c>
      <c r="F494" s="259">
        <v>0.93676814988290402</v>
      </c>
      <c r="G494" s="297">
        <v>1</v>
      </c>
      <c r="H494" s="298">
        <v>0.48007681228996635</v>
      </c>
      <c r="I494" s="258">
        <v>0</v>
      </c>
      <c r="J494" s="259">
        <v>0</v>
      </c>
      <c r="K494" s="258">
        <v>2</v>
      </c>
      <c r="L494" s="259">
        <v>1.0799136069114472</v>
      </c>
      <c r="M494" s="297">
        <v>4</v>
      </c>
      <c r="N494" s="298">
        <v>2.0909566126502872</v>
      </c>
      <c r="O494" s="258">
        <v>2</v>
      </c>
      <c r="P494" s="259">
        <v>1.0917030567685588</v>
      </c>
      <c r="Q494" s="258">
        <v>0</v>
      </c>
      <c r="R494" s="259">
        <v>0</v>
      </c>
      <c r="S494" s="258">
        <v>3</v>
      </c>
      <c r="T494" s="259">
        <v>2.4489795918367347</v>
      </c>
      <c r="U494" s="297">
        <v>1</v>
      </c>
      <c r="V494" s="298">
        <v>0.89365504915102767</v>
      </c>
      <c r="W494" s="297">
        <v>3</v>
      </c>
      <c r="X494" s="259">
        <v>2.9097963142580019</v>
      </c>
      <c r="Y494" s="258">
        <v>8</v>
      </c>
      <c r="Z494" s="259">
        <v>8.6486486486486491</v>
      </c>
      <c r="AA494" s="258">
        <v>6</v>
      </c>
      <c r="AB494" s="298">
        <v>7.3439412484700126</v>
      </c>
      <c r="AC494" s="297">
        <v>12</v>
      </c>
      <c r="AD494" s="259">
        <v>17.467248908296941</v>
      </c>
      <c r="AE494" s="258">
        <v>57</v>
      </c>
      <c r="AF494" s="259">
        <v>44.53125</v>
      </c>
      <c r="AG494" s="258">
        <v>0</v>
      </c>
      <c r="BQ494"/>
      <c r="BR494"/>
      <c r="BS494"/>
      <c r="BT494"/>
      <c r="BU494"/>
      <c r="BV494"/>
      <c r="BW494"/>
    </row>
    <row r="495" spans="2:75" x14ac:dyDescent="0.2">
      <c r="B495" s="296" t="s">
        <v>94</v>
      </c>
      <c r="C495" s="258">
        <v>155</v>
      </c>
      <c r="D495" s="259">
        <v>7.2828078748296763</v>
      </c>
      <c r="E495" s="258">
        <v>2</v>
      </c>
      <c r="F495" s="259">
        <v>1.1160714285714286</v>
      </c>
      <c r="G495" s="297">
        <v>0</v>
      </c>
      <c r="H495" s="298">
        <v>0</v>
      </c>
      <c r="I495" s="258">
        <v>0</v>
      </c>
      <c r="J495" s="259">
        <v>0</v>
      </c>
      <c r="K495" s="258">
        <v>3</v>
      </c>
      <c r="L495" s="259">
        <v>1.6731734523145567</v>
      </c>
      <c r="M495" s="297">
        <v>8</v>
      </c>
      <c r="N495" s="298">
        <v>4.1365046535677354</v>
      </c>
      <c r="O495" s="258">
        <v>7</v>
      </c>
      <c r="P495" s="259">
        <v>3.6919831223628692</v>
      </c>
      <c r="Q495" s="258">
        <v>1</v>
      </c>
      <c r="R495" s="259">
        <v>0.61919504643962853</v>
      </c>
      <c r="S495" s="258">
        <v>3</v>
      </c>
      <c r="T495" s="259">
        <v>2.1352313167259789</v>
      </c>
      <c r="U495" s="297">
        <v>7</v>
      </c>
      <c r="V495" s="298">
        <v>5.4945054945054945</v>
      </c>
      <c r="W495" s="297">
        <v>5</v>
      </c>
      <c r="X495" s="259">
        <v>4.1356492969396195</v>
      </c>
      <c r="Y495" s="258">
        <v>1</v>
      </c>
      <c r="Z495" s="259">
        <v>0.86655112651646438</v>
      </c>
      <c r="AA495" s="258">
        <v>9</v>
      </c>
      <c r="AB495" s="298">
        <v>8.9820359281437128</v>
      </c>
      <c r="AC495" s="297">
        <v>9</v>
      </c>
      <c r="AD495" s="259">
        <v>11.207970112079702</v>
      </c>
      <c r="AE495" s="258">
        <v>100</v>
      </c>
      <c r="AF495" s="259">
        <v>57.870370370370374</v>
      </c>
      <c r="AG495" s="258">
        <v>0</v>
      </c>
      <c r="BQ495"/>
      <c r="BR495"/>
      <c r="BS495"/>
      <c r="BT495"/>
      <c r="BU495"/>
      <c r="BV495"/>
      <c r="BW495"/>
    </row>
    <row r="496" spans="2:75" x14ac:dyDescent="0.2">
      <c r="B496" s="296" t="s">
        <v>95</v>
      </c>
      <c r="C496" s="258">
        <v>29</v>
      </c>
      <c r="D496" s="259">
        <v>5.9438409510145522</v>
      </c>
      <c r="E496" s="258">
        <v>0</v>
      </c>
      <c r="F496" s="259">
        <v>0</v>
      </c>
      <c r="G496" s="297">
        <v>0</v>
      </c>
      <c r="H496" s="298">
        <v>0</v>
      </c>
      <c r="I496" s="258">
        <v>1</v>
      </c>
      <c r="J496" s="259">
        <v>2.688172043010753</v>
      </c>
      <c r="K496" s="258">
        <v>0</v>
      </c>
      <c r="L496" s="259">
        <v>0</v>
      </c>
      <c r="M496" s="297">
        <v>0</v>
      </c>
      <c r="N496" s="298">
        <v>0</v>
      </c>
      <c r="O496" s="258">
        <v>3</v>
      </c>
      <c r="P496" s="259">
        <v>8.5227272727272716</v>
      </c>
      <c r="Q496" s="258">
        <v>1</v>
      </c>
      <c r="R496" s="259">
        <v>3.3444816053511706</v>
      </c>
      <c r="S496" s="258">
        <v>1</v>
      </c>
      <c r="T496" s="259">
        <v>3.0120481927710845</v>
      </c>
      <c r="U496" s="297">
        <v>1</v>
      </c>
      <c r="V496" s="298">
        <v>3.484320557491289</v>
      </c>
      <c r="W496" s="297">
        <v>1</v>
      </c>
      <c r="X496" s="259">
        <v>3.6496350364963503</v>
      </c>
      <c r="Y496" s="258">
        <v>0</v>
      </c>
      <c r="Z496" s="259">
        <v>0</v>
      </c>
      <c r="AA496" s="258">
        <v>1</v>
      </c>
      <c r="AB496" s="298">
        <v>3.9840637450199203</v>
      </c>
      <c r="AC496" s="297">
        <v>1</v>
      </c>
      <c r="AD496" s="259">
        <v>4.2016806722689077</v>
      </c>
      <c r="AE496" s="258">
        <v>19</v>
      </c>
      <c r="AF496" s="259">
        <v>30.35143769968051</v>
      </c>
      <c r="AG496" s="258">
        <v>0</v>
      </c>
      <c r="BQ496"/>
      <c r="BR496"/>
      <c r="BS496"/>
      <c r="BT496"/>
      <c r="BU496"/>
      <c r="BV496"/>
      <c r="BW496"/>
    </row>
    <row r="497" spans="2:75" x14ac:dyDescent="0.2">
      <c r="B497" s="296" t="s">
        <v>96</v>
      </c>
      <c r="C497" s="258">
        <v>99</v>
      </c>
      <c r="D497" s="259">
        <v>7.2815533980582527</v>
      </c>
      <c r="E497" s="258">
        <v>1</v>
      </c>
      <c r="F497" s="259">
        <v>0.76103500761035003</v>
      </c>
      <c r="G497" s="297">
        <v>1</v>
      </c>
      <c r="H497" s="298">
        <v>0.78926598263614833</v>
      </c>
      <c r="I497" s="258">
        <v>1</v>
      </c>
      <c r="J497" s="259">
        <v>0.78802206461780933</v>
      </c>
      <c r="K497" s="258">
        <v>1</v>
      </c>
      <c r="L497" s="259">
        <v>0.88967971530249101</v>
      </c>
      <c r="M497" s="297">
        <v>1</v>
      </c>
      <c r="N497" s="298">
        <v>0.85910652920962194</v>
      </c>
      <c r="O497" s="258">
        <v>3</v>
      </c>
      <c r="P497" s="259">
        <v>2.6246719160104988</v>
      </c>
      <c r="Q497" s="258">
        <v>2</v>
      </c>
      <c r="R497" s="259">
        <v>2.0898641588296765</v>
      </c>
      <c r="S497" s="258">
        <v>0</v>
      </c>
      <c r="T497" s="259">
        <v>0</v>
      </c>
      <c r="U497" s="297">
        <v>2</v>
      </c>
      <c r="V497" s="298">
        <v>2.6420079260237781</v>
      </c>
      <c r="W497" s="297">
        <v>3</v>
      </c>
      <c r="X497" s="259">
        <v>4.0760869565217392</v>
      </c>
      <c r="Y497" s="258">
        <v>7</v>
      </c>
      <c r="Z497" s="259">
        <v>9.7222222222222232</v>
      </c>
      <c r="AA497" s="258">
        <v>3</v>
      </c>
      <c r="AB497" s="298">
        <v>4.9751243781094523</v>
      </c>
      <c r="AC497" s="297">
        <v>5</v>
      </c>
      <c r="AD497" s="259">
        <v>9.3457943925233646</v>
      </c>
      <c r="AE497" s="258">
        <v>69</v>
      </c>
      <c r="AF497" s="259">
        <v>59.431524547803612</v>
      </c>
      <c r="AG497" s="258">
        <v>0</v>
      </c>
      <c r="BQ497"/>
      <c r="BR497"/>
      <c r="BS497"/>
      <c r="BT497"/>
      <c r="BU497"/>
      <c r="BV497"/>
      <c r="BW497"/>
    </row>
    <row r="498" spans="2:75" x14ac:dyDescent="0.2">
      <c r="B498" s="296" t="s">
        <v>97</v>
      </c>
      <c r="C498" s="258">
        <v>73</v>
      </c>
      <c r="D498" s="259">
        <v>6.1144149426250101</v>
      </c>
      <c r="E498" s="258">
        <v>1</v>
      </c>
      <c r="F498" s="259">
        <v>0.96339113680154143</v>
      </c>
      <c r="G498" s="297">
        <v>0</v>
      </c>
      <c r="H498" s="298">
        <v>0</v>
      </c>
      <c r="I498" s="258">
        <v>1</v>
      </c>
      <c r="J498" s="259">
        <v>0.97751710654936463</v>
      </c>
      <c r="K498" s="258">
        <v>0</v>
      </c>
      <c r="L498" s="259">
        <v>0</v>
      </c>
      <c r="M498" s="297">
        <v>1</v>
      </c>
      <c r="N498" s="298">
        <v>0.91743119266055051</v>
      </c>
      <c r="O498" s="258">
        <v>0</v>
      </c>
      <c r="P498" s="259">
        <v>0</v>
      </c>
      <c r="Q498" s="258">
        <v>0</v>
      </c>
      <c r="R498" s="259">
        <v>0</v>
      </c>
      <c r="S498" s="258">
        <v>1</v>
      </c>
      <c r="T498" s="259">
        <v>1.41643059490085</v>
      </c>
      <c r="U498" s="297">
        <v>1</v>
      </c>
      <c r="V498" s="298">
        <v>1.3947001394700138</v>
      </c>
      <c r="W498" s="297">
        <v>3</v>
      </c>
      <c r="X498" s="259">
        <v>4.1379310344827589</v>
      </c>
      <c r="Y498" s="258">
        <v>2</v>
      </c>
      <c r="Z498" s="259">
        <v>3.0349013657056148</v>
      </c>
      <c r="AA498" s="258">
        <v>3</v>
      </c>
      <c r="AB498" s="298">
        <v>5.5045871559633035</v>
      </c>
      <c r="AC498" s="297">
        <v>5</v>
      </c>
      <c r="AD498" s="259">
        <v>11.415525114155251</v>
      </c>
      <c r="AE498" s="258">
        <v>55</v>
      </c>
      <c r="AF498" s="259">
        <v>57.955742887249734</v>
      </c>
      <c r="AG498" s="258">
        <v>0</v>
      </c>
      <c r="BQ498"/>
      <c r="BR498"/>
      <c r="BS498"/>
      <c r="BT498"/>
      <c r="BU498"/>
      <c r="BV498"/>
      <c r="BW498"/>
    </row>
    <row r="499" spans="2:75" x14ac:dyDescent="0.2">
      <c r="B499" s="296" t="s">
        <v>98</v>
      </c>
      <c r="C499" s="258">
        <v>57</v>
      </c>
      <c r="D499" s="259">
        <v>8.834469931804092</v>
      </c>
      <c r="E499" s="258">
        <v>0</v>
      </c>
      <c r="F499" s="259">
        <v>0</v>
      </c>
      <c r="G499" s="297">
        <v>0</v>
      </c>
      <c r="H499" s="298">
        <v>0</v>
      </c>
      <c r="I499" s="258">
        <v>0</v>
      </c>
      <c r="J499" s="259">
        <v>0</v>
      </c>
      <c r="K499" s="258">
        <v>1</v>
      </c>
      <c r="L499" s="259">
        <v>1.8518518518518519</v>
      </c>
      <c r="M499" s="297">
        <v>5</v>
      </c>
      <c r="N499" s="298">
        <v>8.4602368866328259</v>
      </c>
      <c r="O499" s="258">
        <v>1</v>
      </c>
      <c r="P499" s="259">
        <v>1.838235294117647</v>
      </c>
      <c r="Q499" s="258">
        <v>3</v>
      </c>
      <c r="R499" s="259">
        <v>6.607929515418502</v>
      </c>
      <c r="S499" s="258">
        <v>2</v>
      </c>
      <c r="T499" s="259">
        <v>5.1413881748071972</v>
      </c>
      <c r="U499" s="297">
        <v>0</v>
      </c>
      <c r="V499" s="298">
        <v>0</v>
      </c>
      <c r="W499" s="297">
        <v>5</v>
      </c>
      <c r="X499" s="259">
        <v>13.513513513513514</v>
      </c>
      <c r="Y499" s="258">
        <v>3</v>
      </c>
      <c r="Z499" s="259">
        <v>8.9020771513353125</v>
      </c>
      <c r="AA499" s="258">
        <v>3</v>
      </c>
      <c r="AB499" s="298">
        <v>9.9337748344370862</v>
      </c>
      <c r="AC499" s="297">
        <v>5</v>
      </c>
      <c r="AD499" s="259">
        <v>19.841269841269842</v>
      </c>
      <c r="AE499" s="258">
        <v>29</v>
      </c>
      <c r="AF499" s="259">
        <v>52.346570397111918</v>
      </c>
      <c r="AG499" s="258">
        <v>0</v>
      </c>
      <c r="BQ499"/>
      <c r="BR499"/>
      <c r="BS499"/>
      <c r="BT499"/>
      <c r="BU499"/>
      <c r="BV499"/>
      <c r="BW499"/>
    </row>
    <row r="500" spans="2:75" x14ac:dyDescent="0.2">
      <c r="B500" s="296" t="s">
        <v>99</v>
      </c>
      <c r="C500" s="258">
        <v>32</v>
      </c>
      <c r="D500" s="259">
        <v>5.3781512605042021</v>
      </c>
      <c r="E500" s="258">
        <v>0</v>
      </c>
      <c r="F500" s="259">
        <v>0</v>
      </c>
      <c r="G500" s="297">
        <v>0</v>
      </c>
      <c r="H500" s="298">
        <v>0</v>
      </c>
      <c r="I500" s="258">
        <v>0</v>
      </c>
      <c r="J500" s="259">
        <v>0</v>
      </c>
      <c r="K500" s="258">
        <v>1</v>
      </c>
      <c r="L500" s="259">
        <v>2.0040080160320639</v>
      </c>
      <c r="M500" s="297">
        <v>0</v>
      </c>
      <c r="N500" s="298">
        <v>0</v>
      </c>
      <c r="O500" s="258">
        <v>1</v>
      </c>
      <c r="P500" s="259">
        <v>1.9157088122605364</v>
      </c>
      <c r="Q500" s="258">
        <v>2</v>
      </c>
      <c r="R500" s="259">
        <v>4.7393364928909953</v>
      </c>
      <c r="S500" s="258">
        <v>1</v>
      </c>
      <c r="T500" s="259">
        <v>2.9498525073746311</v>
      </c>
      <c r="U500" s="297">
        <v>0</v>
      </c>
      <c r="V500" s="298">
        <v>0</v>
      </c>
      <c r="W500" s="297">
        <v>0</v>
      </c>
      <c r="X500" s="259">
        <v>0</v>
      </c>
      <c r="Y500" s="258">
        <v>0</v>
      </c>
      <c r="Z500" s="259">
        <v>0</v>
      </c>
      <c r="AA500" s="258">
        <v>2</v>
      </c>
      <c r="AB500" s="298">
        <v>7.042253521126761</v>
      </c>
      <c r="AC500" s="297">
        <v>3</v>
      </c>
      <c r="AD500" s="259">
        <v>12.5</v>
      </c>
      <c r="AE500" s="258">
        <v>22</v>
      </c>
      <c r="AF500" s="259">
        <v>40.968342644320295</v>
      </c>
      <c r="AG500" s="258">
        <v>0</v>
      </c>
      <c r="BQ500"/>
      <c r="BR500"/>
      <c r="BS500"/>
      <c r="BT500"/>
      <c r="BU500"/>
      <c r="BV500"/>
      <c r="BW500"/>
    </row>
    <row r="501" spans="2:75" x14ac:dyDescent="0.2">
      <c r="B501" s="296" t="s">
        <v>100</v>
      </c>
      <c r="C501" s="258">
        <v>50</v>
      </c>
      <c r="D501" s="259">
        <v>7.3605181804799065</v>
      </c>
      <c r="E501" s="258">
        <v>0</v>
      </c>
      <c r="F501" s="259">
        <v>0</v>
      </c>
      <c r="G501" s="297">
        <v>0</v>
      </c>
      <c r="H501" s="298">
        <v>0</v>
      </c>
      <c r="I501" s="258">
        <v>0</v>
      </c>
      <c r="J501" s="259">
        <v>0</v>
      </c>
      <c r="K501" s="258">
        <v>0</v>
      </c>
      <c r="L501" s="259">
        <v>0</v>
      </c>
      <c r="M501" s="297">
        <v>1</v>
      </c>
      <c r="N501" s="298">
        <v>1.6260162601626016</v>
      </c>
      <c r="O501" s="258">
        <v>3</v>
      </c>
      <c r="P501" s="259">
        <v>5.1724137931034484</v>
      </c>
      <c r="Q501" s="258">
        <v>2</v>
      </c>
      <c r="R501" s="259">
        <v>4.1493775933609962</v>
      </c>
      <c r="S501" s="258">
        <v>1</v>
      </c>
      <c r="T501" s="259">
        <v>2.3809523809523814</v>
      </c>
      <c r="U501" s="297">
        <v>1</v>
      </c>
      <c r="V501" s="298">
        <v>2.7548209366391188</v>
      </c>
      <c r="W501" s="297">
        <v>0</v>
      </c>
      <c r="X501" s="259">
        <v>0</v>
      </c>
      <c r="Y501" s="258">
        <v>1</v>
      </c>
      <c r="Z501" s="259">
        <v>2.8985507246376812</v>
      </c>
      <c r="AA501" s="258">
        <v>0</v>
      </c>
      <c r="AB501" s="298">
        <v>0</v>
      </c>
      <c r="AC501" s="297">
        <v>4</v>
      </c>
      <c r="AD501" s="259">
        <v>15.625</v>
      </c>
      <c r="AE501" s="258">
        <v>37</v>
      </c>
      <c r="AF501" s="259">
        <v>74.148296593186373</v>
      </c>
      <c r="AG501" s="258">
        <v>0</v>
      </c>
      <c r="AI501" s="269"/>
      <c r="AJ501" s="270"/>
      <c r="AK501" s="271"/>
      <c r="AL501" s="271"/>
      <c r="AM501" s="271"/>
      <c r="AN501" s="272"/>
      <c r="AO501" s="272"/>
      <c r="AP501" s="272"/>
      <c r="AQ501" s="272"/>
      <c r="AR501" s="272"/>
      <c r="AS501" s="272"/>
      <c r="AT501" s="272"/>
      <c r="AU501" s="272"/>
      <c r="AV501" s="272"/>
      <c r="AW501" s="272"/>
      <c r="BQ501"/>
      <c r="BR501"/>
      <c r="BS501"/>
      <c r="BT501"/>
      <c r="BU501"/>
      <c r="BV501"/>
      <c r="BW501"/>
    </row>
    <row r="502" spans="2:75" x14ac:dyDescent="0.2">
      <c r="B502" s="296" t="s">
        <v>101</v>
      </c>
      <c r="C502" s="258">
        <v>91</v>
      </c>
      <c r="D502" s="259">
        <v>5.209227774915564</v>
      </c>
      <c r="E502" s="258">
        <v>3</v>
      </c>
      <c r="F502" s="259">
        <v>1.6456390565002743</v>
      </c>
      <c r="G502" s="297">
        <v>0</v>
      </c>
      <c r="H502" s="298">
        <v>0</v>
      </c>
      <c r="I502" s="258">
        <v>0</v>
      </c>
      <c r="J502" s="259">
        <v>0</v>
      </c>
      <c r="K502" s="258">
        <v>3</v>
      </c>
      <c r="L502" s="259">
        <v>1.9442644199611148</v>
      </c>
      <c r="M502" s="297">
        <v>1</v>
      </c>
      <c r="N502" s="298">
        <v>0.63051702395964693</v>
      </c>
      <c r="O502" s="258">
        <v>2</v>
      </c>
      <c r="P502" s="259">
        <v>1.3271400132714002</v>
      </c>
      <c r="Q502" s="258">
        <v>0</v>
      </c>
      <c r="R502" s="259">
        <v>0</v>
      </c>
      <c r="S502" s="258">
        <v>4</v>
      </c>
      <c r="T502" s="259">
        <v>3.755868544600939</v>
      </c>
      <c r="U502" s="297">
        <v>5</v>
      </c>
      <c r="V502" s="298">
        <v>5.2910052910052912</v>
      </c>
      <c r="W502" s="297">
        <v>5</v>
      </c>
      <c r="X502" s="259">
        <v>5.6753688989784337</v>
      </c>
      <c r="Y502" s="258">
        <v>6</v>
      </c>
      <c r="Z502" s="259">
        <v>7.3710073710073711</v>
      </c>
      <c r="AA502" s="258">
        <v>9</v>
      </c>
      <c r="AB502" s="298">
        <v>12.328767123287671</v>
      </c>
      <c r="AC502" s="297">
        <v>4</v>
      </c>
      <c r="AD502" s="259">
        <v>6.7340067340067336</v>
      </c>
      <c r="AE502" s="258">
        <v>49</v>
      </c>
      <c r="AF502" s="259">
        <v>41.385135135135137</v>
      </c>
      <c r="AG502" s="258">
        <v>0</v>
      </c>
      <c r="AI502" s="737"/>
      <c r="AJ502" s="737"/>
      <c r="AK502" s="737"/>
      <c r="AL502" s="737"/>
      <c r="AM502" s="737"/>
      <c r="AN502" s="737"/>
      <c r="AO502" s="737"/>
      <c r="AP502" s="737"/>
      <c r="AQ502" s="737"/>
      <c r="AR502" s="737"/>
      <c r="AS502" s="737"/>
      <c r="AT502" s="737"/>
      <c r="AU502" s="737"/>
      <c r="AV502" s="737"/>
      <c r="AW502" s="737"/>
      <c r="BQ502"/>
      <c r="BR502"/>
      <c r="BS502"/>
      <c r="BT502"/>
      <c r="BU502"/>
      <c r="BV502"/>
      <c r="BW502"/>
    </row>
    <row r="503" spans="2:75" x14ac:dyDescent="0.2">
      <c r="B503" s="296" t="s">
        <v>327</v>
      </c>
      <c r="C503" s="258">
        <v>144</v>
      </c>
      <c r="D503" s="259">
        <v>6.6194722809598234</v>
      </c>
      <c r="E503" s="258">
        <v>1</v>
      </c>
      <c r="F503" s="259">
        <v>0.50327126321087068</v>
      </c>
      <c r="G503" s="297">
        <v>0</v>
      </c>
      <c r="H503" s="298">
        <v>0</v>
      </c>
      <c r="I503" s="258">
        <v>0</v>
      </c>
      <c r="J503" s="259">
        <v>0</v>
      </c>
      <c r="K503" s="258">
        <v>2</v>
      </c>
      <c r="L503" s="259">
        <v>1.0982976386600769</v>
      </c>
      <c r="M503" s="297">
        <v>2</v>
      </c>
      <c r="N503" s="298">
        <v>1.0045203415369162</v>
      </c>
      <c r="O503" s="258">
        <v>7</v>
      </c>
      <c r="P503" s="259">
        <v>3.8147138964577656</v>
      </c>
      <c r="Q503" s="258">
        <v>2</v>
      </c>
      <c r="R503" s="259">
        <v>1.3020833333333333</v>
      </c>
      <c r="S503" s="258">
        <v>5</v>
      </c>
      <c r="T503" s="259">
        <v>3.8109756097560976</v>
      </c>
      <c r="U503" s="297">
        <v>5</v>
      </c>
      <c r="V503" s="298">
        <v>4.0849673202614385</v>
      </c>
      <c r="W503" s="297">
        <v>3</v>
      </c>
      <c r="X503" s="259">
        <v>2.398081534772182</v>
      </c>
      <c r="Y503" s="258">
        <v>7</v>
      </c>
      <c r="Z503" s="259">
        <v>6.1674008810572687</v>
      </c>
      <c r="AA503" s="258">
        <v>3</v>
      </c>
      <c r="AB503" s="298">
        <v>2.9527559055118111</v>
      </c>
      <c r="AC503" s="297">
        <v>11</v>
      </c>
      <c r="AD503" s="259">
        <v>12.941176470588236</v>
      </c>
      <c r="AE503" s="258">
        <v>96</v>
      </c>
      <c r="AF503" s="259">
        <v>51.529790660225444</v>
      </c>
      <c r="AG503" s="258">
        <v>0</v>
      </c>
      <c r="AI503" s="276"/>
      <c r="AJ503" s="277"/>
      <c r="AK503" s="277"/>
      <c r="AL503" s="274"/>
      <c r="AM503" s="274"/>
      <c r="AN503" s="274"/>
      <c r="AO503" s="274"/>
      <c r="AP503" s="274"/>
      <c r="AQ503" s="274"/>
      <c r="AR503" s="274"/>
      <c r="AS503" s="274"/>
      <c r="AT503" s="274"/>
      <c r="AU503" s="274"/>
      <c r="AV503" s="274"/>
      <c r="AW503" s="274"/>
      <c r="BQ503"/>
      <c r="BR503"/>
      <c r="BS503"/>
      <c r="BT503"/>
      <c r="BU503"/>
      <c r="BV503"/>
      <c r="BW503"/>
    </row>
    <row r="504" spans="2:75" x14ac:dyDescent="0.2">
      <c r="B504" s="296" t="s">
        <v>102</v>
      </c>
      <c r="C504" s="258">
        <v>112</v>
      </c>
      <c r="D504" s="259">
        <v>7.7826419289833924</v>
      </c>
      <c r="E504" s="258">
        <v>2</v>
      </c>
      <c r="F504" s="259">
        <v>1.8181818181818181</v>
      </c>
      <c r="G504" s="297">
        <v>0</v>
      </c>
      <c r="H504" s="298">
        <v>0</v>
      </c>
      <c r="I504" s="258">
        <v>1</v>
      </c>
      <c r="J504" s="259">
        <v>0.87719298245614041</v>
      </c>
      <c r="K504" s="258">
        <v>2</v>
      </c>
      <c r="L504" s="259">
        <v>1.7777777777777779</v>
      </c>
      <c r="M504" s="297">
        <v>2</v>
      </c>
      <c r="N504" s="298">
        <v>1.737619461337967</v>
      </c>
      <c r="O504" s="258">
        <v>1</v>
      </c>
      <c r="P504" s="259">
        <v>1.0245901639344264</v>
      </c>
      <c r="Q504" s="258">
        <v>3</v>
      </c>
      <c r="R504" s="259">
        <v>3.9318479685452159</v>
      </c>
      <c r="S504" s="258">
        <v>3</v>
      </c>
      <c r="T504" s="259">
        <v>3.8216560509554141</v>
      </c>
      <c r="U504" s="297">
        <v>0</v>
      </c>
      <c r="V504" s="298">
        <v>0</v>
      </c>
      <c r="W504" s="297">
        <v>1</v>
      </c>
      <c r="X504" s="259">
        <v>1.0834236186348862</v>
      </c>
      <c r="Y504" s="258">
        <v>5</v>
      </c>
      <c r="Z504" s="259">
        <v>5.2854122621564485</v>
      </c>
      <c r="AA504" s="258">
        <v>3</v>
      </c>
      <c r="AB504" s="298">
        <v>3.5128805620608898</v>
      </c>
      <c r="AC504" s="297">
        <v>10</v>
      </c>
      <c r="AD504" s="259">
        <v>12.987012987012989</v>
      </c>
      <c r="AE504" s="258">
        <v>79</v>
      </c>
      <c r="AF504" s="259">
        <v>43.216630196936542</v>
      </c>
      <c r="AG504" s="258">
        <v>0</v>
      </c>
      <c r="AI504" s="680"/>
      <c r="AJ504" s="680"/>
      <c r="AK504" s="680"/>
      <c r="AL504" s="680"/>
      <c r="AM504" s="680"/>
      <c r="AN504" s="680"/>
      <c r="AO504" s="680"/>
      <c r="AP504" s="680"/>
      <c r="AQ504" s="680"/>
      <c r="AR504" s="680"/>
      <c r="AS504" s="680"/>
      <c r="AT504" s="680"/>
      <c r="AU504" s="680"/>
      <c r="AV504" s="680"/>
      <c r="AW504" s="680"/>
      <c r="BQ504"/>
      <c r="BR504"/>
      <c r="BS504"/>
      <c r="BT504"/>
      <c r="BU504"/>
      <c r="BV504"/>
      <c r="BW504"/>
    </row>
    <row r="505" spans="2:75" x14ac:dyDescent="0.2">
      <c r="B505" s="296" t="s">
        <v>103</v>
      </c>
      <c r="C505" s="258">
        <v>37</v>
      </c>
      <c r="D505" s="259">
        <v>4.6511627906976747</v>
      </c>
      <c r="E505" s="258">
        <v>0</v>
      </c>
      <c r="F505" s="259">
        <v>0</v>
      </c>
      <c r="G505" s="297">
        <v>0</v>
      </c>
      <c r="H505" s="298">
        <v>0</v>
      </c>
      <c r="I505" s="258">
        <v>0</v>
      </c>
      <c r="J505" s="259">
        <v>0</v>
      </c>
      <c r="K505" s="258">
        <v>0</v>
      </c>
      <c r="L505" s="259">
        <v>0</v>
      </c>
      <c r="M505" s="297">
        <v>2</v>
      </c>
      <c r="N505" s="298">
        <v>2.6917900403768504</v>
      </c>
      <c r="O505" s="258">
        <v>3</v>
      </c>
      <c r="P505" s="259">
        <v>3.9946737683089215</v>
      </c>
      <c r="Q505" s="258">
        <v>1</v>
      </c>
      <c r="R505" s="259">
        <v>1.6233766233766236</v>
      </c>
      <c r="S505" s="258">
        <v>1</v>
      </c>
      <c r="T505" s="259">
        <v>2.1141649048625792</v>
      </c>
      <c r="U505" s="297">
        <v>1</v>
      </c>
      <c r="V505" s="298">
        <v>2.3640661938534278</v>
      </c>
      <c r="W505" s="297">
        <v>2</v>
      </c>
      <c r="X505" s="259">
        <v>4.7619047619047628</v>
      </c>
      <c r="Y505" s="258">
        <v>1</v>
      </c>
      <c r="Z505" s="259">
        <v>2.6666666666666665</v>
      </c>
      <c r="AA505" s="258">
        <v>2</v>
      </c>
      <c r="AB505" s="298">
        <v>6.2695924764890281</v>
      </c>
      <c r="AC505" s="297">
        <v>1</v>
      </c>
      <c r="AD505" s="259">
        <v>3.8022813688212929</v>
      </c>
      <c r="AE505" s="258">
        <v>23</v>
      </c>
      <c r="AF505" s="259">
        <v>45.186640471512774</v>
      </c>
      <c r="AG505" s="258">
        <v>0</v>
      </c>
      <c r="AI505" s="299" t="s">
        <v>331</v>
      </c>
      <c r="AJ505" s="270"/>
      <c r="AK505" s="300"/>
      <c r="AL505" s="300"/>
      <c r="AM505" s="300"/>
      <c r="AN505" s="301"/>
      <c r="AO505" s="301"/>
      <c r="AP505" s="301"/>
      <c r="AQ505" s="302"/>
      <c r="AR505" s="302"/>
      <c r="AS505" s="302"/>
      <c r="AT505" s="302"/>
      <c r="AU505" s="302"/>
      <c r="AV505" s="302"/>
      <c r="AW505" s="302"/>
      <c r="BQ505"/>
      <c r="BR505"/>
      <c r="BS505"/>
      <c r="BT505"/>
      <c r="BU505"/>
      <c r="BV505"/>
      <c r="BW505"/>
    </row>
    <row r="506" spans="2:75" x14ac:dyDescent="0.2">
      <c r="B506" s="296" t="s">
        <v>104</v>
      </c>
      <c r="C506" s="258">
        <v>77</v>
      </c>
      <c r="D506" s="259">
        <v>5.2732502396931924</v>
      </c>
      <c r="E506" s="258">
        <v>0</v>
      </c>
      <c r="F506" s="259">
        <v>0</v>
      </c>
      <c r="G506" s="297">
        <v>0</v>
      </c>
      <c r="H506" s="298">
        <v>0</v>
      </c>
      <c r="I506" s="258">
        <v>0</v>
      </c>
      <c r="J506" s="259">
        <v>0</v>
      </c>
      <c r="K506" s="258">
        <v>2</v>
      </c>
      <c r="L506" s="259">
        <v>1.8099547511312217</v>
      </c>
      <c r="M506" s="297">
        <v>1</v>
      </c>
      <c r="N506" s="298">
        <v>0.84745762711864403</v>
      </c>
      <c r="O506" s="258">
        <v>3</v>
      </c>
      <c r="P506" s="259">
        <v>2.5773195876288661</v>
      </c>
      <c r="Q506" s="258">
        <v>0</v>
      </c>
      <c r="R506" s="259">
        <v>0</v>
      </c>
      <c r="S506" s="258">
        <v>1</v>
      </c>
      <c r="T506" s="259">
        <v>1.0729613733905579</v>
      </c>
      <c r="U506" s="297">
        <v>2</v>
      </c>
      <c r="V506" s="298">
        <v>2.347417840375587</v>
      </c>
      <c r="W506" s="297">
        <v>4</v>
      </c>
      <c r="X506" s="259">
        <v>4.2149631190727082</v>
      </c>
      <c r="Y506" s="258">
        <v>1</v>
      </c>
      <c r="Z506" s="259">
        <v>0.9624639076034649</v>
      </c>
      <c r="AA506" s="258">
        <v>7</v>
      </c>
      <c r="AB506" s="298">
        <v>7.8651685393258433</v>
      </c>
      <c r="AC506" s="297">
        <v>7</v>
      </c>
      <c r="AD506" s="259">
        <v>10.218978102189782</v>
      </c>
      <c r="AE506" s="258">
        <v>49</v>
      </c>
      <c r="AF506" s="259">
        <v>35.688273852876911</v>
      </c>
      <c r="AG506" s="258">
        <v>0</v>
      </c>
      <c r="AI506" s="738" t="s">
        <v>332</v>
      </c>
      <c r="AJ506" s="738"/>
      <c r="AK506" s="738"/>
      <c r="AL506" s="738"/>
      <c r="AM506" s="738"/>
      <c r="AN506" s="738"/>
      <c r="AO506" s="738"/>
      <c r="AP506" s="738"/>
      <c r="BQ506"/>
      <c r="BR506"/>
      <c r="BS506"/>
      <c r="BT506"/>
      <c r="BU506"/>
      <c r="BV506"/>
      <c r="BW506"/>
    </row>
    <row r="507" spans="2:75" x14ac:dyDescent="0.2">
      <c r="B507" s="296" t="s">
        <v>105</v>
      </c>
      <c r="C507" s="258">
        <v>152</v>
      </c>
      <c r="D507" s="259">
        <v>3.3118354540700716</v>
      </c>
      <c r="E507" s="258">
        <v>4</v>
      </c>
      <c r="F507" s="259">
        <v>0.85251491901108267</v>
      </c>
      <c r="G507" s="297">
        <v>1</v>
      </c>
      <c r="H507" s="298">
        <v>0.21829294913774286</v>
      </c>
      <c r="I507" s="258">
        <v>2</v>
      </c>
      <c r="J507" s="259">
        <v>0.46157396722824834</v>
      </c>
      <c r="K507" s="258">
        <v>3</v>
      </c>
      <c r="L507" s="259">
        <v>0.72992700729927007</v>
      </c>
      <c r="M507" s="297">
        <v>7</v>
      </c>
      <c r="N507" s="298">
        <v>1.8214936247723132</v>
      </c>
      <c r="O507" s="258">
        <v>5</v>
      </c>
      <c r="P507" s="259">
        <v>1.4249073810202335</v>
      </c>
      <c r="Q507" s="258">
        <v>3</v>
      </c>
      <c r="R507" s="259">
        <v>1.0775862068965516</v>
      </c>
      <c r="S507" s="258">
        <v>2</v>
      </c>
      <c r="T507" s="259">
        <v>0.76481835564053535</v>
      </c>
      <c r="U507" s="297">
        <v>4</v>
      </c>
      <c r="V507" s="298">
        <v>1.6618196925633568</v>
      </c>
      <c r="W507" s="297">
        <v>3</v>
      </c>
      <c r="X507" s="259">
        <v>1.2340600575894694</v>
      </c>
      <c r="Y507" s="258">
        <v>5</v>
      </c>
      <c r="Z507" s="259">
        <v>2.1303792074989345</v>
      </c>
      <c r="AA507" s="258">
        <v>4</v>
      </c>
      <c r="AB507" s="298">
        <v>1.8665422305179655</v>
      </c>
      <c r="AC507" s="297">
        <v>9</v>
      </c>
      <c r="AD507" s="259">
        <v>5.3603335318642049</v>
      </c>
      <c r="AE507" s="258">
        <v>100</v>
      </c>
      <c r="AF507" s="259">
        <v>22.614201718679332</v>
      </c>
      <c r="AG507" s="258">
        <v>0</v>
      </c>
      <c r="BQ507"/>
      <c r="BR507"/>
      <c r="BS507"/>
      <c r="BT507"/>
      <c r="BU507"/>
      <c r="BV507"/>
      <c r="BW507"/>
    </row>
    <row r="508" spans="2:75" x14ac:dyDescent="0.2">
      <c r="B508" s="296" t="s">
        <v>106</v>
      </c>
      <c r="C508" s="258">
        <v>31</v>
      </c>
      <c r="D508" s="259">
        <v>5.0562714076007174</v>
      </c>
      <c r="E508" s="258">
        <v>1</v>
      </c>
      <c r="F508" s="259">
        <v>1.7331022530329288</v>
      </c>
      <c r="G508" s="297">
        <v>0</v>
      </c>
      <c r="H508" s="298">
        <v>0</v>
      </c>
      <c r="I508" s="258">
        <v>0</v>
      </c>
      <c r="J508" s="259">
        <v>0</v>
      </c>
      <c r="K508" s="258">
        <v>0</v>
      </c>
      <c r="L508" s="259">
        <v>0</v>
      </c>
      <c r="M508" s="297">
        <v>0</v>
      </c>
      <c r="N508" s="298">
        <v>0</v>
      </c>
      <c r="O508" s="258">
        <v>1</v>
      </c>
      <c r="P508" s="259">
        <v>1.8656716417910448</v>
      </c>
      <c r="Q508" s="258">
        <v>1</v>
      </c>
      <c r="R508" s="259">
        <v>2.2883295194508011</v>
      </c>
      <c r="S508" s="258">
        <v>0</v>
      </c>
      <c r="T508" s="259">
        <v>0</v>
      </c>
      <c r="U508" s="297">
        <v>1</v>
      </c>
      <c r="V508" s="298">
        <v>3.0395136778115504</v>
      </c>
      <c r="W508" s="297">
        <v>1</v>
      </c>
      <c r="X508" s="259">
        <v>2.9850746268656718</v>
      </c>
      <c r="Y508" s="258">
        <v>2</v>
      </c>
      <c r="Z508" s="259">
        <v>6.25</v>
      </c>
      <c r="AA508" s="258">
        <v>1</v>
      </c>
      <c r="AB508" s="298">
        <v>3.9370078740157481</v>
      </c>
      <c r="AC508" s="297">
        <v>3</v>
      </c>
      <c r="AD508" s="259">
        <v>14.150943396226415</v>
      </c>
      <c r="AE508" s="258">
        <v>20</v>
      </c>
      <c r="AF508" s="259">
        <v>39.603960396039604</v>
      </c>
      <c r="AG508" s="258">
        <v>0</v>
      </c>
      <c r="BQ508"/>
      <c r="BR508"/>
      <c r="BS508"/>
      <c r="BT508"/>
      <c r="BU508"/>
      <c r="BV508"/>
      <c r="BW508"/>
    </row>
    <row r="509" spans="2:75" ht="13.5" thickBot="1" x14ac:dyDescent="0.25">
      <c r="B509" s="296" t="s">
        <v>107</v>
      </c>
      <c r="C509" s="258">
        <v>90</v>
      </c>
      <c r="D509" s="259">
        <v>6.8140520896426411</v>
      </c>
      <c r="E509" s="258">
        <v>0</v>
      </c>
      <c r="F509" s="259">
        <v>0</v>
      </c>
      <c r="G509" s="297">
        <v>0</v>
      </c>
      <c r="H509" s="298">
        <v>0</v>
      </c>
      <c r="I509" s="258">
        <v>1</v>
      </c>
      <c r="J509" s="259">
        <v>0.99502487562189046</v>
      </c>
      <c r="K509" s="258">
        <v>3</v>
      </c>
      <c r="L509" s="259">
        <v>2.8598665395614868</v>
      </c>
      <c r="M509" s="297">
        <v>4</v>
      </c>
      <c r="N509" s="298">
        <v>3.7418147801683816</v>
      </c>
      <c r="O509" s="258">
        <v>2</v>
      </c>
      <c r="P509" s="259">
        <v>1.932367149758454</v>
      </c>
      <c r="Q509" s="258">
        <v>0</v>
      </c>
      <c r="R509" s="259">
        <v>0</v>
      </c>
      <c r="S509" s="258">
        <v>5</v>
      </c>
      <c r="T509" s="259">
        <v>6.045949214026602</v>
      </c>
      <c r="U509" s="297">
        <v>6</v>
      </c>
      <c r="V509" s="298">
        <v>7.6335877862595414</v>
      </c>
      <c r="W509" s="297">
        <v>1</v>
      </c>
      <c r="X509" s="259">
        <v>1.1918951132300357</v>
      </c>
      <c r="Y509" s="258">
        <v>0</v>
      </c>
      <c r="Z509" s="259">
        <v>0</v>
      </c>
      <c r="AA509" s="258">
        <v>3</v>
      </c>
      <c r="AB509" s="298">
        <v>3.7037037037037037</v>
      </c>
      <c r="AC509" s="297">
        <v>2</v>
      </c>
      <c r="AD509" s="259">
        <v>3.0769230769230771</v>
      </c>
      <c r="AE509" s="258">
        <v>63</v>
      </c>
      <c r="AF509" s="259">
        <v>49.802371541501977</v>
      </c>
      <c r="AG509" s="258">
        <v>0</v>
      </c>
      <c r="BQ509"/>
      <c r="BR509"/>
      <c r="BS509"/>
      <c r="BT509"/>
      <c r="BU509"/>
      <c r="BV509"/>
      <c r="BW509"/>
    </row>
    <row r="510" spans="2:75" ht="15" customHeight="1" thickBot="1" x14ac:dyDescent="0.25">
      <c r="B510" s="263" t="s">
        <v>6</v>
      </c>
      <c r="C510" s="264">
        <v>2138</v>
      </c>
      <c r="D510" s="265">
        <v>5.663846223131169</v>
      </c>
      <c r="E510" s="264">
        <v>30</v>
      </c>
      <c r="F510" s="265">
        <v>0.85094312863423627</v>
      </c>
      <c r="G510" s="266">
        <v>4</v>
      </c>
      <c r="H510" s="267">
        <v>0.11481385803266454</v>
      </c>
      <c r="I510" s="264">
        <v>12</v>
      </c>
      <c r="J510" s="265">
        <v>0.34741321907298572</v>
      </c>
      <c r="K510" s="264">
        <v>36</v>
      </c>
      <c r="L510" s="265">
        <v>1.1189854531891086</v>
      </c>
      <c r="M510" s="266">
        <v>69</v>
      </c>
      <c r="N510" s="267">
        <v>2.0469918120327519</v>
      </c>
      <c r="O510" s="264">
        <v>83</v>
      </c>
      <c r="P510" s="265">
        <v>2.5729253851638303</v>
      </c>
      <c r="Q510" s="264">
        <v>39</v>
      </c>
      <c r="R510" s="265">
        <v>1.4601819611366955</v>
      </c>
      <c r="S510" s="264">
        <v>48</v>
      </c>
      <c r="T510" s="265">
        <v>2.0549704597996405</v>
      </c>
      <c r="U510" s="266">
        <v>59</v>
      </c>
      <c r="V510" s="267">
        <v>2.7554642256678497</v>
      </c>
      <c r="W510" s="266">
        <v>74</v>
      </c>
      <c r="X510" s="265">
        <v>3.513603342671288</v>
      </c>
      <c r="Y510" s="264">
        <v>95</v>
      </c>
      <c r="Z510" s="265">
        <v>4.7125353440150795</v>
      </c>
      <c r="AA510" s="264">
        <v>103</v>
      </c>
      <c r="AB510" s="267">
        <v>5.9219226125452771</v>
      </c>
      <c r="AC510" s="268">
        <v>152</v>
      </c>
      <c r="AD510" s="265">
        <v>10.714033974765631</v>
      </c>
      <c r="AE510" s="264">
        <v>1334</v>
      </c>
      <c r="AF510" s="265">
        <v>43.839758125472407</v>
      </c>
      <c r="AG510" s="264">
        <v>0</v>
      </c>
      <c r="BQ510"/>
      <c r="BR510"/>
      <c r="BS510"/>
      <c r="BT510"/>
      <c r="BU510"/>
      <c r="BV510"/>
      <c r="BW510"/>
    </row>
    <row r="511" spans="2:75" x14ac:dyDescent="0.2">
      <c r="B511" s="180" t="s">
        <v>257</v>
      </c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BQ511"/>
      <c r="BR511"/>
      <c r="BS511"/>
      <c r="BT511"/>
      <c r="BU511"/>
      <c r="BV511"/>
      <c r="BW511"/>
    </row>
    <row r="512" spans="2:75" x14ac:dyDescent="0.2">
      <c r="B512" s="273" t="s">
        <v>323</v>
      </c>
      <c r="C512" s="274"/>
      <c r="D512" s="274"/>
      <c r="E512" s="274"/>
      <c r="F512" s="274"/>
      <c r="G512" s="274"/>
      <c r="H512" s="274"/>
      <c r="I512" s="274"/>
      <c r="J512" s="274"/>
      <c r="K512" s="274"/>
      <c r="L512" s="274"/>
      <c r="M512" s="274"/>
      <c r="N512" s="274"/>
      <c r="O512" s="274"/>
      <c r="P512" s="274"/>
      <c r="BQ512"/>
      <c r="BR512"/>
      <c r="BS512"/>
      <c r="BT512"/>
      <c r="BU512"/>
      <c r="BV512"/>
      <c r="BW512"/>
    </row>
    <row r="513" spans="2:75" x14ac:dyDescent="0.2">
      <c r="B513" s="679" t="s">
        <v>324</v>
      </c>
      <c r="C513" s="679"/>
      <c r="D513" s="679"/>
      <c r="E513" s="679"/>
      <c r="F513" s="679"/>
      <c r="G513" s="679"/>
      <c r="H513" s="679"/>
      <c r="I513" s="679"/>
      <c r="J513" s="679"/>
      <c r="K513" s="679"/>
      <c r="L513" s="679"/>
      <c r="M513" s="679"/>
      <c r="N513" s="679"/>
      <c r="O513" s="679"/>
      <c r="P513" s="679"/>
      <c r="BQ513"/>
      <c r="BR513"/>
      <c r="BS513"/>
      <c r="BT513"/>
      <c r="BU513"/>
      <c r="BV513"/>
      <c r="BW513"/>
    </row>
    <row r="514" spans="2:75" x14ac:dyDescent="0.2">
      <c r="B514" s="278" t="s">
        <v>325</v>
      </c>
      <c r="C514" s="278"/>
      <c r="D514" s="278"/>
      <c r="E514" s="278"/>
      <c r="F514" s="278"/>
      <c r="G514" s="278"/>
      <c r="H514" s="278"/>
      <c r="I514" s="278"/>
      <c r="J514" s="274"/>
      <c r="K514" s="274"/>
      <c r="L514" s="274"/>
      <c r="M514" s="274"/>
      <c r="N514" s="274"/>
      <c r="O514" s="274"/>
      <c r="P514" s="274"/>
      <c r="BQ514"/>
      <c r="BR514"/>
      <c r="BS514"/>
      <c r="BT514"/>
      <c r="BU514"/>
      <c r="BV514"/>
      <c r="BW514"/>
    </row>
    <row r="519" spans="2:75" ht="18" x14ac:dyDescent="0.25">
      <c r="B519" s="3" t="s">
        <v>550</v>
      </c>
    </row>
    <row r="522" spans="2:75" ht="46.5" customHeight="1" x14ac:dyDescent="0.2">
      <c r="B522" s="548" t="s">
        <v>559</v>
      </c>
      <c r="C522" s="549"/>
      <c r="D522" s="549"/>
      <c r="E522" s="549"/>
      <c r="F522" s="549"/>
      <c r="G522" s="549"/>
      <c r="H522" s="549"/>
      <c r="J522" s="548" t="s">
        <v>577</v>
      </c>
      <c r="K522" s="550"/>
      <c r="L522" s="550"/>
      <c r="M522" s="550"/>
      <c r="N522" s="550"/>
      <c r="O522" s="550"/>
      <c r="P522" s="550"/>
      <c r="S522" s="548" t="s">
        <v>578</v>
      </c>
      <c r="T522" s="550"/>
      <c r="U522" s="550"/>
      <c r="V522" s="550"/>
      <c r="W522" s="550"/>
      <c r="X522" s="550"/>
      <c r="Y522" s="550"/>
    </row>
    <row r="536" spans="2:19" ht="13.5" x14ac:dyDescent="0.2">
      <c r="B536" s="499" t="s">
        <v>563</v>
      </c>
      <c r="J536" s="499" t="s">
        <v>563</v>
      </c>
      <c r="S536" s="499" t="s">
        <v>563</v>
      </c>
    </row>
    <row r="537" spans="2:19" ht="13.5" x14ac:dyDescent="0.2">
      <c r="B537" s="499" t="s">
        <v>564</v>
      </c>
      <c r="J537" s="499" t="s">
        <v>564</v>
      </c>
      <c r="S537" s="499" t="s">
        <v>564</v>
      </c>
    </row>
    <row r="548" spans="2:75" ht="18" x14ac:dyDescent="0.25">
      <c r="B548" s="3" t="s">
        <v>549</v>
      </c>
    </row>
    <row r="552" spans="2:75" ht="30" customHeight="1" x14ac:dyDescent="0.2">
      <c r="B552" s="551" t="s">
        <v>642</v>
      </c>
      <c r="C552" s="551"/>
      <c r="D552" s="551"/>
      <c r="E552" s="551"/>
      <c r="F552" s="551"/>
      <c r="G552" s="551"/>
      <c r="H552" s="551"/>
      <c r="I552" s="551"/>
      <c r="J552" s="551"/>
      <c r="K552" s="551"/>
      <c r="L552" s="551"/>
      <c r="M552" s="551"/>
      <c r="N552" s="551"/>
      <c r="BQ552"/>
      <c r="BR552"/>
      <c r="BS552"/>
      <c r="BT552"/>
      <c r="BU552"/>
      <c r="BV552"/>
      <c r="BW552"/>
    </row>
    <row r="553" spans="2:75" ht="18.75" customHeight="1" x14ac:dyDescent="0.2">
      <c r="B553" s="552" t="s">
        <v>582</v>
      </c>
      <c r="C553" s="552" t="s">
        <v>583</v>
      </c>
      <c r="D553" s="552"/>
      <c r="E553" s="552"/>
      <c r="F553" s="552"/>
      <c r="G553" s="552" t="s">
        <v>129</v>
      </c>
      <c r="H553" s="552"/>
      <c r="I553" s="552"/>
      <c r="J553" s="552"/>
      <c r="K553" s="552" t="s">
        <v>215</v>
      </c>
      <c r="L553" s="552"/>
      <c r="M553" s="552"/>
      <c r="N553" s="552"/>
      <c r="BQ553"/>
      <c r="BR553"/>
      <c r="BS553"/>
      <c r="BT553"/>
      <c r="BU553"/>
      <c r="BV553"/>
      <c r="BW553"/>
    </row>
    <row r="554" spans="2:75" ht="51" x14ac:dyDescent="0.2">
      <c r="B554" s="552"/>
      <c r="C554" s="500" t="s">
        <v>584</v>
      </c>
      <c r="D554" s="500" t="s">
        <v>585</v>
      </c>
      <c r="E554" s="500" t="s">
        <v>586</v>
      </c>
      <c r="F554" s="500" t="s">
        <v>587</v>
      </c>
      <c r="G554" s="500" t="s">
        <v>588</v>
      </c>
      <c r="H554" s="500" t="s">
        <v>585</v>
      </c>
      <c r="I554" s="500" t="s">
        <v>589</v>
      </c>
      <c r="J554" s="500" t="s">
        <v>590</v>
      </c>
      <c r="K554" s="500" t="s">
        <v>588</v>
      </c>
      <c r="L554" s="500" t="s">
        <v>591</v>
      </c>
      <c r="M554" s="500" t="s">
        <v>586</v>
      </c>
      <c r="N554" s="500" t="s">
        <v>592</v>
      </c>
      <c r="BQ554"/>
      <c r="BR554"/>
      <c r="BS554"/>
      <c r="BT554"/>
      <c r="BU554"/>
      <c r="BV554"/>
      <c r="BW554"/>
    </row>
    <row r="555" spans="2:75" x14ac:dyDescent="0.2">
      <c r="B555" s="501" t="s">
        <v>593</v>
      </c>
      <c r="C555" s="502">
        <v>1.3</v>
      </c>
      <c r="D555" s="502">
        <v>19.5</v>
      </c>
      <c r="E555" s="502">
        <v>2.1</v>
      </c>
      <c r="F555" s="502">
        <v>5.2</v>
      </c>
      <c r="G555" s="502">
        <v>32.6</v>
      </c>
      <c r="H555" s="502">
        <v>46.1</v>
      </c>
      <c r="I555" s="502">
        <v>37.5</v>
      </c>
      <c r="J555" s="502">
        <v>36.799999999999997</v>
      </c>
      <c r="K555" s="502">
        <v>6.9338625144842307</v>
      </c>
      <c r="L555" s="502">
        <v>20.100000000000001</v>
      </c>
      <c r="M555" s="502">
        <v>8</v>
      </c>
      <c r="N555" s="502">
        <v>9.9</v>
      </c>
      <c r="BQ555"/>
      <c r="BR555"/>
      <c r="BS555"/>
      <c r="BT555"/>
      <c r="BU555"/>
      <c r="BV555"/>
      <c r="BW555"/>
    </row>
    <row r="556" spans="2:75" x14ac:dyDescent="0.2">
      <c r="B556" s="503" t="s">
        <v>87</v>
      </c>
      <c r="C556" s="504">
        <v>1.4</v>
      </c>
      <c r="D556" s="504">
        <v>34</v>
      </c>
      <c r="E556" s="504">
        <v>12</v>
      </c>
      <c r="F556" s="504">
        <v>11.100000000000001</v>
      </c>
      <c r="G556" s="504">
        <v>70.599999999999994</v>
      </c>
      <c r="H556" s="504">
        <v>31.4</v>
      </c>
      <c r="I556" s="504">
        <v>76.3</v>
      </c>
      <c r="J556" s="504">
        <v>64.47</v>
      </c>
      <c r="K556" s="504">
        <v>40.799999999999997</v>
      </c>
      <c r="L556" s="504">
        <v>31</v>
      </c>
      <c r="M556" s="504">
        <v>48.7</v>
      </c>
      <c r="N556" s="504">
        <v>41.209999999999994</v>
      </c>
      <c r="BQ556"/>
      <c r="BR556"/>
      <c r="BS556"/>
      <c r="BT556"/>
      <c r="BU556"/>
      <c r="BV556"/>
      <c r="BW556"/>
    </row>
    <row r="557" spans="2:75" x14ac:dyDescent="0.2">
      <c r="B557" s="503" t="s">
        <v>88</v>
      </c>
      <c r="C557" s="504">
        <v>1.8</v>
      </c>
      <c r="D557" s="504">
        <v>32.4</v>
      </c>
      <c r="E557" s="504">
        <v>6.8</v>
      </c>
      <c r="F557" s="504">
        <v>9.4200000000000017</v>
      </c>
      <c r="G557" s="504">
        <v>55.3</v>
      </c>
      <c r="H557" s="504">
        <v>70.599999999999994</v>
      </c>
      <c r="I557" s="504">
        <v>61.7</v>
      </c>
      <c r="J557" s="504">
        <v>60.28</v>
      </c>
      <c r="K557" s="504">
        <v>21</v>
      </c>
      <c r="L557" s="504">
        <v>32.799999999999997</v>
      </c>
      <c r="M557" s="504">
        <v>26.5</v>
      </c>
      <c r="N557" s="504">
        <v>25.009999999999998</v>
      </c>
      <c r="BQ557"/>
      <c r="BR557"/>
      <c r="BS557"/>
      <c r="BT557"/>
      <c r="BU557"/>
      <c r="BV557"/>
      <c r="BW557"/>
    </row>
    <row r="558" spans="2:75" x14ac:dyDescent="0.2">
      <c r="B558" s="503" t="s">
        <v>89</v>
      </c>
      <c r="C558" s="504">
        <v>0</v>
      </c>
      <c r="D558" s="504">
        <v>24.5</v>
      </c>
      <c r="E558" s="504">
        <v>2</v>
      </c>
      <c r="F558" s="504">
        <v>5.5</v>
      </c>
      <c r="G558" s="504">
        <v>66.8</v>
      </c>
      <c r="H558" s="504">
        <v>63.8</v>
      </c>
      <c r="I558" s="504">
        <v>63</v>
      </c>
      <c r="J558" s="504">
        <v>65.06</v>
      </c>
      <c r="K558" s="504">
        <v>32.4</v>
      </c>
      <c r="L558" s="504">
        <v>26.9</v>
      </c>
      <c r="M558" s="504">
        <v>31.6</v>
      </c>
      <c r="N558" s="504">
        <v>31.06</v>
      </c>
      <c r="BQ558"/>
      <c r="BR558"/>
      <c r="BS558"/>
      <c r="BT558"/>
      <c r="BU558"/>
      <c r="BV558"/>
      <c r="BW558"/>
    </row>
    <row r="559" spans="2:75" x14ac:dyDescent="0.2">
      <c r="B559" s="503" t="s">
        <v>90</v>
      </c>
      <c r="C559" s="504">
        <v>4</v>
      </c>
      <c r="D559" s="504">
        <v>34.1</v>
      </c>
      <c r="E559" s="504">
        <v>34</v>
      </c>
      <c r="F559" s="504">
        <v>19.02</v>
      </c>
      <c r="G559" s="504">
        <v>41.5</v>
      </c>
      <c r="H559" s="504">
        <v>56.4</v>
      </c>
      <c r="I559" s="504">
        <v>43.2</v>
      </c>
      <c r="J559" s="504">
        <v>44.99</v>
      </c>
      <c r="K559" s="504">
        <v>13.4</v>
      </c>
      <c r="L559" s="504">
        <v>31.4</v>
      </c>
      <c r="M559" s="504">
        <v>36.299999999999997</v>
      </c>
      <c r="N559" s="504">
        <v>23.869999999999997</v>
      </c>
      <c r="BQ559"/>
      <c r="BR559"/>
      <c r="BS559"/>
      <c r="BT559"/>
      <c r="BU559"/>
      <c r="BV559"/>
      <c r="BW559"/>
    </row>
    <row r="560" spans="2:75" x14ac:dyDescent="0.2">
      <c r="B560" s="503" t="s">
        <v>91</v>
      </c>
      <c r="C560" s="504">
        <v>0</v>
      </c>
      <c r="D560" s="504">
        <v>54.7</v>
      </c>
      <c r="E560" s="504">
        <v>14</v>
      </c>
      <c r="F560" s="504">
        <v>15.14</v>
      </c>
      <c r="G560" s="504">
        <v>35.4</v>
      </c>
      <c r="H560" s="504">
        <v>63.7</v>
      </c>
      <c r="I560" s="504">
        <v>74.900000000000006</v>
      </c>
      <c r="J560" s="504">
        <v>52.910000000000004</v>
      </c>
      <c r="K560" s="504">
        <v>17.3</v>
      </c>
      <c r="L560" s="504">
        <v>46.1</v>
      </c>
      <c r="M560" s="504">
        <v>43.7</v>
      </c>
      <c r="N560" s="504">
        <v>30.980000000000004</v>
      </c>
      <c r="BQ560"/>
      <c r="BR560"/>
      <c r="BS560"/>
      <c r="BT560"/>
      <c r="BU560"/>
      <c r="BV560"/>
      <c r="BW560"/>
    </row>
    <row r="561" spans="2:75" x14ac:dyDescent="0.2">
      <c r="B561" s="503" t="s">
        <v>92</v>
      </c>
      <c r="C561" s="504">
        <v>0</v>
      </c>
      <c r="D561" s="504">
        <v>28.4</v>
      </c>
      <c r="E561" s="504">
        <v>3</v>
      </c>
      <c r="F561" s="504">
        <v>6.58</v>
      </c>
      <c r="G561" s="504">
        <v>95.6</v>
      </c>
      <c r="H561" s="504">
        <v>71.599999999999994</v>
      </c>
      <c r="I561" s="504">
        <v>64.099999999999994</v>
      </c>
      <c r="J561" s="504">
        <v>81.349999999999994</v>
      </c>
      <c r="K561" s="504">
        <v>36.700000000000003</v>
      </c>
      <c r="L561" s="504">
        <v>30.6</v>
      </c>
      <c r="M561" s="504">
        <v>26.4</v>
      </c>
      <c r="N561" s="504">
        <v>32.39</v>
      </c>
      <c r="BQ561"/>
      <c r="BR561"/>
      <c r="BS561"/>
      <c r="BT561"/>
      <c r="BU561"/>
      <c r="BV561"/>
      <c r="BW561"/>
    </row>
    <row r="562" spans="2:75" x14ac:dyDescent="0.2">
      <c r="B562" s="503" t="s">
        <v>326</v>
      </c>
      <c r="C562" s="504">
        <v>0.7</v>
      </c>
      <c r="D562" s="504">
        <v>15.3</v>
      </c>
      <c r="E562" s="504">
        <v>5</v>
      </c>
      <c r="F562" s="504">
        <v>4.91</v>
      </c>
      <c r="G562" s="504">
        <v>57</v>
      </c>
      <c r="H562" s="504">
        <v>66.599999999999994</v>
      </c>
      <c r="I562" s="504">
        <v>63.3</v>
      </c>
      <c r="J562" s="504">
        <v>60.81</v>
      </c>
      <c r="K562" s="504">
        <v>10.7</v>
      </c>
      <c r="L562" s="504">
        <v>15.2</v>
      </c>
      <c r="M562" s="504">
        <v>15.3</v>
      </c>
      <c r="N562" s="504">
        <v>12.98</v>
      </c>
      <c r="BQ562"/>
      <c r="BR562"/>
      <c r="BS562"/>
      <c r="BT562"/>
      <c r="BU562"/>
      <c r="BV562"/>
      <c r="BW562"/>
    </row>
    <row r="563" spans="2:75" x14ac:dyDescent="0.2">
      <c r="B563" s="503" t="s">
        <v>93</v>
      </c>
      <c r="C563" s="504">
        <v>6</v>
      </c>
      <c r="D563" s="504">
        <v>21.5</v>
      </c>
      <c r="E563" s="504">
        <v>3.3</v>
      </c>
      <c r="F563" s="504">
        <v>8.2899999999999991</v>
      </c>
      <c r="G563" s="504">
        <v>60.1</v>
      </c>
      <c r="H563" s="504">
        <v>70</v>
      </c>
      <c r="I563" s="504">
        <v>65.900000000000006</v>
      </c>
      <c r="J563" s="504">
        <v>63.819999999999993</v>
      </c>
      <c r="K563" s="504">
        <v>22.5</v>
      </c>
      <c r="L563" s="504">
        <v>25</v>
      </c>
      <c r="M563" s="504">
        <v>22.5</v>
      </c>
      <c r="N563" s="504">
        <v>23</v>
      </c>
      <c r="BQ563"/>
      <c r="BR563"/>
      <c r="BS563"/>
      <c r="BT563"/>
      <c r="BU563"/>
      <c r="BV563"/>
      <c r="BW563"/>
    </row>
    <row r="564" spans="2:75" x14ac:dyDescent="0.2">
      <c r="B564" s="503" t="s">
        <v>94</v>
      </c>
      <c r="C564" s="504">
        <v>1.5</v>
      </c>
      <c r="D564" s="504">
        <v>24</v>
      </c>
      <c r="E564" s="504">
        <v>9</v>
      </c>
      <c r="F564" s="504">
        <v>8.25</v>
      </c>
      <c r="G564" s="504">
        <v>36</v>
      </c>
      <c r="H564" s="504">
        <v>51.4</v>
      </c>
      <c r="I564" s="504">
        <v>52.8</v>
      </c>
      <c r="J564" s="504">
        <v>44.12</v>
      </c>
      <c r="K564" s="504">
        <v>18.5</v>
      </c>
      <c r="L564" s="504">
        <v>23.7</v>
      </c>
      <c r="M564" s="504">
        <v>30.5</v>
      </c>
      <c r="N564" s="504">
        <v>23.14</v>
      </c>
      <c r="BQ564"/>
      <c r="BR564"/>
      <c r="BS564"/>
      <c r="BT564"/>
      <c r="BU564"/>
      <c r="BV564"/>
      <c r="BW564"/>
    </row>
    <row r="565" spans="2:75" x14ac:dyDescent="0.2">
      <c r="B565" s="503" t="s">
        <v>95</v>
      </c>
      <c r="C565" s="504">
        <v>0</v>
      </c>
      <c r="D565" s="504">
        <v>18.8</v>
      </c>
      <c r="E565" s="504">
        <v>21</v>
      </c>
      <c r="F565" s="504">
        <v>10.06</v>
      </c>
      <c r="G565" s="504">
        <v>21.5</v>
      </c>
      <c r="H565" s="504">
        <v>57.4</v>
      </c>
      <c r="I565" s="504">
        <v>53.1</v>
      </c>
      <c r="J565" s="504">
        <v>38.159999999999997</v>
      </c>
      <c r="K565" s="504">
        <v>5.2</v>
      </c>
      <c r="L565" s="504">
        <v>17.399999999999999</v>
      </c>
      <c r="M565" s="504">
        <v>28.8</v>
      </c>
      <c r="N565" s="504">
        <v>14.72</v>
      </c>
      <c r="BQ565"/>
      <c r="BR565"/>
      <c r="BS565"/>
      <c r="BT565"/>
      <c r="BU565"/>
      <c r="BV565"/>
      <c r="BW565"/>
    </row>
    <row r="566" spans="2:75" x14ac:dyDescent="0.2">
      <c r="B566" s="503" t="s">
        <v>96</v>
      </c>
      <c r="C566" s="504">
        <v>0</v>
      </c>
      <c r="D566" s="504">
        <v>26.1</v>
      </c>
      <c r="E566" s="504">
        <v>16</v>
      </c>
      <c r="F566" s="504">
        <v>10.02</v>
      </c>
      <c r="G566" s="504">
        <v>97.3</v>
      </c>
      <c r="H566" s="504">
        <v>67.099999999999994</v>
      </c>
      <c r="I566" s="504">
        <v>56</v>
      </c>
      <c r="J566" s="504">
        <v>78.87</v>
      </c>
      <c r="K566" s="504">
        <v>35.6</v>
      </c>
      <c r="L566" s="504">
        <v>25.8</v>
      </c>
      <c r="M566" s="504">
        <v>30.6</v>
      </c>
      <c r="N566" s="504">
        <v>32.14</v>
      </c>
      <c r="BQ566"/>
      <c r="BR566"/>
      <c r="BS566"/>
      <c r="BT566"/>
      <c r="BU566"/>
      <c r="BV566"/>
      <c r="BW566"/>
    </row>
    <row r="567" spans="2:75" x14ac:dyDescent="0.2">
      <c r="B567" s="503" t="s">
        <v>97</v>
      </c>
      <c r="C567" s="504">
        <v>0</v>
      </c>
      <c r="D567" s="504">
        <v>25</v>
      </c>
      <c r="E567" s="504">
        <v>7</v>
      </c>
      <c r="F567" s="504">
        <v>7.1</v>
      </c>
      <c r="G567" s="504">
        <v>65.099999999999994</v>
      </c>
      <c r="H567" s="504">
        <v>67.400000000000006</v>
      </c>
      <c r="I567" s="504">
        <v>70.3</v>
      </c>
      <c r="J567" s="504">
        <v>67.12</v>
      </c>
      <c r="K567" s="504">
        <v>19.2</v>
      </c>
      <c r="L567" s="504">
        <v>24.6</v>
      </c>
      <c r="M567" s="504">
        <v>25.7</v>
      </c>
      <c r="N567" s="504">
        <v>22.229999999999997</v>
      </c>
      <c r="BQ567"/>
      <c r="BR567"/>
      <c r="BS567"/>
      <c r="BT567"/>
      <c r="BU567"/>
      <c r="BV567"/>
      <c r="BW567"/>
    </row>
    <row r="568" spans="2:75" x14ac:dyDescent="0.2">
      <c r="B568" s="503" t="s">
        <v>98</v>
      </c>
      <c r="C568" s="504">
        <v>15.6</v>
      </c>
      <c r="D568" s="504">
        <v>20.5</v>
      </c>
      <c r="E568" s="504">
        <v>46.6</v>
      </c>
      <c r="F568" s="504">
        <v>25.880000000000003</v>
      </c>
      <c r="G568" s="504" t="s">
        <v>594</v>
      </c>
      <c r="H568" s="504" t="s">
        <v>594</v>
      </c>
      <c r="I568" s="504" t="s">
        <v>594</v>
      </c>
      <c r="J568" s="504" t="s">
        <v>594</v>
      </c>
      <c r="K568" s="504">
        <v>15.6</v>
      </c>
      <c r="L568" s="504">
        <v>20.5</v>
      </c>
      <c r="M568" s="504">
        <v>46.6</v>
      </c>
      <c r="N568" s="504">
        <v>25.880000000000003</v>
      </c>
      <c r="BQ568"/>
      <c r="BR568"/>
      <c r="BS568"/>
      <c r="BT568"/>
      <c r="BU568"/>
      <c r="BV568"/>
      <c r="BW568"/>
    </row>
    <row r="569" spans="2:75" x14ac:dyDescent="0.2">
      <c r="B569" s="503" t="s">
        <v>99</v>
      </c>
      <c r="C569" s="504">
        <v>5.3</v>
      </c>
      <c r="D569" s="504">
        <v>35.5</v>
      </c>
      <c r="E569" s="504">
        <v>30</v>
      </c>
      <c r="F569" s="504">
        <v>18.75</v>
      </c>
      <c r="G569" s="504">
        <v>77.3</v>
      </c>
      <c r="H569" s="504">
        <v>66.400000000000006</v>
      </c>
      <c r="I569" s="504">
        <v>56.3</v>
      </c>
      <c r="J569" s="504">
        <v>68.819999999999993</v>
      </c>
      <c r="K569" s="504">
        <v>37.1</v>
      </c>
      <c r="L569" s="504">
        <v>39</v>
      </c>
      <c r="M569" s="504">
        <v>41.6</v>
      </c>
      <c r="N569" s="504">
        <v>38.83</v>
      </c>
      <c r="BQ569"/>
      <c r="BR569"/>
      <c r="BS569"/>
      <c r="BT569"/>
      <c r="BU569"/>
      <c r="BV569"/>
      <c r="BW569"/>
    </row>
    <row r="570" spans="2:75" x14ac:dyDescent="0.2">
      <c r="B570" s="503" t="s">
        <v>100</v>
      </c>
      <c r="C570" s="504">
        <v>1.1000000000000001</v>
      </c>
      <c r="D570" s="504">
        <v>27.6</v>
      </c>
      <c r="E570" s="504">
        <v>18</v>
      </c>
      <c r="F570" s="504">
        <v>11.469999999999999</v>
      </c>
      <c r="G570" s="504">
        <v>97.3</v>
      </c>
      <c r="H570" s="504">
        <v>83.4</v>
      </c>
      <c r="I570" s="504">
        <v>87</v>
      </c>
      <c r="J570" s="504">
        <v>91.429999999999993</v>
      </c>
      <c r="K570" s="504">
        <v>12.9</v>
      </c>
      <c r="L570" s="504">
        <v>29.2</v>
      </c>
      <c r="M570" s="504">
        <v>26.5</v>
      </c>
      <c r="N570" s="504">
        <v>20.239999999999998</v>
      </c>
      <c r="BQ570"/>
      <c r="BR570"/>
      <c r="BS570"/>
      <c r="BT570"/>
      <c r="BU570"/>
      <c r="BV570"/>
      <c r="BW570"/>
    </row>
    <row r="571" spans="2:75" x14ac:dyDescent="0.2">
      <c r="B571" s="503" t="s">
        <v>101</v>
      </c>
      <c r="C571" s="504">
        <v>0.5</v>
      </c>
      <c r="D571" s="504">
        <v>26.3</v>
      </c>
      <c r="E571" s="504">
        <v>3.6</v>
      </c>
      <c r="F571" s="504">
        <v>6.5900000000000007</v>
      </c>
      <c r="G571" s="504">
        <v>45.9</v>
      </c>
      <c r="H571" s="504">
        <v>72.8</v>
      </c>
      <c r="I571" s="504">
        <v>83.6</v>
      </c>
      <c r="J571" s="504">
        <v>62.589999999999996</v>
      </c>
      <c r="K571" s="504">
        <v>18.7</v>
      </c>
      <c r="L571" s="504">
        <v>33.4</v>
      </c>
      <c r="M571" s="504">
        <v>35.6</v>
      </c>
      <c r="N571" s="504">
        <v>26.71</v>
      </c>
      <c r="BQ571"/>
      <c r="BR571"/>
      <c r="BS571"/>
      <c r="BT571"/>
      <c r="BU571"/>
      <c r="BV571"/>
      <c r="BW571"/>
    </row>
    <row r="572" spans="2:75" x14ac:dyDescent="0.2">
      <c r="B572" s="503" t="s">
        <v>327</v>
      </c>
      <c r="C572" s="504">
        <v>0</v>
      </c>
      <c r="D572" s="504">
        <v>18.8</v>
      </c>
      <c r="E572" s="504">
        <v>14</v>
      </c>
      <c r="F572" s="504">
        <v>7.9600000000000009</v>
      </c>
      <c r="G572" s="504">
        <v>43.9</v>
      </c>
      <c r="H572" s="504">
        <v>49.8</v>
      </c>
      <c r="I572" s="504">
        <v>48.6</v>
      </c>
      <c r="J572" s="504">
        <v>46.49</v>
      </c>
      <c r="K572" s="504">
        <v>19</v>
      </c>
      <c r="L572" s="504">
        <v>15.7</v>
      </c>
      <c r="M572" s="504">
        <v>29</v>
      </c>
      <c r="N572" s="504">
        <v>21.34</v>
      </c>
      <c r="BQ572"/>
      <c r="BR572"/>
      <c r="BS572"/>
      <c r="BT572"/>
      <c r="BU572"/>
      <c r="BV572"/>
      <c r="BW572"/>
    </row>
    <row r="573" spans="2:75" x14ac:dyDescent="0.2">
      <c r="B573" s="503" t="s">
        <v>102</v>
      </c>
      <c r="C573" s="504">
        <v>1.6</v>
      </c>
      <c r="D573" s="504">
        <v>39.5</v>
      </c>
      <c r="E573" s="504">
        <v>28.5</v>
      </c>
      <c r="F573" s="504">
        <v>17.25</v>
      </c>
      <c r="G573" s="504">
        <v>49.7</v>
      </c>
      <c r="H573" s="504">
        <v>51.3</v>
      </c>
      <c r="I573" s="504">
        <v>60.6</v>
      </c>
      <c r="J573" s="504">
        <v>53.29</v>
      </c>
      <c r="K573" s="504">
        <v>29</v>
      </c>
      <c r="L573" s="504">
        <v>30.3</v>
      </c>
      <c r="M573" s="504">
        <v>46.8</v>
      </c>
      <c r="N573" s="504">
        <v>34.6</v>
      </c>
      <c r="BQ573"/>
      <c r="BR573"/>
      <c r="BS573"/>
      <c r="BT573"/>
      <c r="BU573"/>
      <c r="BV573"/>
      <c r="BW573"/>
    </row>
    <row r="574" spans="2:75" x14ac:dyDescent="0.2">
      <c r="B574" s="503" t="s">
        <v>103</v>
      </c>
      <c r="C574" s="504">
        <v>0</v>
      </c>
      <c r="D574" s="504">
        <v>24.1</v>
      </c>
      <c r="E574" s="504">
        <v>16</v>
      </c>
      <c r="F574" s="504">
        <v>9.620000000000001</v>
      </c>
      <c r="G574" s="504">
        <v>97.3</v>
      </c>
      <c r="H574" s="504">
        <v>76.7</v>
      </c>
      <c r="I574" s="504">
        <v>87.1</v>
      </c>
      <c r="J574" s="504">
        <v>90.12</v>
      </c>
      <c r="K574" s="504">
        <v>29.2</v>
      </c>
      <c r="L574" s="504">
        <v>28.7</v>
      </c>
      <c r="M574" s="504">
        <v>37.299999999999997</v>
      </c>
      <c r="N574" s="504">
        <v>31.53</v>
      </c>
      <c r="BQ574"/>
      <c r="BR574"/>
      <c r="BS574"/>
      <c r="BT574"/>
      <c r="BU574"/>
      <c r="BV574"/>
      <c r="BW574"/>
    </row>
    <row r="575" spans="2:75" x14ac:dyDescent="0.2">
      <c r="B575" s="503" t="s">
        <v>104</v>
      </c>
      <c r="C575" s="504">
        <v>1.9</v>
      </c>
      <c r="D575" s="504">
        <v>33.1</v>
      </c>
      <c r="E575" s="504">
        <v>6.1</v>
      </c>
      <c r="F575" s="504">
        <v>9.4</v>
      </c>
      <c r="G575" s="504">
        <v>86.3</v>
      </c>
      <c r="H575" s="504">
        <v>67.7</v>
      </c>
      <c r="I575" s="504">
        <v>76.400000000000006</v>
      </c>
      <c r="J575" s="504">
        <v>79.61</v>
      </c>
      <c r="K575" s="504">
        <v>46</v>
      </c>
      <c r="L575" s="504">
        <v>35.799999999999997</v>
      </c>
      <c r="M575" s="504">
        <v>42.9</v>
      </c>
      <c r="N575" s="504">
        <v>43.03</v>
      </c>
      <c r="BQ575"/>
      <c r="BR575"/>
      <c r="BS575"/>
      <c r="BT575"/>
      <c r="BU575"/>
      <c r="BV575"/>
      <c r="BW575"/>
    </row>
    <row r="576" spans="2:75" x14ac:dyDescent="0.2">
      <c r="B576" s="503" t="s">
        <v>105</v>
      </c>
      <c r="C576" s="504">
        <v>0</v>
      </c>
      <c r="D576" s="504">
        <v>23</v>
      </c>
      <c r="E576" s="504">
        <v>8</v>
      </c>
      <c r="F576" s="504">
        <v>7</v>
      </c>
      <c r="G576" s="504">
        <v>72.400000000000006</v>
      </c>
      <c r="H576" s="504">
        <v>74.400000000000006</v>
      </c>
      <c r="I576" s="504">
        <v>77.599999999999994</v>
      </c>
      <c r="J576" s="504">
        <v>74.36</v>
      </c>
      <c r="K576" s="504">
        <v>8.8000000000000007</v>
      </c>
      <c r="L576" s="504">
        <v>25.6</v>
      </c>
      <c r="M576" s="504">
        <v>16.5</v>
      </c>
      <c r="N576" s="504">
        <v>14.470000000000002</v>
      </c>
      <c r="BQ576"/>
      <c r="BR576"/>
      <c r="BS576"/>
      <c r="BT576"/>
      <c r="BU576"/>
      <c r="BV576"/>
      <c r="BW576"/>
    </row>
    <row r="577" spans="2:75" x14ac:dyDescent="0.2">
      <c r="B577" s="503" t="s">
        <v>106</v>
      </c>
      <c r="C577" s="504">
        <v>1.2</v>
      </c>
      <c r="D577" s="504">
        <v>26.1</v>
      </c>
      <c r="E577" s="504">
        <v>2</v>
      </c>
      <c r="F577" s="504">
        <v>6.42</v>
      </c>
      <c r="G577" s="504">
        <v>88.5</v>
      </c>
      <c r="H577" s="504">
        <v>73.5</v>
      </c>
      <c r="I577" s="504">
        <v>92.7</v>
      </c>
      <c r="J577" s="504">
        <v>86.76</v>
      </c>
      <c r="K577" s="504">
        <v>33.9</v>
      </c>
      <c r="L577" s="504">
        <v>28.2</v>
      </c>
      <c r="M577" s="504">
        <v>36</v>
      </c>
      <c r="N577" s="504">
        <v>33.39</v>
      </c>
      <c r="BQ577"/>
      <c r="BR577"/>
      <c r="BS577"/>
      <c r="BT577"/>
      <c r="BU577"/>
      <c r="BV577"/>
      <c r="BW577"/>
    </row>
    <row r="578" spans="2:75" x14ac:dyDescent="0.2">
      <c r="B578" s="503" t="s">
        <v>107</v>
      </c>
      <c r="C578" s="504">
        <v>0</v>
      </c>
      <c r="D578" s="504">
        <v>32.9</v>
      </c>
      <c r="E578" s="504">
        <v>3</v>
      </c>
      <c r="F578" s="504">
        <v>7.48</v>
      </c>
      <c r="G578" s="504">
        <v>20.3</v>
      </c>
      <c r="H578" s="504">
        <v>50</v>
      </c>
      <c r="I578" s="504">
        <v>44.9</v>
      </c>
      <c r="J578" s="504">
        <v>33.619999999999997</v>
      </c>
      <c r="K578" s="504">
        <v>10.1</v>
      </c>
      <c r="L578" s="504">
        <v>27.3</v>
      </c>
      <c r="M578" s="504">
        <v>23.8</v>
      </c>
      <c r="N578" s="504">
        <v>17.650000000000002</v>
      </c>
      <c r="BQ578"/>
      <c r="BR578"/>
      <c r="BS578"/>
      <c r="BT578"/>
      <c r="BU578"/>
      <c r="BV578"/>
      <c r="BW578"/>
    </row>
    <row r="579" spans="2:75" x14ac:dyDescent="0.2">
      <c r="B579" s="501" t="s">
        <v>643</v>
      </c>
      <c r="C579" s="502">
        <v>1.7</v>
      </c>
      <c r="D579" s="502">
        <v>25</v>
      </c>
      <c r="E579" s="502">
        <v>11.4</v>
      </c>
      <c r="F579" s="502">
        <v>9.3000000000000007</v>
      </c>
      <c r="G579" s="502">
        <v>54.4</v>
      </c>
      <c r="H579" s="502">
        <v>52.6</v>
      </c>
      <c r="I579" s="502">
        <v>58.8</v>
      </c>
      <c r="J579" s="502">
        <v>55.4</v>
      </c>
      <c r="K579" s="502">
        <v>21.8</v>
      </c>
      <c r="L579" s="502">
        <v>25.2</v>
      </c>
      <c r="M579" s="502">
        <v>29.6</v>
      </c>
      <c r="N579" s="502">
        <v>24.82</v>
      </c>
      <c r="BQ579"/>
      <c r="BR579"/>
      <c r="BS579"/>
      <c r="BT579"/>
      <c r="BU579"/>
      <c r="BV579"/>
      <c r="BW579"/>
    </row>
    <row r="580" spans="2:75" x14ac:dyDescent="0.2">
      <c r="BQ580"/>
      <c r="BR580"/>
      <c r="BS580"/>
      <c r="BT580"/>
      <c r="BU580"/>
      <c r="BV580"/>
      <c r="BW580"/>
    </row>
    <row r="581" spans="2:75" x14ac:dyDescent="0.2">
      <c r="BQ581"/>
      <c r="BR581"/>
      <c r="BS581"/>
      <c r="BT581"/>
      <c r="BU581"/>
      <c r="BV581"/>
      <c r="BW581"/>
    </row>
    <row r="582" spans="2:75" x14ac:dyDescent="0.2">
      <c r="BQ582"/>
      <c r="BR582"/>
      <c r="BS582"/>
      <c r="BT582"/>
      <c r="BU582"/>
      <c r="BV582"/>
      <c r="BW582"/>
    </row>
    <row r="583" spans="2:75" x14ac:dyDescent="0.2">
      <c r="B583" s="521" t="s">
        <v>596</v>
      </c>
      <c r="C583" s="521" t="s">
        <v>597</v>
      </c>
      <c r="D583" s="521" t="s">
        <v>598</v>
      </c>
      <c r="E583" s="521" t="s">
        <v>597</v>
      </c>
      <c r="F583" s="521" t="s">
        <v>599</v>
      </c>
      <c r="G583" s="521" t="s">
        <v>597</v>
      </c>
      <c r="H583" s="521" t="s">
        <v>600</v>
      </c>
      <c r="I583" s="704" t="s">
        <v>601</v>
      </c>
      <c r="J583" s="705"/>
      <c r="BQ583"/>
      <c r="BR583"/>
      <c r="BS583"/>
      <c r="BT583"/>
      <c r="BU583"/>
      <c r="BV583"/>
      <c r="BW583"/>
    </row>
    <row r="584" spans="2:75" x14ac:dyDescent="0.2">
      <c r="B584" s="506" t="s">
        <v>602</v>
      </c>
      <c r="C584" s="507" t="s">
        <v>603</v>
      </c>
      <c r="D584" s="508" t="s">
        <v>604</v>
      </c>
      <c r="E584" s="509" t="s">
        <v>603</v>
      </c>
      <c r="F584" s="508" t="s">
        <v>604</v>
      </c>
      <c r="G584" s="509" t="s">
        <v>603</v>
      </c>
      <c r="H584" s="510" t="s">
        <v>604</v>
      </c>
      <c r="I584" s="536" t="s">
        <v>605</v>
      </c>
      <c r="J584" s="537"/>
      <c r="BQ584"/>
      <c r="BR584"/>
      <c r="BS584"/>
      <c r="BT584"/>
      <c r="BU584"/>
      <c r="BV584"/>
      <c r="BW584"/>
    </row>
    <row r="585" spans="2:75" x14ac:dyDescent="0.2">
      <c r="B585" s="510" t="s">
        <v>606</v>
      </c>
      <c r="C585" s="509" t="s">
        <v>607</v>
      </c>
      <c r="D585" s="510" t="s">
        <v>608</v>
      </c>
      <c r="E585" s="509" t="s">
        <v>607</v>
      </c>
      <c r="F585" s="510" t="s">
        <v>609</v>
      </c>
      <c r="G585" s="509" t="s">
        <v>607</v>
      </c>
      <c r="H585" s="511" t="s">
        <v>610</v>
      </c>
      <c r="I585" s="536" t="s">
        <v>611</v>
      </c>
      <c r="J585" s="537"/>
      <c r="BQ585"/>
      <c r="BR585"/>
      <c r="BS585"/>
      <c r="BT585"/>
      <c r="BU585"/>
      <c r="BV585"/>
      <c r="BW585"/>
    </row>
    <row r="586" spans="2:75" x14ac:dyDescent="0.2">
      <c r="B586" s="511" t="s">
        <v>612</v>
      </c>
      <c r="C586" s="509" t="s">
        <v>613</v>
      </c>
      <c r="D586" s="511" t="s">
        <v>614</v>
      </c>
      <c r="E586" s="509" t="s">
        <v>613</v>
      </c>
      <c r="F586" s="511" t="s">
        <v>615</v>
      </c>
      <c r="G586" s="509" t="s">
        <v>613</v>
      </c>
      <c r="H586" s="512" t="s">
        <v>616</v>
      </c>
      <c r="I586" s="536" t="s">
        <v>617</v>
      </c>
      <c r="J586" s="537"/>
      <c r="BQ586"/>
      <c r="BR586"/>
      <c r="BS586"/>
      <c r="BT586"/>
      <c r="BU586"/>
      <c r="BV586"/>
      <c r="BW586"/>
    </row>
    <row r="587" spans="2:75" x14ac:dyDescent="0.2">
      <c r="B587" s="513" t="s">
        <v>618</v>
      </c>
      <c r="C587" s="509" t="s">
        <v>619</v>
      </c>
      <c r="D587" s="513" t="s">
        <v>620</v>
      </c>
      <c r="E587" s="514" t="s">
        <v>621</v>
      </c>
      <c r="F587" s="513" t="s">
        <v>620</v>
      </c>
      <c r="G587" s="514" t="s">
        <v>619</v>
      </c>
      <c r="H587" s="514"/>
      <c r="I587" s="538"/>
      <c r="J587" s="701"/>
      <c r="BQ587"/>
      <c r="BR587"/>
      <c r="BS587"/>
      <c r="BT587"/>
      <c r="BU587"/>
      <c r="BV587"/>
      <c r="BW587"/>
    </row>
    <row r="588" spans="2:75" x14ac:dyDescent="0.2">
      <c r="B588" s="515" t="s">
        <v>622</v>
      </c>
      <c r="C588" s="509" t="s">
        <v>623</v>
      </c>
      <c r="D588" s="515" t="s">
        <v>624</v>
      </c>
      <c r="E588" s="514" t="s">
        <v>625</v>
      </c>
      <c r="F588" s="515" t="s">
        <v>624</v>
      </c>
      <c r="G588" s="514" t="s">
        <v>626</v>
      </c>
      <c r="H588" s="514"/>
      <c r="I588" s="702"/>
      <c r="J588" s="703"/>
      <c r="BQ588"/>
      <c r="BR588"/>
      <c r="BS588"/>
      <c r="BT588"/>
      <c r="BU588"/>
      <c r="BV588"/>
      <c r="BW588"/>
    </row>
    <row r="589" spans="2:75" x14ac:dyDescent="0.2">
      <c r="BQ589"/>
      <c r="BR589"/>
      <c r="BS589"/>
      <c r="BT589"/>
      <c r="BU589"/>
      <c r="BV589"/>
      <c r="BW589"/>
    </row>
    <row r="590" spans="2:75" x14ac:dyDescent="0.2">
      <c r="BQ590"/>
      <c r="BR590"/>
      <c r="BS590"/>
      <c r="BT590"/>
      <c r="BU590"/>
      <c r="BV590"/>
      <c r="BW590"/>
    </row>
    <row r="591" spans="2:75" ht="13.5" x14ac:dyDescent="0.25">
      <c r="B591" s="542" t="s">
        <v>627</v>
      </c>
      <c r="C591" s="527"/>
      <c r="D591" s="527"/>
      <c r="E591" s="527"/>
      <c r="F591" s="527"/>
      <c r="G591" s="527"/>
      <c r="H591" s="527"/>
      <c r="I591" s="527"/>
      <c r="J591" s="527"/>
      <c r="K591" s="527"/>
      <c r="L591" s="527"/>
      <c r="BQ591"/>
      <c r="BR591"/>
      <c r="BS591"/>
      <c r="BT591"/>
      <c r="BU591"/>
      <c r="BV591"/>
      <c r="BW591"/>
    </row>
    <row r="592" spans="2:75" ht="13.5" x14ac:dyDescent="0.25">
      <c r="B592" s="527" t="s">
        <v>628</v>
      </c>
      <c r="C592" s="527"/>
      <c r="D592" s="527"/>
      <c r="E592" s="527"/>
      <c r="F592" s="527"/>
      <c r="G592" s="527"/>
      <c r="H592" s="527"/>
      <c r="I592" s="527"/>
      <c r="J592" s="527"/>
      <c r="K592" s="527"/>
      <c r="L592" s="527"/>
      <c r="BQ592"/>
      <c r="BR592"/>
      <c r="BS592"/>
      <c r="BT592"/>
      <c r="BU592"/>
      <c r="BV592"/>
      <c r="BW592"/>
    </row>
    <row r="593" spans="2:75" ht="13.5" x14ac:dyDescent="0.25">
      <c r="B593" s="527" t="s">
        <v>629</v>
      </c>
      <c r="C593" s="527"/>
      <c r="D593" s="527"/>
      <c r="E593" s="527"/>
      <c r="F593" s="527"/>
      <c r="G593" s="527"/>
      <c r="H593" s="527"/>
      <c r="I593" s="527"/>
      <c r="J593" s="527"/>
      <c r="K593" s="527"/>
      <c r="L593" s="527"/>
      <c r="BQ593"/>
      <c r="BR593"/>
      <c r="BS593"/>
      <c r="BT593"/>
      <c r="BU593"/>
      <c r="BV593"/>
      <c r="BW593"/>
    </row>
    <row r="594" spans="2:75" ht="13.5" x14ac:dyDescent="0.25">
      <c r="B594" s="527" t="s">
        <v>630</v>
      </c>
      <c r="C594" s="527"/>
      <c r="D594" s="527"/>
      <c r="E594" s="527"/>
      <c r="F594" s="527"/>
      <c r="G594" s="527"/>
      <c r="H594" s="527"/>
      <c r="I594" s="527"/>
      <c r="J594" s="527"/>
      <c r="K594" s="527"/>
      <c r="L594" s="527"/>
      <c r="BQ594"/>
      <c r="BR594"/>
      <c r="BS594"/>
      <c r="BT594"/>
      <c r="BU594"/>
      <c r="BV594"/>
      <c r="BW594"/>
    </row>
    <row r="595" spans="2:75" ht="13.5" x14ac:dyDescent="0.25">
      <c r="B595" s="526" t="s">
        <v>631</v>
      </c>
      <c r="C595" s="526"/>
      <c r="D595" s="526"/>
      <c r="E595" s="526"/>
      <c r="F595" s="526"/>
      <c r="G595" s="526"/>
      <c r="H595" s="526"/>
      <c r="I595" s="526"/>
      <c r="J595" s="526"/>
      <c r="K595" s="526"/>
      <c r="L595" s="526"/>
      <c r="BQ595"/>
      <c r="BR595"/>
      <c r="BS595"/>
      <c r="BT595"/>
      <c r="BU595"/>
      <c r="BV595"/>
      <c r="BW595"/>
    </row>
    <row r="596" spans="2:75" ht="13.5" x14ac:dyDescent="0.25">
      <c r="B596" s="527" t="s">
        <v>632</v>
      </c>
      <c r="C596" s="527"/>
      <c r="D596" s="527"/>
      <c r="E596" s="527"/>
      <c r="F596" s="527"/>
      <c r="G596" s="527"/>
      <c r="H596" s="527"/>
      <c r="I596" s="527"/>
      <c r="J596" s="527"/>
      <c r="K596" s="527"/>
      <c r="L596" s="527"/>
      <c r="BQ596"/>
      <c r="BR596"/>
      <c r="BS596"/>
      <c r="BT596"/>
      <c r="BU596"/>
      <c r="BV596"/>
      <c r="BW596"/>
    </row>
    <row r="597" spans="2:75" ht="13.5" x14ac:dyDescent="0.25">
      <c r="B597" s="528" t="s">
        <v>633</v>
      </c>
      <c r="C597" s="526"/>
      <c r="D597" s="526"/>
      <c r="E597" s="526"/>
      <c r="F597" s="526"/>
      <c r="G597" s="526"/>
      <c r="H597" s="526"/>
      <c r="I597" s="526"/>
      <c r="J597" s="526"/>
      <c r="K597" s="526"/>
      <c r="L597" s="526"/>
      <c r="BQ597"/>
      <c r="BR597"/>
      <c r="BS597"/>
      <c r="BT597"/>
      <c r="BU597"/>
      <c r="BV597"/>
      <c r="BW597"/>
    </row>
    <row r="598" spans="2:75" ht="13.5" x14ac:dyDescent="0.25">
      <c r="B598" s="527" t="s">
        <v>634</v>
      </c>
      <c r="C598" s="527"/>
      <c r="D598" s="527"/>
      <c r="E598" s="527"/>
      <c r="F598" s="527"/>
      <c r="G598" s="527"/>
      <c r="H598" s="527"/>
      <c r="I598" s="527"/>
      <c r="J598" s="527"/>
      <c r="K598" s="527"/>
      <c r="L598" s="527"/>
      <c r="BQ598"/>
      <c r="BR598"/>
      <c r="BS598"/>
      <c r="BT598"/>
      <c r="BU598"/>
      <c r="BV598"/>
      <c r="BW598"/>
    </row>
    <row r="599" spans="2:75" ht="13.5" x14ac:dyDescent="0.2">
      <c r="B599" s="529" t="s">
        <v>635</v>
      </c>
      <c r="C599" s="529"/>
      <c r="D599" s="529"/>
      <c r="E599" s="529"/>
      <c r="F599" s="529"/>
      <c r="G599" s="529"/>
      <c r="H599" s="529"/>
      <c r="I599" s="529"/>
      <c r="J599" s="529"/>
      <c r="K599" s="529"/>
      <c r="L599" s="529"/>
      <c r="BQ599"/>
      <c r="BR599"/>
      <c r="BS599"/>
      <c r="BT599"/>
      <c r="BU599"/>
      <c r="BV599"/>
      <c r="BW599"/>
    </row>
    <row r="600" spans="2:75" ht="13.5" x14ac:dyDescent="0.2">
      <c r="B600" s="522"/>
      <c r="C600" s="522"/>
      <c r="D600" s="522"/>
      <c r="E600" s="522"/>
      <c r="F600" s="522"/>
      <c r="G600" s="522"/>
      <c r="H600" s="522"/>
      <c r="I600" s="522"/>
      <c r="J600" s="522"/>
      <c r="K600" s="522"/>
      <c r="L600" s="522"/>
      <c r="BQ600"/>
      <c r="BR600"/>
      <c r="BS600"/>
      <c r="BT600"/>
      <c r="BU600"/>
      <c r="BV600"/>
      <c r="BW600"/>
    </row>
    <row r="601" spans="2:75" ht="13.5" x14ac:dyDescent="0.2">
      <c r="B601" s="518" t="s">
        <v>636</v>
      </c>
      <c r="C601" s="519"/>
      <c r="D601" s="519"/>
      <c r="E601" s="519"/>
      <c r="F601" s="519"/>
      <c r="G601" s="519"/>
      <c r="H601" s="520"/>
      <c r="I601" s="520"/>
      <c r="J601" s="520"/>
      <c r="K601" s="520"/>
      <c r="L601" s="519"/>
      <c r="BQ601"/>
      <c r="BR601"/>
      <c r="BS601"/>
      <c r="BT601"/>
      <c r="BU601"/>
      <c r="BV601"/>
      <c r="BW601"/>
    </row>
    <row r="602" spans="2:75" ht="13.5" x14ac:dyDescent="0.2">
      <c r="B602" s="530" t="s">
        <v>637</v>
      </c>
      <c r="C602" s="530"/>
      <c r="D602" s="530"/>
      <c r="E602" s="530"/>
      <c r="F602" s="530"/>
      <c r="G602" s="530"/>
      <c r="H602" s="530"/>
      <c r="I602" s="530"/>
      <c r="J602" s="530"/>
      <c r="K602" s="530"/>
      <c r="L602" s="530"/>
      <c r="BQ602"/>
      <c r="BR602"/>
      <c r="BS602"/>
      <c r="BT602"/>
      <c r="BU602"/>
      <c r="BV602"/>
      <c r="BW602"/>
    </row>
    <row r="603" spans="2:75" ht="13.5" x14ac:dyDescent="0.2">
      <c r="B603" s="523" t="s">
        <v>638</v>
      </c>
      <c r="C603" s="524"/>
      <c r="D603" s="524"/>
      <c r="E603" s="524"/>
      <c r="F603" s="524"/>
      <c r="G603" s="524"/>
      <c r="H603" s="524"/>
      <c r="I603" s="524"/>
      <c r="J603" s="524"/>
      <c r="K603" s="524"/>
      <c r="L603" s="525"/>
      <c r="BQ603"/>
      <c r="BR603"/>
      <c r="BS603"/>
      <c r="BT603"/>
      <c r="BU603"/>
      <c r="BV603"/>
      <c r="BW603"/>
    </row>
    <row r="604" spans="2:75" ht="13.5" x14ac:dyDescent="0.2">
      <c r="B604" s="523" t="s">
        <v>639</v>
      </c>
      <c r="C604" s="524"/>
      <c r="D604" s="524"/>
      <c r="E604" s="524"/>
      <c r="F604" s="524"/>
      <c r="G604" s="524"/>
      <c r="H604" s="524"/>
      <c r="I604" s="524"/>
      <c r="J604" s="524"/>
      <c r="K604" s="524"/>
      <c r="L604" s="525"/>
      <c r="BQ604"/>
      <c r="BR604"/>
      <c r="BS604"/>
      <c r="BT604"/>
      <c r="BU604"/>
      <c r="BV604"/>
      <c r="BW604"/>
    </row>
    <row r="605" spans="2:75" ht="13.5" x14ac:dyDescent="0.2">
      <c r="B605" s="531" t="s">
        <v>640</v>
      </c>
      <c r="C605" s="532"/>
      <c r="D605" s="532"/>
      <c r="E605" s="532"/>
      <c r="F605" s="532"/>
      <c r="G605" s="532"/>
      <c r="H605" s="532"/>
      <c r="I605" s="532"/>
      <c r="J605" s="532"/>
      <c r="K605" s="532"/>
      <c r="L605" s="533"/>
      <c r="BQ605"/>
      <c r="BR605"/>
      <c r="BS605"/>
      <c r="BT605"/>
      <c r="BU605"/>
      <c r="BV605"/>
      <c r="BW605"/>
    </row>
    <row r="606" spans="2:75" ht="13.5" x14ac:dyDescent="0.2">
      <c r="B606" s="523" t="s">
        <v>641</v>
      </c>
      <c r="C606" s="524"/>
      <c r="D606" s="524"/>
      <c r="E606" s="524"/>
      <c r="F606" s="524"/>
      <c r="G606" s="524"/>
      <c r="H606" s="524"/>
      <c r="I606" s="524"/>
      <c r="J606" s="524"/>
      <c r="K606" s="524"/>
      <c r="L606" s="525"/>
      <c r="BQ606"/>
      <c r="BR606"/>
      <c r="BS606"/>
      <c r="BT606"/>
      <c r="BU606"/>
      <c r="BV606"/>
      <c r="BW606"/>
    </row>
  </sheetData>
  <mergeCells count="265">
    <mergeCell ref="B513:P513"/>
    <mergeCell ref="AE484:AF484"/>
    <mergeCell ref="AI485:AO485"/>
    <mergeCell ref="AI502:AW502"/>
    <mergeCell ref="AI504:AW504"/>
    <mergeCell ref="AI506:AP506"/>
    <mergeCell ref="U484:V484"/>
    <mergeCell ref="W484:X484"/>
    <mergeCell ref="Y484:Z484"/>
    <mergeCell ref="AA484:AB484"/>
    <mergeCell ref="AC484:AD484"/>
    <mergeCell ref="AU451:AV451"/>
    <mergeCell ref="AW451:AX451"/>
    <mergeCell ref="AY451:AZ451"/>
    <mergeCell ref="B482:L482"/>
    <mergeCell ref="B483:B485"/>
    <mergeCell ref="C483:D484"/>
    <mergeCell ref="E483:AF483"/>
    <mergeCell ref="AG483:AG485"/>
    <mergeCell ref="E484:F484"/>
    <mergeCell ref="G484:H484"/>
    <mergeCell ref="I484:J484"/>
    <mergeCell ref="K484:L484"/>
    <mergeCell ref="M484:N484"/>
    <mergeCell ref="O484:P484"/>
    <mergeCell ref="Q484:R484"/>
    <mergeCell ref="S484:T484"/>
    <mergeCell ref="AK451:AL451"/>
    <mergeCell ref="AM451:AN451"/>
    <mergeCell ref="AO451:AP451"/>
    <mergeCell ref="AQ451:AR451"/>
    <mergeCell ref="AS451:AT451"/>
    <mergeCell ref="AA451:AB451"/>
    <mergeCell ref="AC451:AD451"/>
    <mergeCell ref="AE451:AF451"/>
    <mergeCell ref="AG451:AH451"/>
    <mergeCell ref="AI451:AJ451"/>
    <mergeCell ref="B444:D444"/>
    <mergeCell ref="B450:Y450"/>
    <mergeCell ref="B451:B452"/>
    <mergeCell ref="C451:D451"/>
    <mergeCell ref="E451:F451"/>
    <mergeCell ref="G451:H451"/>
    <mergeCell ref="I451:J451"/>
    <mergeCell ref="K451:L451"/>
    <mergeCell ref="M451:N451"/>
    <mergeCell ref="O451:P451"/>
    <mergeCell ref="Q451:R451"/>
    <mergeCell ref="S451:T451"/>
    <mergeCell ref="U451:V451"/>
    <mergeCell ref="W451:X451"/>
    <mergeCell ref="Y451:Z451"/>
    <mergeCell ref="B320:B321"/>
    <mergeCell ref="C320:C321"/>
    <mergeCell ref="D320:E320"/>
    <mergeCell ref="F320:G320"/>
    <mergeCell ref="B287:I287"/>
    <mergeCell ref="B288:B289"/>
    <mergeCell ref="C288:C289"/>
    <mergeCell ref="D288:E288"/>
    <mergeCell ref="F288:G288"/>
    <mergeCell ref="H288:I288"/>
    <mergeCell ref="B255:M255"/>
    <mergeCell ref="B256:B257"/>
    <mergeCell ref="C256:C257"/>
    <mergeCell ref="D256:E256"/>
    <mergeCell ref="F256:G256"/>
    <mergeCell ref="H256:I256"/>
    <mergeCell ref="J256:K256"/>
    <mergeCell ref="L256:M256"/>
    <mergeCell ref="B319:G319"/>
    <mergeCell ref="B219:AA219"/>
    <mergeCell ref="B220:B223"/>
    <mergeCell ref="C220:C223"/>
    <mergeCell ref="D220:AA220"/>
    <mergeCell ref="D221:E222"/>
    <mergeCell ref="F221:I221"/>
    <mergeCell ref="J221:M221"/>
    <mergeCell ref="N221:O222"/>
    <mergeCell ref="P221:Q222"/>
    <mergeCell ref="R221:S222"/>
    <mergeCell ref="T221:U222"/>
    <mergeCell ref="V221:W222"/>
    <mergeCell ref="X221:Y222"/>
    <mergeCell ref="Z221:AA222"/>
    <mergeCell ref="F222:G222"/>
    <mergeCell ref="H222:I222"/>
    <mergeCell ref="J222:K222"/>
    <mergeCell ref="L222:M222"/>
    <mergeCell ref="B186:X186"/>
    <mergeCell ref="B187:B189"/>
    <mergeCell ref="C187:C189"/>
    <mergeCell ref="D187:D189"/>
    <mergeCell ref="E187:E189"/>
    <mergeCell ref="F187:X187"/>
    <mergeCell ref="F188:G188"/>
    <mergeCell ref="H188:I188"/>
    <mergeCell ref="J188:K188"/>
    <mergeCell ref="L188:M188"/>
    <mergeCell ref="N188:O188"/>
    <mergeCell ref="P188:Q188"/>
    <mergeCell ref="R188:S188"/>
    <mergeCell ref="T188:U188"/>
    <mergeCell ref="V188:W188"/>
    <mergeCell ref="B48:K48"/>
    <mergeCell ref="B49:B50"/>
    <mergeCell ref="C49:F49"/>
    <mergeCell ref="G49:H49"/>
    <mergeCell ref="I49:J49"/>
    <mergeCell ref="K49:K50"/>
    <mergeCell ref="B153:X153"/>
    <mergeCell ref="B154:B156"/>
    <mergeCell ref="C154:C156"/>
    <mergeCell ref="D154:D156"/>
    <mergeCell ref="E154:X154"/>
    <mergeCell ref="E155:F155"/>
    <mergeCell ref="G155:H155"/>
    <mergeCell ref="I155:J155"/>
    <mergeCell ref="K155:L155"/>
    <mergeCell ref="M155:N155"/>
    <mergeCell ref="O155:P155"/>
    <mergeCell ref="Q155:R155"/>
    <mergeCell ref="S155:T155"/>
    <mergeCell ref="U155:V155"/>
    <mergeCell ref="W155:X155"/>
    <mergeCell ref="B116:I116"/>
    <mergeCell ref="B117:B118"/>
    <mergeCell ref="C117:C118"/>
    <mergeCell ref="D117:E117"/>
    <mergeCell ref="F117:G117"/>
    <mergeCell ref="H117:H118"/>
    <mergeCell ref="I117:I118"/>
    <mergeCell ref="B83:J83"/>
    <mergeCell ref="B84:B86"/>
    <mergeCell ref="C84:C86"/>
    <mergeCell ref="D84:I85"/>
    <mergeCell ref="J84:J86"/>
    <mergeCell ref="B356:AD356"/>
    <mergeCell ref="B357:B358"/>
    <mergeCell ref="C357:C358"/>
    <mergeCell ref="D357:E357"/>
    <mergeCell ref="F357:G357"/>
    <mergeCell ref="H357:I357"/>
    <mergeCell ref="J357:K357"/>
    <mergeCell ref="L357:M357"/>
    <mergeCell ref="N357:O357"/>
    <mergeCell ref="P357:Q357"/>
    <mergeCell ref="R357:S357"/>
    <mergeCell ref="T357:T358"/>
    <mergeCell ref="U357:V357"/>
    <mergeCell ref="W357:X357"/>
    <mergeCell ref="Y357:Z357"/>
    <mergeCell ref="AA357:AB357"/>
    <mergeCell ref="AC357:AD357"/>
    <mergeCell ref="AE357:AF357"/>
    <mergeCell ref="B385:J385"/>
    <mergeCell ref="B386:K386"/>
    <mergeCell ref="B387:X387"/>
    <mergeCell ref="B405:N405"/>
    <mergeCell ref="B406:B410"/>
    <mergeCell ref="C406:AL406"/>
    <mergeCell ref="AM406:AR406"/>
    <mergeCell ref="AS406:AT406"/>
    <mergeCell ref="AO407:AP409"/>
    <mergeCell ref="AQ407:AR409"/>
    <mergeCell ref="AS407:AT409"/>
    <mergeCell ref="AU406:BL406"/>
    <mergeCell ref="BM406:CL406"/>
    <mergeCell ref="CM406:CR406"/>
    <mergeCell ref="CS406:CX406"/>
    <mergeCell ref="CY406:DL406"/>
    <mergeCell ref="DM406:DN406"/>
    <mergeCell ref="DO406:DZ406"/>
    <mergeCell ref="C407:D409"/>
    <mergeCell ref="E407:F409"/>
    <mergeCell ref="G407:H409"/>
    <mergeCell ref="I407:J409"/>
    <mergeCell ref="K407:L409"/>
    <mergeCell ref="M407:N409"/>
    <mergeCell ref="O407:P409"/>
    <mergeCell ref="Q407:R409"/>
    <mergeCell ref="S407:T409"/>
    <mergeCell ref="U407:V409"/>
    <mergeCell ref="W407:X409"/>
    <mergeCell ref="Y407:Z409"/>
    <mergeCell ref="AA407:AB409"/>
    <mergeCell ref="AC407:AD409"/>
    <mergeCell ref="AE407:AJ408"/>
    <mergeCell ref="AK407:AL409"/>
    <mergeCell ref="AM407:AN409"/>
    <mergeCell ref="AU407:AV409"/>
    <mergeCell ref="AW407:AX409"/>
    <mergeCell ref="AY407:AZ409"/>
    <mergeCell ref="BA407:BB409"/>
    <mergeCell ref="BC407:BD409"/>
    <mergeCell ref="BE407:BF409"/>
    <mergeCell ref="BG407:BH409"/>
    <mergeCell ref="BI407:BJ409"/>
    <mergeCell ref="BK407:BL409"/>
    <mergeCell ref="CY407:CZ409"/>
    <mergeCell ref="DA407:DB409"/>
    <mergeCell ref="DC407:DD409"/>
    <mergeCell ref="DE407:DF409"/>
    <mergeCell ref="DG407:DH409"/>
    <mergeCell ref="DI407:DJ409"/>
    <mergeCell ref="BM407:BR408"/>
    <mergeCell ref="BS407:BZ408"/>
    <mergeCell ref="CA407:CF408"/>
    <mergeCell ref="CG407:CH409"/>
    <mergeCell ref="CI407:CJ409"/>
    <mergeCell ref="CK407:CL409"/>
    <mergeCell ref="CM407:CN409"/>
    <mergeCell ref="CO407:CP409"/>
    <mergeCell ref="CQ407:CR409"/>
    <mergeCell ref="DK407:DL409"/>
    <mergeCell ref="DM407:DN409"/>
    <mergeCell ref="DO407:DP409"/>
    <mergeCell ref="DQ407:DR409"/>
    <mergeCell ref="DS407:DT409"/>
    <mergeCell ref="DU407:DV409"/>
    <mergeCell ref="DW407:DX409"/>
    <mergeCell ref="DY407:DZ409"/>
    <mergeCell ref="AE409:AF409"/>
    <mergeCell ref="AG409:AH409"/>
    <mergeCell ref="AI409:AJ409"/>
    <mergeCell ref="BM409:BN409"/>
    <mergeCell ref="BO409:BP409"/>
    <mergeCell ref="BQ409:BR409"/>
    <mergeCell ref="BS409:BT409"/>
    <mergeCell ref="BU409:BV409"/>
    <mergeCell ref="BW409:BX409"/>
    <mergeCell ref="BY409:BZ409"/>
    <mergeCell ref="CA409:CB409"/>
    <mergeCell ref="CC409:CD409"/>
    <mergeCell ref="CE409:CF409"/>
    <mergeCell ref="CS407:CT409"/>
    <mergeCell ref="CU407:CV409"/>
    <mergeCell ref="CW407:CX409"/>
    <mergeCell ref="B522:H522"/>
    <mergeCell ref="J522:P522"/>
    <mergeCell ref="S522:Y522"/>
    <mergeCell ref="B552:N552"/>
    <mergeCell ref="B553:B554"/>
    <mergeCell ref="C553:F553"/>
    <mergeCell ref="G553:J553"/>
    <mergeCell ref="K553:N553"/>
    <mergeCell ref="I583:J583"/>
    <mergeCell ref="I584:J584"/>
    <mergeCell ref="I585:J585"/>
    <mergeCell ref="I586:J586"/>
    <mergeCell ref="I587:J588"/>
    <mergeCell ref="B591:L591"/>
    <mergeCell ref="B592:L592"/>
    <mergeCell ref="B593:L593"/>
    <mergeCell ref="B594:L594"/>
    <mergeCell ref="B595:L595"/>
    <mergeCell ref="B596:L596"/>
    <mergeCell ref="B597:L597"/>
    <mergeCell ref="B598:L598"/>
    <mergeCell ref="B599:L599"/>
    <mergeCell ref="B602:L602"/>
    <mergeCell ref="B603:L603"/>
    <mergeCell ref="B604:L604"/>
    <mergeCell ref="B605:L605"/>
    <mergeCell ref="B606:L606"/>
  </mergeCells>
  <conditionalFormatting sqref="B291:B314 B323:G346 B487:B510 B181:X181">
    <cfRule type="cellIs" dxfId="85" priority="5" stopIfTrue="1" operator="equal">
      <formula>0</formula>
    </cfRule>
  </conditionalFormatting>
  <conditionalFormatting sqref="B225:U248 B158:X180">
    <cfRule type="cellIs" dxfId="84" priority="6" stopIfTrue="1" operator="equal">
      <formula>0</formula>
    </cfRule>
  </conditionalFormatting>
  <conditionalFormatting sqref="B214:X214">
    <cfRule type="cellIs" dxfId="83" priority="3" stopIfTrue="1" operator="equal">
      <formula>0</formula>
    </cfRule>
  </conditionalFormatting>
  <conditionalFormatting sqref="B191:X213">
    <cfRule type="cellIs" dxfId="82" priority="4" stopIfTrue="1" operator="equal">
      <formula>0</formula>
    </cfRule>
  </conditionalFormatting>
  <conditionalFormatting sqref="V225:AA247 V248">
    <cfRule type="cellIs" dxfId="81" priority="2" stopIfTrue="1" operator="equal">
      <formula>0</formula>
    </cfRule>
  </conditionalFormatting>
  <conditionalFormatting sqref="B388">
    <cfRule type="cellIs" dxfId="80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36:DZ598"/>
  <sheetViews>
    <sheetView showGridLines="0" topLeftCell="A508" workbookViewId="0">
      <selection activeCell="B546" sqref="B546:N546"/>
    </sheetView>
  </sheetViews>
  <sheetFormatPr baseColWidth="10" defaultRowHeight="12.75" x14ac:dyDescent="0.2"/>
  <cols>
    <col min="1" max="1" width="12.85546875" customWidth="1"/>
    <col min="2" max="2" width="23.5703125" customWidth="1"/>
    <col min="3" max="7" width="12.5703125" customWidth="1"/>
    <col min="8" max="8" width="13.5703125" customWidth="1"/>
    <col min="9" max="52" width="12.5703125" customWidth="1"/>
  </cols>
  <sheetData>
    <row r="36" spans="2:11" x14ac:dyDescent="0.2">
      <c r="B36" s="25" t="s">
        <v>174</v>
      </c>
      <c r="C36" s="1"/>
    </row>
    <row r="37" spans="2:11" x14ac:dyDescent="0.2">
      <c r="B37" s="25" t="s">
        <v>150</v>
      </c>
      <c r="C37" s="1"/>
    </row>
    <row r="43" spans="2:11" ht="18" x14ac:dyDescent="0.25">
      <c r="B43" s="3" t="s">
        <v>120</v>
      </c>
    </row>
    <row r="46" spans="2:11" ht="38.25" customHeight="1" thickBot="1" x14ac:dyDescent="0.25">
      <c r="B46" s="597" t="s">
        <v>183</v>
      </c>
      <c r="C46" s="672"/>
      <c r="D46" s="672"/>
      <c r="E46" s="672"/>
      <c r="F46" s="672"/>
      <c r="G46" s="672"/>
      <c r="H46" s="672"/>
      <c r="I46" s="672"/>
      <c r="J46" s="672"/>
      <c r="K46" s="672"/>
    </row>
    <row r="47" spans="2:11" x14ac:dyDescent="0.2">
      <c r="B47" s="584" t="s">
        <v>141</v>
      </c>
      <c r="C47" s="750" t="s">
        <v>122</v>
      </c>
      <c r="D47" s="750"/>
      <c r="E47" s="750"/>
      <c r="F47" s="750"/>
      <c r="G47" s="750" t="s">
        <v>123</v>
      </c>
      <c r="H47" s="750"/>
      <c r="I47" s="750" t="s">
        <v>124</v>
      </c>
      <c r="J47" s="750"/>
      <c r="K47" s="746" t="s">
        <v>125</v>
      </c>
    </row>
    <row r="48" spans="2:11" ht="21.75" customHeight="1" thickBot="1" x14ac:dyDescent="0.25">
      <c r="B48" s="749"/>
      <c r="C48" s="108">
        <v>0</v>
      </c>
      <c r="D48" s="108">
        <v>1</v>
      </c>
      <c r="E48" s="108">
        <v>2</v>
      </c>
      <c r="F48" s="108">
        <v>3</v>
      </c>
      <c r="G48" s="108" t="s">
        <v>126</v>
      </c>
      <c r="H48" s="108" t="s">
        <v>127</v>
      </c>
      <c r="I48" s="108" t="s">
        <v>128</v>
      </c>
      <c r="J48" s="108" t="s">
        <v>129</v>
      </c>
      <c r="K48" s="751"/>
    </row>
    <row r="49" spans="2:11" ht="13.5" thickBot="1" x14ac:dyDescent="0.25">
      <c r="B49" s="109"/>
      <c r="C49" s="110">
        <v>440453</v>
      </c>
      <c r="D49" s="110">
        <v>1461567</v>
      </c>
      <c r="E49" s="110">
        <v>408091</v>
      </c>
      <c r="F49" s="110">
        <v>25968</v>
      </c>
      <c r="G49" s="110">
        <v>1118171</v>
      </c>
      <c r="H49" s="110">
        <v>1217908</v>
      </c>
      <c r="I49" s="110">
        <v>1582937</v>
      </c>
      <c r="J49" s="110">
        <v>753142</v>
      </c>
      <c r="K49" s="111">
        <v>2336079</v>
      </c>
    </row>
    <row r="50" spans="2:11" x14ac:dyDescent="0.2">
      <c r="B50" s="105" t="s">
        <v>72</v>
      </c>
      <c r="C50" s="48">
        <v>2536</v>
      </c>
      <c r="D50" s="48">
        <v>7187</v>
      </c>
      <c r="E50" s="48">
        <v>3291</v>
      </c>
      <c r="F50" s="48">
        <v>11</v>
      </c>
      <c r="G50" s="49">
        <v>6636</v>
      </c>
      <c r="H50" s="49">
        <v>6389</v>
      </c>
      <c r="I50" s="49">
        <v>3953</v>
      </c>
      <c r="J50" s="49">
        <v>9072</v>
      </c>
      <c r="K50" s="92">
        <v>13025</v>
      </c>
    </row>
    <row r="51" spans="2:11" x14ac:dyDescent="0.2">
      <c r="B51" s="106" t="s">
        <v>73</v>
      </c>
      <c r="C51" s="48">
        <v>1972</v>
      </c>
      <c r="D51" s="48">
        <v>821</v>
      </c>
      <c r="E51" s="48">
        <v>251</v>
      </c>
      <c r="F51" s="48">
        <v>4</v>
      </c>
      <c r="G51" s="49">
        <v>1493</v>
      </c>
      <c r="H51" s="49">
        <v>1555</v>
      </c>
      <c r="I51" s="49">
        <v>1293</v>
      </c>
      <c r="J51" s="49">
        <v>1755</v>
      </c>
      <c r="K51" s="92">
        <v>3048</v>
      </c>
    </row>
    <row r="52" spans="2:11" x14ac:dyDescent="0.2">
      <c r="B52" s="106" t="s">
        <v>155</v>
      </c>
      <c r="C52" s="48">
        <v>4479</v>
      </c>
      <c r="D52" s="48">
        <v>2009</v>
      </c>
      <c r="E52" s="48">
        <v>229</v>
      </c>
      <c r="F52" s="48">
        <v>5</v>
      </c>
      <c r="G52" s="49">
        <v>3512</v>
      </c>
      <c r="H52" s="49">
        <v>3210</v>
      </c>
      <c r="I52" s="49">
        <v>2300</v>
      </c>
      <c r="J52" s="49">
        <v>4422</v>
      </c>
      <c r="K52" s="92">
        <v>6722</v>
      </c>
    </row>
    <row r="53" spans="2:11" x14ac:dyDescent="0.2">
      <c r="B53" s="106" t="s">
        <v>76</v>
      </c>
      <c r="C53" s="48">
        <v>1527</v>
      </c>
      <c r="D53" s="48">
        <v>7063</v>
      </c>
      <c r="E53" s="48">
        <v>5457</v>
      </c>
      <c r="F53" s="48">
        <v>485</v>
      </c>
      <c r="G53" s="49">
        <v>7134</v>
      </c>
      <c r="H53" s="49">
        <v>7398</v>
      </c>
      <c r="I53" s="49">
        <v>7205</v>
      </c>
      <c r="J53" s="49">
        <v>7327</v>
      </c>
      <c r="K53" s="92">
        <v>14532</v>
      </c>
    </row>
    <row r="54" spans="2:11" x14ac:dyDescent="0.2">
      <c r="B54" s="106" t="s">
        <v>74</v>
      </c>
      <c r="C54" s="48">
        <v>4830</v>
      </c>
      <c r="D54" s="48">
        <v>5482</v>
      </c>
      <c r="E54" s="48">
        <v>650</v>
      </c>
      <c r="F54" s="48">
        <v>17</v>
      </c>
      <c r="G54" s="49">
        <v>5516</v>
      </c>
      <c r="H54" s="49">
        <v>5463</v>
      </c>
      <c r="I54" s="49">
        <v>3542</v>
      </c>
      <c r="J54" s="49">
        <v>7437</v>
      </c>
      <c r="K54" s="92">
        <v>10979</v>
      </c>
    </row>
    <row r="55" spans="2:11" x14ac:dyDescent="0.2">
      <c r="B55" s="106" t="s">
        <v>75</v>
      </c>
      <c r="C55" s="48">
        <v>641</v>
      </c>
      <c r="D55" s="48">
        <v>1578</v>
      </c>
      <c r="E55" s="48">
        <v>679</v>
      </c>
      <c r="F55" s="48">
        <v>37</v>
      </c>
      <c r="G55" s="49">
        <v>1484</v>
      </c>
      <c r="H55" s="49">
        <v>1451</v>
      </c>
      <c r="I55" s="49">
        <v>770</v>
      </c>
      <c r="J55" s="49">
        <v>2165</v>
      </c>
      <c r="K55" s="92">
        <v>2935</v>
      </c>
    </row>
    <row r="56" spans="2:11" x14ac:dyDescent="0.2">
      <c r="B56" s="106" t="s">
        <v>156</v>
      </c>
      <c r="C56" s="48">
        <v>5282</v>
      </c>
      <c r="D56" s="48">
        <v>1077</v>
      </c>
      <c r="E56" s="48">
        <v>267</v>
      </c>
      <c r="F56" s="48">
        <v>18</v>
      </c>
      <c r="G56" s="49">
        <v>3297</v>
      </c>
      <c r="H56" s="49">
        <v>3347</v>
      </c>
      <c r="I56" s="49">
        <v>2745</v>
      </c>
      <c r="J56" s="49">
        <v>3899</v>
      </c>
      <c r="K56" s="92">
        <v>6644</v>
      </c>
    </row>
    <row r="57" spans="2:11" x14ac:dyDescent="0.2">
      <c r="B57" s="106" t="s">
        <v>80</v>
      </c>
      <c r="C57" s="48">
        <v>1012</v>
      </c>
      <c r="D57" s="48">
        <v>5101</v>
      </c>
      <c r="E57" s="48">
        <v>4118</v>
      </c>
      <c r="F57" s="48">
        <v>832</v>
      </c>
      <c r="G57" s="49">
        <v>5231</v>
      </c>
      <c r="H57" s="49">
        <v>5832</v>
      </c>
      <c r="I57" s="49">
        <v>3703</v>
      </c>
      <c r="J57" s="49">
        <v>7360</v>
      </c>
      <c r="K57" s="92">
        <v>11063</v>
      </c>
    </row>
    <row r="58" spans="2:11" x14ac:dyDescent="0.2">
      <c r="B58" s="106" t="s">
        <v>81</v>
      </c>
      <c r="C58" s="48">
        <v>1012</v>
      </c>
      <c r="D58" s="48">
        <v>659</v>
      </c>
      <c r="E58" s="48">
        <v>1194</v>
      </c>
      <c r="F58" s="48">
        <v>4</v>
      </c>
      <c r="G58" s="49">
        <v>1383</v>
      </c>
      <c r="H58" s="49">
        <v>1486</v>
      </c>
      <c r="I58" s="49">
        <v>2138</v>
      </c>
      <c r="J58" s="49">
        <v>731</v>
      </c>
      <c r="K58" s="92">
        <v>2869</v>
      </c>
    </row>
    <row r="59" spans="2:11" x14ac:dyDescent="0.2">
      <c r="B59" s="106" t="s">
        <v>157</v>
      </c>
      <c r="C59" s="48">
        <v>1671</v>
      </c>
      <c r="D59" s="48">
        <v>4806</v>
      </c>
      <c r="E59" s="48">
        <v>3644</v>
      </c>
      <c r="F59" s="48">
        <v>419</v>
      </c>
      <c r="G59" s="49">
        <v>5006</v>
      </c>
      <c r="H59" s="49">
        <v>5534</v>
      </c>
      <c r="I59" s="49">
        <v>7917</v>
      </c>
      <c r="J59" s="49">
        <v>2623</v>
      </c>
      <c r="K59" s="92">
        <v>10540</v>
      </c>
    </row>
    <row r="60" spans="2:11" x14ac:dyDescent="0.2">
      <c r="B60" s="106" t="s">
        <v>158</v>
      </c>
      <c r="C60" s="48">
        <v>3164</v>
      </c>
      <c r="D60" s="48">
        <v>2977</v>
      </c>
      <c r="E60" s="48">
        <v>2819</v>
      </c>
      <c r="F60" s="48">
        <v>91</v>
      </c>
      <c r="G60" s="49">
        <v>4439</v>
      </c>
      <c r="H60" s="49">
        <v>4612</v>
      </c>
      <c r="I60" s="49">
        <v>4635</v>
      </c>
      <c r="J60" s="49">
        <v>4416</v>
      </c>
      <c r="K60" s="92">
        <v>9051</v>
      </c>
    </row>
    <row r="61" spans="2:11" x14ac:dyDescent="0.2">
      <c r="B61" s="106" t="s">
        <v>82</v>
      </c>
      <c r="C61" s="48">
        <v>3243</v>
      </c>
      <c r="D61" s="48">
        <v>7032</v>
      </c>
      <c r="E61" s="48">
        <v>5757</v>
      </c>
      <c r="F61" s="48">
        <v>85</v>
      </c>
      <c r="G61" s="49">
        <v>7839</v>
      </c>
      <c r="H61" s="49">
        <v>8278</v>
      </c>
      <c r="I61" s="49">
        <v>8558</v>
      </c>
      <c r="J61" s="49">
        <v>7559</v>
      </c>
      <c r="K61" s="92">
        <v>16117</v>
      </c>
    </row>
    <row r="62" spans="2:11" x14ac:dyDescent="0.2">
      <c r="B62" s="106" t="s">
        <v>83</v>
      </c>
      <c r="C62" s="48">
        <v>4520</v>
      </c>
      <c r="D62" s="48">
        <v>3693</v>
      </c>
      <c r="E62" s="48">
        <v>624</v>
      </c>
      <c r="F62" s="48">
        <v>0</v>
      </c>
      <c r="G62" s="49">
        <v>4578</v>
      </c>
      <c r="H62" s="49">
        <v>4259</v>
      </c>
      <c r="I62" s="49">
        <v>2424</v>
      </c>
      <c r="J62" s="49">
        <v>6413</v>
      </c>
      <c r="K62" s="92">
        <v>8837</v>
      </c>
    </row>
    <row r="63" spans="2:11" x14ac:dyDescent="0.2">
      <c r="B63" s="106" t="s">
        <v>77</v>
      </c>
      <c r="C63" s="48">
        <v>2092</v>
      </c>
      <c r="D63" s="48">
        <v>5041</v>
      </c>
      <c r="E63" s="48">
        <v>3946</v>
      </c>
      <c r="F63" s="48">
        <v>49</v>
      </c>
      <c r="G63" s="49">
        <v>5258</v>
      </c>
      <c r="H63" s="49">
        <v>5870</v>
      </c>
      <c r="I63" s="49">
        <v>5196</v>
      </c>
      <c r="J63" s="49">
        <v>5932</v>
      </c>
      <c r="K63" s="92">
        <v>11128</v>
      </c>
    </row>
    <row r="64" spans="2:11" x14ac:dyDescent="0.2">
      <c r="B64" s="106" t="s">
        <v>78</v>
      </c>
      <c r="C64" s="48">
        <v>534</v>
      </c>
      <c r="D64" s="48">
        <v>1598</v>
      </c>
      <c r="E64" s="48">
        <v>1526</v>
      </c>
      <c r="F64" s="48">
        <v>170</v>
      </c>
      <c r="G64" s="49">
        <v>1841</v>
      </c>
      <c r="H64" s="49">
        <v>1987</v>
      </c>
      <c r="I64" s="49">
        <v>1881</v>
      </c>
      <c r="J64" s="49">
        <v>1947</v>
      </c>
      <c r="K64" s="92">
        <v>3828</v>
      </c>
    </row>
    <row r="65" spans="2:11" x14ac:dyDescent="0.2">
      <c r="B65" s="106" t="s">
        <v>159</v>
      </c>
      <c r="C65" s="48">
        <v>3354</v>
      </c>
      <c r="D65" s="48">
        <v>13230</v>
      </c>
      <c r="E65" s="48">
        <v>3994</v>
      </c>
      <c r="F65" s="48">
        <v>1012</v>
      </c>
      <c r="G65" s="49">
        <v>10069</v>
      </c>
      <c r="H65" s="49">
        <v>11521</v>
      </c>
      <c r="I65" s="49">
        <v>15424</v>
      </c>
      <c r="J65" s="49">
        <v>6166</v>
      </c>
      <c r="K65" s="92">
        <v>21590</v>
      </c>
    </row>
    <row r="66" spans="2:11" x14ac:dyDescent="0.2">
      <c r="B66" s="106" t="s">
        <v>160</v>
      </c>
      <c r="C66" s="48">
        <v>7087</v>
      </c>
      <c r="D66" s="48">
        <v>2134</v>
      </c>
      <c r="E66" s="48">
        <v>535</v>
      </c>
      <c r="F66" s="48">
        <v>36</v>
      </c>
      <c r="G66" s="49">
        <v>4855</v>
      </c>
      <c r="H66" s="49">
        <v>4937</v>
      </c>
      <c r="I66" s="49">
        <v>5504</v>
      </c>
      <c r="J66" s="49">
        <v>4288</v>
      </c>
      <c r="K66" s="92">
        <v>9792</v>
      </c>
    </row>
    <row r="67" spans="2:11" x14ac:dyDescent="0.2">
      <c r="B67" s="106" t="s">
        <v>84</v>
      </c>
      <c r="C67" s="48">
        <v>3401</v>
      </c>
      <c r="D67" s="48">
        <v>1421</v>
      </c>
      <c r="E67" s="48">
        <v>171</v>
      </c>
      <c r="F67" s="48">
        <v>3</v>
      </c>
      <c r="G67" s="49">
        <v>2549</v>
      </c>
      <c r="H67" s="49">
        <v>2447</v>
      </c>
      <c r="I67" s="49">
        <v>2456</v>
      </c>
      <c r="J67" s="49">
        <v>2540</v>
      </c>
      <c r="K67" s="92">
        <v>4996</v>
      </c>
    </row>
    <row r="68" spans="2:11" x14ac:dyDescent="0.2">
      <c r="B68" s="106" t="s">
        <v>161</v>
      </c>
      <c r="C68" s="48">
        <v>4511</v>
      </c>
      <c r="D68" s="48">
        <v>4999</v>
      </c>
      <c r="E68" s="48">
        <v>629</v>
      </c>
      <c r="F68" s="48">
        <v>8</v>
      </c>
      <c r="G68" s="49">
        <v>5105</v>
      </c>
      <c r="H68" s="49">
        <v>5042</v>
      </c>
      <c r="I68" s="49">
        <v>4896</v>
      </c>
      <c r="J68" s="49">
        <v>5251</v>
      </c>
      <c r="K68" s="92">
        <v>10147</v>
      </c>
    </row>
    <row r="69" spans="2:11" x14ac:dyDescent="0.2">
      <c r="B69" s="106" t="s">
        <v>85</v>
      </c>
      <c r="C69" s="48">
        <v>6485</v>
      </c>
      <c r="D69" s="48">
        <v>1774</v>
      </c>
      <c r="E69" s="48">
        <v>884</v>
      </c>
      <c r="F69" s="48">
        <v>3</v>
      </c>
      <c r="G69" s="49">
        <v>4464</v>
      </c>
      <c r="H69" s="49">
        <v>4682</v>
      </c>
      <c r="I69" s="49">
        <v>4119</v>
      </c>
      <c r="J69" s="49">
        <v>5027</v>
      </c>
      <c r="K69" s="92">
        <v>9146</v>
      </c>
    </row>
    <row r="70" spans="2:11" x14ac:dyDescent="0.2">
      <c r="B70" s="106" t="s">
        <v>119</v>
      </c>
      <c r="C70" s="48">
        <v>2664</v>
      </c>
      <c r="D70" s="48">
        <v>5621</v>
      </c>
      <c r="E70" s="48">
        <v>3967</v>
      </c>
      <c r="F70" s="48">
        <v>17</v>
      </c>
      <c r="G70" s="49">
        <v>6350</v>
      </c>
      <c r="H70" s="49">
        <v>5919</v>
      </c>
      <c r="I70" s="49">
        <v>2373</v>
      </c>
      <c r="J70" s="49">
        <v>9896</v>
      </c>
      <c r="K70" s="92">
        <v>12269</v>
      </c>
    </row>
    <row r="71" spans="2:11" x14ac:dyDescent="0.2">
      <c r="B71" s="106" t="s">
        <v>79</v>
      </c>
      <c r="C71" s="48">
        <v>2835</v>
      </c>
      <c r="D71" s="48">
        <v>6010</v>
      </c>
      <c r="E71" s="48">
        <v>5597</v>
      </c>
      <c r="F71" s="48">
        <v>34</v>
      </c>
      <c r="G71" s="49">
        <v>7022</v>
      </c>
      <c r="H71" s="49">
        <v>7454</v>
      </c>
      <c r="I71" s="49">
        <v>8586</v>
      </c>
      <c r="J71" s="49">
        <v>5890</v>
      </c>
      <c r="K71" s="92">
        <v>14476</v>
      </c>
    </row>
    <row r="72" spans="2:11" ht="13.5" thickBot="1" x14ac:dyDescent="0.25">
      <c r="B72" s="107" t="s">
        <v>86</v>
      </c>
      <c r="C72" s="48">
        <v>6928</v>
      </c>
      <c r="D72" s="48">
        <v>12916</v>
      </c>
      <c r="E72" s="48">
        <v>3801</v>
      </c>
      <c r="F72" s="48">
        <v>14</v>
      </c>
      <c r="G72" s="49">
        <v>11582</v>
      </c>
      <c r="H72" s="49">
        <v>12077</v>
      </c>
      <c r="I72" s="49">
        <v>10140</v>
      </c>
      <c r="J72" s="49">
        <v>13519</v>
      </c>
      <c r="K72" s="92">
        <v>23659</v>
      </c>
    </row>
    <row r="73" spans="2:11" ht="13.5" thickBot="1" x14ac:dyDescent="0.25">
      <c r="B73" s="11" t="s">
        <v>5</v>
      </c>
      <c r="C73" s="110">
        <v>75780</v>
      </c>
      <c r="D73" s="110">
        <v>104229</v>
      </c>
      <c r="E73" s="110">
        <v>54030</v>
      </c>
      <c r="F73" s="110">
        <v>3354</v>
      </c>
      <c r="G73" s="110">
        <v>116643</v>
      </c>
      <c r="H73" s="110">
        <v>120750</v>
      </c>
      <c r="I73" s="110">
        <v>111758</v>
      </c>
      <c r="J73" s="110">
        <v>125635</v>
      </c>
      <c r="K73" s="110">
        <v>237393</v>
      </c>
    </row>
    <row r="74" spans="2:11" x14ac:dyDescent="0.2">
      <c r="B74" s="9" t="s">
        <v>206</v>
      </c>
      <c r="C74" s="1"/>
      <c r="D74" s="1"/>
      <c r="E74" s="1"/>
    </row>
    <row r="75" spans="2:11" x14ac:dyDescent="0.2">
      <c r="B75" s="31" t="s">
        <v>207</v>
      </c>
      <c r="C75" s="1"/>
      <c r="D75" s="1"/>
      <c r="E75" s="1"/>
    </row>
    <row r="76" spans="2:11" x14ac:dyDescent="0.2">
      <c r="B76" s="82" t="s">
        <v>201</v>
      </c>
      <c r="C76" s="1"/>
      <c r="D76" s="1"/>
      <c r="E76" s="1"/>
    </row>
    <row r="81" spans="2:11" ht="42.75" customHeight="1" thickBot="1" x14ac:dyDescent="0.25">
      <c r="B81" s="739" t="s">
        <v>184</v>
      </c>
      <c r="C81" s="740"/>
      <c r="D81" s="740"/>
      <c r="E81" s="740"/>
      <c r="F81" s="740"/>
      <c r="G81" s="740"/>
      <c r="H81" s="740"/>
      <c r="I81" s="740"/>
      <c r="J81" s="740"/>
    </row>
    <row r="82" spans="2:11" x14ac:dyDescent="0.2">
      <c r="B82" s="584" t="s">
        <v>151</v>
      </c>
      <c r="C82" s="741" t="s">
        <v>8</v>
      </c>
      <c r="D82" s="744" t="s">
        <v>134</v>
      </c>
      <c r="E82" s="744"/>
      <c r="F82" s="744"/>
      <c r="G82" s="744"/>
      <c r="H82" s="744"/>
      <c r="I82" s="744"/>
      <c r="J82" s="746" t="s">
        <v>125</v>
      </c>
    </row>
    <row r="83" spans="2:11" x14ac:dyDescent="0.2">
      <c r="B83" s="585"/>
      <c r="C83" s="742"/>
      <c r="D83" s="745"/>
      <c r="E83" s="745"/>
      <c r="F83" s="745"/>
      <c r="G83" s="745"/>
      <c r="H83" s="745"/>
      <c r="I83" s="745"/>
      <c r="J83" s="747"/>
    </row>
    <row r="84" spans="2:11" ht="13.5" thickBot="1" x14ac:dyDescent="0.25">
      <c r="B84" s="586"/>
      <c r="C84" s="743"/>
      <c r="D84" s="10" t="s">
        <v>135</v>
      </c>
      <c r="E84" s="10" t="s">
        <v>136</v>
      </c>
      <c r="F84" s="10" t="s">
        <v>137</v>
      </c>
      <c r="G84" s="10" t="s">
        <v>138</v>
      </c>
      <c r="H84" s="10" t="s">
        <v>139</v>
      </c>
      <c r="I84" s="10" t="s">
        <v>140</v>
      </c>
      <c r="J84" s="748"/>
    </row>
    <row r="85" spans="2:11" ht="13.5" thickBot="1" x14ac:dyDescent="0.25">
      <c r="B85" s="11" t="s">
        <v>130</v>
      </c>
      <c r="C85" s="62">
        <v>2336079</v>
      </c>
      <c r="D85" s="62">
        <v>27230</v>
      </c>
      <c r="E85" s="62">
        <v>130361</v>
      </c>
      <c r="F85" s="62">
        <v>422126</v>
      </c>
      <c r="G85" s="62">
        <v>1021044</v>
      </c>
      <c r="H85" s="62">
        <v>396895</v>
      </c>
      <c r="I85" s="62">
        <v>338423</v>
      </c>
      <c r="J85" s="93">
        <v>2336079</v>
      </c>
    </row>
    <row r="86" spans="2:11" ht="15" x14ac:dyDescent="0.25">
      <c r="B86" s="69" t="s">
        <v>72</v>
      </c>
      <c r="C86" s="86">
        <v>13025</v>
      </c>
      <c r="D86" s="87">
        <v>135</v>
      </c>
      <c r="E86" s="124">
        <v>581</v>
      </c>
      <c r="F86" s="87">
        <v>2118</v>
      </c>
      <c r="G86" s="87">
        <v>5353</v>
      </c>
      <c r="H86" s="87">
        <v>2437</v>
      </c>
      <c r="I86" s="87">
        <v>2401</v>
      </c>
      <c r="J86" s="74">
        <v>13025</v>
      </c>
      <c r="K86" s="36"/>
    </row>
    <row r="87" spans="2:11" ht="15" x14ac:dyDescent="0.25">
      <c r="B87" s="70" t="s">
        <v>73</v>
      </c>
      <c r="C87" s="86">
        <v>3048</v>
      </c>
      <c r="D87" s="87">
        <v>42</v>
      </c>
      <c r="E87" s="124">
        <v>182</v>
      </c>
      <c r="F87" s="87">
        <v>490</v>
      </c>
      <c r="G87" s="87">
        <v>1297</v>
      </c>
      <c r="H87" s="87">
        <v>531</v>
      </c>
      <c r="I87" s="87">
        <v>506</v>
      </c>
      <c r="J87" s="74">
        <v>3048</v>
      </c>
      <c r="K87" s="36"/>
    </row>
    <row r="88" spans="2:11" ht="15" x14ac:dyDescent="0.25">
      <c r="B88" s="70" t="s">
        <v>155</v>
      </c>
      <c r="C88" s="86">
        <v>6722</v>
      </c>
      <c r="D88" s="87">
        <v>82</v>
      </c>
      <c r="E88" s="124">
        <v>406</v>
      </c>
      <c r="F88" s="87">
        <v>1291</v>
      </c>
      <c r="G88" s="87">
        <v>2978</v>
      </c>
      <c r="H88" s="87">
        <v>1021</v>
      </c>
      <c r="I88" s="87">
        <v>944</v>
      </c>
      <c r="J88" s="74">
        <v>6722</v>
      </c>
      <c r="K88" s="36"/>
    </row>
    <row r="89" spans="2:11" ht="15" x14ac:dyDescent="0.25">
      <c r="B89" s="70" t="s">
        <v>76</v>
      </c>
      <c r="C89" s="86">
        <v>14532</v>
      </c>
      <c r="D89" s="87">
        <v>188</v>
      </c>
      <c r="E89" s="124">
        <v>802</v>
      </c>
      <c r="F89" s="87">
        <v>2321</v>
      </c>
      <c r="G89" s="87">
        <v>6412</v>
      </c>
      <c r="H89" s="87">
        <v>2512</v>
      </c>
      <c r="I89" s="87">
        <v>2297</v>
      </c>
      <c r="J89" s="74">
        <v>14532</v>
      </c>
      <c r="K89" s="36"/>
    </row>
    <row r="90" spans="2:11" ht="15" x14ac:dyDescent="0.25">
      <c r="B90" s="70" t="s">
        <v>74</v>
      </c>
      <c r="C90" s="86">
        <v>10979</v>
      </c>
      <c r="D90" s="87">
        <v>118</v>
      </c>
      <c r="E90" s="124">
        <v>565</v>
      </c>
      <c r="F90" s="87">
        <v>1816</v>
      </c>
      <c r="G90" s="87">
        <v>4537</v>
      </c>
      <c r="H90" s="87">
        <v>1980</v>
      </c>
      <c r="I90" s="87">
        <v>1963</v>
      </c>
      <c r="J90" s="74">
        <v>10979</v>
      </c>
      <c r="K90" s="36"/>
    </row>
    <row r="91" spans="2:11" ht="15" x14ac:dyDescent="0.25">
      <c r="B91" s="70" t="s">
        <v>75</v>
      </c>
      <c r="C91" s="86">
        <v>2935</v>
      </c>
      <c r="D91" s="87">
        <v>21</v>
      </c>
      <c r="E91" s="124">
        <v>144</v>
      </c>
      <c r="F91" s="87">
        <v>442</v>
      </c>
      <c r="G91" s="87">
        <v>1193</v>
      </c>
      <c r="H91" s="87">
        <v>600</v>
      </c>
      <c r="I91" s="87">
        <v>535</v>
      </c>
      <c r="J91" s="74">
        <v>2935</v>
      </c>
      <c r="K91" s="36"/>
    </row>
    <row r="92" spans="2:11" ht="15" x14ac:dyDescent="0.25">
      <c r="B92" s="70" t="s">
        <v>156</v>
      </c>
      <c r="C92" s="86">
        <v>6644</v>
      </c>
      <c r="D92" s="87">
        <v>88</v>
      </c>
      <c r="E92" s="124">
        <v>385</v>
      </c>
      <c r="F92" s="87">
        <v>1161</v>
      </c>
      <c r="G92" s="87">
        <v>2677</v>
      </c>
      <c r="H92" s="87">
        <v>1176</v>
      </c>
      <c r="I92" s="87">
        <v>1157</v>
      </c>
      <c r="J92" s="74">
        <v>6644</v>
      </c>
      <c r="K92" s="36"/>
    </row>
    <row r="93" spans="2:11" ht="15" x14ac:dyDescent="0.25">
      <c r="B93" s="70" t="s">
        <v>80</v>
      </c>
      <c r="C93" s="86">
        <v>11063</v>
      </c>
      <c r="D93" s="87">
        <v>87</v>
      </c>
      <c r="E93" s="124">
        <v>452</v>
      </c>
      <c r="F93" s="87">
        <v>1502</v>
      </c>
      <c r="G93" s="87">
        <v>4576</v>
      </c>
      <c r="H93" s="87">
        <v>2241</v>
      </c>
      <c r="I93" s="87">
        <v>2205</v>
      </c>
      <c r="J93" s="74">
        <v>11063</v>
      </c>
      <c r="K93" s="36"/>
    </row>
    <row r="94" spans="2:11" ht="15" x14ac:dyDescent="0.25">
      <c r="B94" s="70" t="s">
        <v>81</v>
      </c>
      <c r="C94" s="86">
        <v>2869</v>
      </c>
      <c r="D94" s="87">
        <v>30</v>
      </c>
      <c r="E94" s="124">
        <v>149</v>
      </c>
      <c r="F94" s="87">
        <v>383</v>
      </c>
      <c r="G94" s="87">
        <v>1245</v>
      </c>
      <c r="H94" s="87">
        <v>562</v>
      </c>
      <c r="I94" s="87">
        <v>500</v>
      </c>
      <c r="J94" s="74">
        <v>2869</v>
      </c>
      <c r="K94" s="36"/>
    </row>
    <row r="95" spans="2:11" ht="15" x14ac:dyDescent="0.25">
      <c r="B95" s="70" t="s">
        <v>157</v>
      </c>
      <c r="C95" s="86">
        <v>10540</v>
      </c>
      <c r="D95" s="87">
        <v>110</v>
      </c>
      <c r="E95" s="124">
        <v>520</v>
      </c>
      <c r="F95" s="87">
        <v>1553</v>
      </c>
      <c r="G95" s="87">
        <v>4409</v>
      </c>
      <c r="H95" s="87">
        <v>1900</v>
      </c>
      <c r="I95" s="87">
        <v>2048</v>
      </c>
      <c r="J95" s="74">
        <v>10540</v>
      </c>
      <c r="K95" s="36"/>
    </row>
    <row r="96" spans="2:11" ht="15" x14ac:dyDescent="0.25">
      <c r="B96" s="70" t="s">
        <v>158</v>
      </c>
      <c r="C96" s="86">
        <v>9051</v>
      </c>
      <c r="D96" s="87">
        <v>106</v>
      </c>
      <c r="E96" s="124">
        <v>405</v>
      </c>
      <c r="F96" s="87">
        <v>1535</v>
      </c>
      <c r="G96" s="87">
        <v>3888</v>
      </c>
      <c r="H96" s="87">
        <v>1693</v>
      </c>
      <c r="I96" s="87">
        <v>1424</v>
      </c>
      <c r="J96" s="74">
        <v>9051</v>
      </c>
      <c r="K96" s="36"/>
    </row>
    <row r="97" spans="2:11" ht="15" x14ac:dyDescent="0.25">
      <c r="B97" s="70" t="s">
        <v>82</v>
      </c>
      <c r="C97" s="86">
        <v>16117</v>
      </c>
      <c r="D97" s="87">
        <v>194</v>
      </c>
      <c r="E97" s="124">
        <v>860</v>
      </c>
      <c r="F97" s="87">
        <v>2627</v>
      </c>
      <c r="G97" s="87">
        <v>6954</v>
      </c>
      <c r="H97" s="87">
        <v>2942</v>
      </c>
      <c r="I97" s="87">
        <v>2540</v>
      </c>
      <c r="J97" s="74">
        <v>16117</v>
      </c>
      <c r="K97" s="36"/>
    </row>
    <row r="98" spans="2:11" ht="15" x14ac:dyDescent="0.25">
      <c r="B98" s="70" t="s">
        <v>83</v>
      </c>
      <c r="C98" s="86">
        <v>8837</v>
      </c>
      <c r="D98" s="87">
        <v>105</v>
      </c>
      <c r="E98" s="124">
        <v>465</v>
      </c>
      <c r="F98" s="87">
        <v>1663</v>
      </c>
      <c r="G98" s="87">
        <v>3652</v>
      </c>
      <c r="H98" s="87">
        <v>1479</v>
      </c>
      <c r="I98" s="87">
        <v>1473</v>
      </c>
      <c r="J98" s="74">
        <v>8837</v>
      </c>
      <c r="K98" s="36"/>
    </row>
    <row r="99" spans="2:11" ht="15" x14ac:dyDescent="0.25">
      <c r="B99" s="70" t="s">
        <v>77</v>
      </c>
      <c r="C99" s="86">
        <v>11128</v>
      </c>
      <c r="D99" s="87">
        <v>150</v>
      </c>
      <c r="E99" s="124">
        <v>591</v>
      </c>
      <c r="F99" s="87">
        <v>1671</v>
      </c>
      <c r="G99" s="87">
        <v>4760</v>
      </c>
      <c r="H99" s="87">
        <v>2070</v>
      </c>
      <c r="I99" s="87">
        <v>1886</v>
      </c>
      <c r="J99" s="74">
        <v>11128</v>
      </c>
      <c r="K99" s="36"/>
    </row>
    <row r="100" spans="2:11" ht="15" x14ac:dyDescent="0.25">
      <c r="B100" s="70" t="s">
        <v>78</v>
      </c>
      <c r="C100" s="86">
        <v>3828</v>
      </c>
      <c r="D100" s="87">
        <v>32</v>
      </c>
      <c r="E100" s="124">
        <v>159</v>
      </c>
      <c r="F100" s="87">
        <v>572</v>
      </c>
      <c r="G100" s="87">
        <v>1594</v>
      </c>
      <c r="H100" s="87">
        <v>783</v>
      </c>
      <c r="I100" s="87">
        <v>688</v>
      </c>
      <c r="J100" s="74">
        <v>3828</v>
      </c>
      <c r="K100" s="36"/>
    </row>
    <row r="101" spans="2:11" ht="15" x14ac:dyDescent="0.25">
      <c r="B101" s="70" t="s">
        <v>159</v>
      </c>
      <c r="C101" s="86">
        <v>21590</v>
      </c>
      <c r="D101" s="87">
        <v>232</v>
      </c>
      <c r="E101" s="124">
        <v>1002</v>
      </c>
      <c r="F101" s="87">
        <v>2834</v>
      </c>
      <c r="G101" s="87">
        <v>9011</v>
      </c>
      <c r="H101" s="87">
        <v>4366</v>
      </c>
      <c r="I101" s="87">
        <v>4145</v>
      </c>
      <c r="J101" s="74">
        <v>21590</v>
      </c>
      <c r="K101" s="36"/>
    </row>
    <row r="102" spans="2:11" ht="15" x14ac:dyDescent="0.25">
      <c r="B102" s="70" t="s">
        <v>160</v>
      </c>
      <c r="C102" s="86">
        <v>9792</v>
      </c>
      <c r="D102" s="87">
        <v>101</v>
      </c>
      <c r="E102" s="124">
        <v>525</v>
      </c>
      <c r="F102" s="87">
        <v>1667</v>
      </c>
      <c r="G102" s="87">
        <v>4036</v>
      </c>
      <c r="H102" s="87">
        <v>1755</v>
      </c>
      <c r="I102" s="87">
        <v>1708</v>
      </c>
      <c r="J102" s="74">
        <v>9792</v>
      </c>
      <c r="K102" s="36"/>
    </row>
    <row r="103" spans="2:11" ht="15" x14ac:dyDescent="0.25">
      <c r="B103" s="70" t="s">
        <v>84</v>
      </c>
      <c r="C103" s="86">
        <v>4996</v>
      </c>
      <c r="D103" s="87">
        <v>58</v>
      </c>
      <c r="E103" s="124">
        <v>345</v>
      </c>
      <c r="F103" s="87">
        <v>923</v>
      </c>
      <c r="G103" s="87">
        <v>2041</v>
      </c>
      <c r="H103" s="87">
        <v>773</v>
      </c>
      <c r="I103" s="87">
        <v>856</v>
      </c>
      <c r="J103" s="74">
        <v>4996</v>
      </c>
      <c r="K103" s="36"/>
    </row>
    <row r="104" spans="2:11" ht="15" x14ac:dyDescent="0.25">
      <c r="B104" s="70" t="s">
        <v>161</v>
      </c>
      <c r="C104" s="86">
        <v>10147</v>
      </c>
      <c r="D104" s="87">
        <v>157</v>
      </c>
      <c r="E104" s="124">
        <v>661</v>
      </c>
      <c r="F104" s="87">
        <v>1888</v>
      </c>
      <c r="G104" s="87">
        <v>4490</v>
      </c>
      <c r="H104" s="87">
        <v>1569</v>
      </c>
      <c r="I104" s="87">
        <v>1382</v>
      </c>
      <c r="J104" s="74">
        <v>10147</v>
      </c>
      <c r="K104" s="36"/>
    </row>
    <row r="105" spans="2:11" ht="15" x14ac:dyDescent="0.25">
      <c r="B105" s="70" t="s">
        <v>85</v>
      </c>
      <c r="C105" s="86">
        <v>9146</v>
      </c>
      <c r="D105" s="87">
        <v>94</v>
      </c>
      <c r="E105" s="124">
        <v>470</v>
      </c>
      <c r="F105" s="87">
        <v>1411</v>
      </c>
      <c r="G105" s="87">
        <v>3896</v>
      </c>
      <c r="H105" s="87">
        <v>1630</v>
      </c>
      <c r="I105" s="87">
        <v>1645</v>
      </c>
      <c r="J105" s="74">
        <v>9146</v>
      </c>
      <c r="K105" s="36"/>
    </row>
    <row r="106" spans="2:11" ht="15" x14ac:dyDescent="0.25">
      <c r="B106" s="70" t="s">
        <v>119</v>
      </c>
      <c r="C106" s="86">
        <v>12269</v>
      </c>
      <c r="D106" s="87">
        <v>127</v>
      </c>
      <c r="E106" s="124">
        <v>557</v>
      </c>
      <c r="F106" s="87">
        <v>1890</v>
      </c>
      <c r="G106" s="87">
        <v>5464</v>
      </c>
      <c r="H106" s="87">
        <v>2218</v>
      </c>
      <c r="I106" s="87">
        <v>2013</v>
      </c>
      <c r="J106" s="74">
        <v>12269</v>
      </c>
      <c r="K106" s="36"/>
    </row>
    <row r="107" spans="2:11" ht="15" x14ac:dyDescent="0.25">
      <c r="B107" s="70" t="s">
        <v>79</v>
      </c>
      <c r="C107" s="86">
        <v>14476</v>
      </c>
      <c r="D107" s="87">
        <v>204</v>
      </c>
      <c r="E107" s="124">
        <v>912</v>
      </c>
      <c r="F107" s="87">
        <v>2721</v>
      </c>
      <c r="G107" s="87">
        <v>6174</v>
      </c>
      <c r="H107" s="87">
        <v>2448</v>
      </c>
      <c r="I107" s="87">
        <v>2017</v>
      </c>
      <c r="J107" s="74">
        <v>14476</v>
      </c>
      <c r="K107" s="36"/>
    </row>
    <row r="108" spans="2:11" ht="15.75" thickBot="1" x14ac:dyDescent="0.3">
      <c r="B108" s="112" t="s">
        <v>86</v>
      </c>
      <c r="C108" s="86">
        <v>23659</v>
      </c>
      <c r="D108" s="87">
        <v>287</v>
      </c>
      <c r="E108" s="124">
        <v>1167</v>
      </c>
      <c r="F108" s="87">
        <v>4181</v>
      </c>
      <c r="G108" s="87">
        <v>10211</v>
      </c>
      <c r="H108" s="87">
        <v>4018</v>
      </c>
      <c r="I108" s="87">
        <v>3795</v>
      </c>
      <c r="J108" s="74">
        <v>23659</v>
      </c>
      <c r="K108" s="36"/>
    </row>
    <row r="109" spans="2:11" ht="13.5" thickBot="1" x14ac:dyDescent="0.25">
      <c r="B109" s="88" t="s">
        <v>5</v>
      </c>
      <c r="C109" s="15">
        <v>237393</v>
      </c>
      <c r="D109" s="33">
        <v>2748</v>
      </c>
      <c r="E109" s="33">
        <v>12305</v>
      </c>
      <c r="F109" s="33">
        <v>38660</v>
      </c>
      <c r="G109" s="33">
        <v>100848</v>
      </c>
      <c r="H109" s="33">
        <v>42704</v>
      </c>
      <c r="I109" s="33">
        <v>40128</v>
      </c>
      <c r="J109" s="16">
        <v>237393</v>
      </c>
      <c r="K109" s="37"/>
    </row>
    <row r="110" spans="2:11" x14ac:dyDescent="0.2">
      <c r="B110" s="31" t="s">
        <v>207</v>
      </c>
      <c r="C110" s="1"/>
      <c r="D110" s="1"/>
    </row>
    <row r="115" spans="2:9" ht="53.25" customHeight="1" thickBot="1" x14ac:dyDescent="0.25">
      <c r="B115" s="616" t="s">
        <v>185</v>
      </c>
      <c r="C115" s="616"/>
      <c r="D115" s="616"/>
      <c r="E115" s="616"/>
      <c r="F115" s="616"/>
      <c r="G115" s="616"/>
      <c r="H115" s="616"/>
      <c r="I115" s="616"/>
    </row>
    <row r="116" spans="2:9" x14ac:dyDescent="0.2">
      <c r="B116" s="752" t="s">
        <v>141</v>
      </c>
      <c r="C116" s="576" t="s">
        <v>202</v>
      </c>
      <c r="D116" s="576"/>
      <c r="E116" s="576"/>
      <c r="F116" s="577" t="s">
        <v>142</v>
      </c>
      <c r="G116" s="578"/>
      <c r="H116" s="576" t="s">
        <v>143</v>
      </c>
      <c r="I116" s="580" t="s">
        <v>162</v>
      </c>
    </row>
    <row r="117" spans="2:9" ht="60.75" thickBot="1" x14ac:dyDescent="0.25">
      <c r="B117" s="753"/>
      <c r="C117" s="579"/>
      <c r="D117" s="66" t="s">
        <v>176</v>
      </c>
      <c r="E117" s="66" t="s">
        <v>146</v>
      </c>
      <c r="F117" s="66" t="s">
        <v>147</v>
      </c>
      <c r="G117" s="66" t="s">
        <v>148</v>
      </c>
      <c r="H117" s="579"/>
      <c r="I117" s="581"/>
    </row>
    <row r="118" spans="2:9" ht="13.5" thickBot="1" x14ac:dyDescent="0.25">
      <c r="B118" s="754"/>
      <c r="C118" s="18">
        <v>6613118</v>
      </c>
      <c r="D118" s="38">
        <v>2336079</v>
      </c>
      <c r="E118" s="39">
        <v>0.35324925398276574</v>
      </c>
      <c r="F118" s="40">
        <v>3887363</v>
      </c>
      <c r="G118" s="39">
        <v>0.58782604514239722</v>
      </c>
      <c r="H118" s="41">
        <v>0.94099999999999995</v>
      </c>
      <c r="I118" s="102">
        <v>389676</v>
      </c>
    </row>
    <row r="119" spans="2:9" x14ac:dyDescent="0.2">
      <c r="B119" s="69" t="s">
        <v>72</v>
      </c>
      <c r="C119" s="53">
        <v>19096</v>
      </c>
      <c r="D119" s="53">
        <v>13025</v>
      </c>
      <c r="E119" s="54">
        <v>68.208001675743617</v>
      </c>
      <c r="F119" s="55">
        <v>3914</v>
      </c>
      <c r="G119" s="56">
        <v>17.577660242982823</v>
      </c>
      <c r="H119" s="141">
        <v>85.785661918726433</v>
      </c>
      <c r="I119" s="20">
        <v>2235</v>
      </c>
    </row>
    <row r="120" spans="2:9" x14ac:dyDescent="0.2">
      <c r="B120" s="70" t="s">
        <v>73</v>
      </c>
      <c r="C120" s="53">
        <v>3393</v>
      </c>
      <c r="D120" s="53">
        <v>3048</v>
      </c>
      <c r="E120" s="54">
        <v>89.832007073386393</v>
      </c>
      <c r="F120" s="55">
        <v>649</v>
      </c>
      <c r="G120" s="56">
        <v>16.559976422045384</v>
      </c>
      <c r="H120" s="141">
        <v>100</v>
      </c>
      <c r="I120" s="20">
        <v>-272</v>
      </c>
    </row>
    <row r="121" spans="2:9" x14ac:dyDescent="0.2">
      <c r="B121" s="70" t="s">
        <v>155</v>
      </c>
      <c r="C121" s="53">
        <v>8426</v>
      </c>
      <c r="D121" s="53">
        <v>6722</v>
      </c>
      <c r="E121" s="54">
        <v>79.776881082364113</v>
      </c>
      <c r="F121" s="55">
        <v>751</v>
      </c>
      <c r="G121" s="56">
        <v>6.4337764063612619</v>
      </c>
      <c r="H121" s="141">
        <v>86.210657488725374</v>
      </c>
      <c r="I121" s="20">
        <v>970</v>
      </c>
    </row>
    <row r="122" spans="2:9" x14ac:dyDescent="0.2">
      <c r="B122" s="70" t="s">
        <v>76</v>
      </c>
      <c r="C122" s="53">
        <v>47915</v>
      </c>
      <c r="D122" s="53">
        <v>14532</v>
      </c>
      <c r="E122" s="54">
        <v>30.32870708546384</v>
      </c>
      <c r="F122" s="55">
        <v>23521</v>
      </c>
      <c r="G122" s="56">
        <v>47.248064280496713</v>
      </c>
      <c r="H122" s="141">
        <v>77.576771365960553</v>
      </c>
      <c r="I122" s="20">
        <v>10014</v>
      </c>
    </row>
    <row r="123" spans="2:9" x14ac:dyDescent="0.2">
      <c r="B123" s="70" t="s">
        <v>74</v>
      </c>
      <c r="C123" s="53">
        <v>14945</v>
      </c>
      <c r="D123" s="53">
        <v>10979</v>
      </c>
      <c r="E123" s="54">
        <v>73.462696554031453</v>
      </c>
      <c r="F123" s="55">
        <v>2854</v>
      </c>
      <c r="G123" s="56">
        <v>16.639076614252261</v>
      </c>
      <c r="H123" s="141">
        <v>90.101773168283714</v>
      </c>
      <c r="I123" s="20">
        <v>1197</v>
      </c>
    </row>
    <row r="124" spans="2:9" x14ac:dyDescent="0.2">
      <c r="B124" s="70" t="s">
        <v>75</v>
      </c>
      <c r="C124" s="53">
        <v>3284</v>
      </c>
      <c r="D124" s="53">
        <v>2935</v>
      </c>
      <c r="E124" s="54">
        <v>89.372716199756397</v>
      </c>
      <c r="F124" s="55">
        <v>755</v>
      </c>
      <c r="G124" s="56">
        <v>20.246954933008528</v>
      </c>
      <c r="H124" s="141">
        <v>100</v>
      </c>
      <c r="I124" s="20">
        <v>-378</v>
      </c>
    </row>
    <row r="125" spans="2:9" x14ac:dyDescent="0.2">
      <c r="B125" s="70" t="s">
        <v>156</v>
      </c>
      <c r="C125" s="53">
        <v>9873</v>
      </c>
      <c r="D125" s="53">
        <v>6644</v>
      </c>
      <c r="E125" s="54">
        <v>67.294641952800575</v>
      </c>
      <c r="F125" s="55">
        <v>1825</v>
      </c>
      <c r="G125" s="56">
        <v>16.278739997974274</v>
      </c>
      <c r="H125" s="141">
        <v>83.573381950774845</v>
      </c>
      <c r="I125" s="20">
        <v>1437</v>
      </c>
    </row>
    <row r="126" spans="2:9" x14ac:dyDescent="0.2">
      <c r="B126" s="70" t="s">
        <v>80</v>
      </c>
      <c r="C126" s="53">
        <v>49533</v>
      </c>
      <c r="D126" s="53">
        <v>11063</v>
      </c>
      <c r="E126" s="54">
        <v>22.334605212686494</v>
      </c>
      <c r="F126" s="55">
        <v>24263</v>
      </c>
      <c r="G126" s="56">
        <v>47.614418670381362</v>
      </c>
      <c r="H126" s="141">
        <v>69.949023883067866</v>
      </c>
      <c r="I126" s="20">
        <v>14436</v>
      </c>
    </row>
    <row r="127" spans="2:9" x14ac:dyDescent="0.2">
      <c r="B127" s="70" t="s">
        <v>81</v>
      </c>
      <c r="C127" s="53">
        <v>5167</v>
      </c>
      <c r="D127" s="53">
        <v>2869</v>
      </c>
      <c r="E127" s="54">
        <v>55.525449970969618</v>
      </c>
      <c r="F127" s="55">
        <v>2703</v>
      </c>
      <c r="G127" s="56">
        <v>48.998064640990904</v>
      </c>
      <c r="H127" s="141">
        <v>100</v>
      </c>
      <c r="I127" s="20">
        <v>-331</v>
      </c>
    </row>
    <row r="128" spans="2:9" x14ac:dyDescent="0.2">
      <c r="B128" s="70" t="s">
        <v>157</v>
      </c>
      <c r="C128" s="53">
        <v>53993</v>
      </c>
      <c r="D128" s="53">
        <v>10540</v>
      </c>
      <c r="E128" s="54">
        <v>19.521049024873594</v>
      </c>
      <c r="F128" s="55">
        <v>55548</v>
      </c>
      <c r="G128" s="56">
        <v>101.15094549293426</v>
      </c>
      <c r="H128" s="141">
        <v>100</v>
      </c>
      <c r="I128" s="20">
        <v>-11883</v>
      </c>
    </row>
    <row r="129" spans="2:9" x14ac:dyDescent="0.2">
      <c r="B129" s="70" t="s">
        <v>158</v>
      </c>
      <c r="C129" s="53">
        <v>19324</v>
      </c>
      <c r="D129" s="53">
        <v>9051</v>
      </c>
      <c r="E129" s="54">
        <v>46.838128751811219</v>
      </c>
      <c r="F129" s="55">
        <v>9997</v>
      </c>
      <c r="G129" s="56">
        <v>50.406696336162298</v>
      </c>
      <c r="H129" s="141">
        <v>97.24482508797351</v>
      </c>
      <c r="I129" s="20">
        <v>287</v>
      </c>
    </row>
    <row r="130" spans="2:9" x14ac:dyDescent="0.2">
      <c r="B130" s="70" t="s">
        <v>82</v>
      </c>
      <c r="C130" s="53">
        <v>55000</v>
      </c>
      <c r="D130" s="53">
        <v>16117</v>
      </c>
      <c r="E130" s="54">
        <v>29.303636363636365</v>
      </c>
      <c r="F130" s="55">
        <v>34942</v>
      </c>
      <c r="G130" s="56">
        <v>60.573509090909091</v>
      </c>
      <c r="H130" s="141">
        <v>89.877145454545442</v>
      </c>
      <c r="I130" s="20">
        <v>4661</v>
      </c>
    </row>
    <row r="131" spans="2:9" x14ac:dyDescent="0.2">
      <c r="B131" s="70" t="s">
        <v>83</v>
      </c>
      <c r="C131" s="53">
        <v>17686</v>
      </c>
      <c r="D131" s="53">
        <v>8837</v>
      </c>
      <c r="E131" s="54">
        <v>49.96607486147235</v>
      </c>
      <c r="F131" s="55">
        <v>977</v>
      </c>
      <c r="G131" s="56">
        <v>4.2254890874137736</v>
      </c>
      <c r="H131" s="141">
        <v>54.19156394888612</v>
      </c>
      <c r="I131" s="20">
        <v>7901</v>
      </c>
    </row>
    <row r="132" spans="2:9" x14ac:dyDescent="0.2">
      <c r="B132" s="70" t="s">
        <v>77</v>
      </c>
      <c r="C132" s="53">
        <v>15802</v>
      </c>
      <c r="D132" s="53">
        <v>11128</v>
      </c>
      <c r="E132" s="54">
        <v>70.421465637261107</v>
      </c>
      <c r="F132" s="55">
        <v>5164</v>
      </c>
      <c r="G132" s="56">
        <v>30.593152765472723</v>
      </c>
      <c r="H132" s="141">
        <v>100</v>
      </c>
      <c r="I132" s="20">
        <v>-456</v>
      </c>
    </row>
    <row r="133" spans="2:9" x14ac:dyDescent="0.2">
      <c r="B133" s="70" t="s">
        <v>78</v>
      </c>
      <c r="C133" s="53">
        <v>19507</v>
      </c>
      <c r="D133" s="53">
        <v>3828</v>
      </c>
      <c r="E133" s="54">
        <v>19.623724816732455</v>
      </c>
      <c r="F133" s="55">
        <v>6968</v>
      </c>
      <c r="G133" s="56">
        <v>34.705490336802178</v>
      </c>
      <c r="H133" s="141">
        <v>54.329215153534633</v>
      </c>
      <c r="I133" s="20">
        <v>8735</v>
      </c>
    </row>
    <row r="134" spans="2:9" x14ac:dyDescent="0.2">
      <c r="B134" s="70" t="s">
        <v>159</v>
      </c>
      <c r="C134" s="53">
        <v>124219</v>
      </c>
      <c r="D134" s="53">
        <v>21590</v>
      </c>
      <c r="E134" s="54">
        <v>17.380593951005885</v>
      </c>
      <c r="F134" s="55">
        <v>140519</v>
      </c>
      <c r="G134" s="56">
        <v>109.76431141773803</v>
      </c>
      <c r="H134" s="141">
        <v>100</v>
      </c>
      <c r="I134" s="20">
        <v>-35543</v>
      </c>
    </row>
    <row r="135" spans="2:9" x14ac:dyDescent="0.2">
      <c r="B135" s="70" t="s">
        <v>160</v>
      </c>
      <c r="C135" s="53">
        <v>16111</v>
      </c>
      <c r="D135" s="53">
        <v>9792</v>
      </c>
      <c r="E135" s="54">
        <v>60.778350195518591</v>
      </c>
      <c r="F135" s="55">
        <v>3014</v>
      </c>
      <c r="G135" s="56">
        <v>16.477127428465025</v>
      </c>
      <c r="H135" s="141">
        <v>77.255477623983623</v>
      </c>
      <c r="I135" s="20">
        <v>3407</v>
      </c>
    </row>
    <row r="136" spans="2:9" x14ac:dyDescent="0.2">
      <c r="B136" s="70" t="s">
        <v>84</v>
      </c>
      <c r="C136" s="53">
        <v>5119</v>
      </c>
      <c r="D136" s="53">
        <v>4996</v>
      </c>
      <c r="E136" s="54">
        <v>97.597186950576287</v>
      </c>
      <c r="F136" s="55">
        <v>577</v>
      </c>
      <c r="G136" s="56">
        <v>9.1056847040437585</v>
      </c>
      <c r="H136" s="141">
        <v>100</v>
      </c>
      <c r="I136" s="20">
        <v>-443</v>
      </c>
    </row>
    <row r="137" spans="2:9" x14ac:dyDescent="0.2">
      <c r="B137" s="70" t="s">
        <v>161</v>
      </c>
      <c r="C137" s="53">
        <v>10929</v>
      </c>
      <c r="D137" s="53">
        <v>10147</v>
      </c>
      <c r="E137" s="54">
        <v>92.844725043462347</v>
      </c>
      <c r="F137" s="55">
        <v>3395</v>
      </c>
      <c r="G137" s="56">
        <v>28.54588708939519</v>
      </c>
      <c r="H137" s="141">
        <v>100</v>
      </c>
      <c r="I137" s="20">
        <v>-2586</v>
      </c>
    </row>
    <row r="138" spans="2:9" x14ac:dyDescent="0.2">
      <c r="B138" s="70" t="s">
        <v>85</v>
      </c>
      <c r="C138" s="53">
        <v>12874</v>
      </c>
      <c r="D138" s="53">
        <v>9146</v>
      </c>
      <c r="E138" s="54">
        <v>71.042411061053286</v>
      </c>
      <c r="F138" s="55">
        <v>3455</v>
      </c>
      <c r="G138" s="56">
        <v>24.630029516855679</v>
      </c>
      <c r="H138" s="141">
        <v>95.672440577908958</v>
      </c>
      <c r="I138" s="20">
        <v>321</v>
      </c>
    </row>
    <row r="139" spans="2:9" x14ac:dyDescent="0.2">
      <c r="B139" s="70" t="s">
        <v>119</v>
      </c>
      <c r="C139" s="53">
        <v>16733</v>
      </c>
      <c r="D139" s="53">
        <v>12269</v>
      </c>
      <c r="E139" s="54">
        <v>73.322177732624155</v>
      </c>
      <c r="F139" s="55">
        <v>2448</v>
      </c>
      <c r="G139" s="56">
        <v>12.677344170202595</v>
      </c>
      <c r="H139" s="141">
        <v>85.999521902826743</v>
      </c>
      <c r="I139" s="20">
        <v>2054</v>
      </c>
    </row>
    <row r="140" spans="2:9" x14ac:dyDescent="0.2">
      <c r="B140" s="70" t="s">
        <v>79</v>
      </c>
      <c r="C140" s="53">
        <v>27233</v>
      </c>
      <c r="D140" s="53">
        <v>14476</v>
      </c>
      <c r="E140" s="54">
        <v>53.156097381852895</v>
      </c>
      <c r="F140" s="55">
        <v>12285</v>
      </c>
      <c r="G140" s="56">
        <v>42.864098703778502</v>
      </c>
      <c r="H140" s="141">
        <v>96.020196085631397</v>
      </c>
      <c r="I140" s="20">
        <v>669</v>
      </c>
    </row>
    <row r="141" spans="2:9" ht="13.5" thickBot="1" x14ac:dyDescent="0.25">
      <c r="B141" s="71" t="s">
        <v>86</v>
      </c>
      <c r="C141" s="146">
        <v>34696</v>
      </c>
      <c r="D141" s="146">
        <v>23659</v>
      </c>
      <c r="E141" s="147">
        <v>68.189416647452163</v>
      </c>
      <c r="F141" s="148">
        <v>6755</v>
      </c>
      <c r="G141" s="149">
        <v>16.555827761125201</v>
      </c>
      <c r="H141" s="151">
        <v>84.745244408577349</v>
      </c>
      <c r="I141" s="150">
        <v>4514</v>
      </c>
    </row>
    <row r="142" spans="2:9" ht="13.5" thickBot="1" x14ac:dyDescent="0.25">
      <c r="B142" s="113" t="s">
        <v>5</v>
      </c>
      <c r="C142" s="114">
        <v>590858</v>
      </c>
      <c r="D142" s="114">
        <v>237393</v>
      </c>
      <c r="E142" s="125">
        <v>40.18</v>
      </c>
      <c r="F142" s="114">
        <v>347279</v>
      </c>
      <c r="G142" s="125">
        <v>58.78</v>
      </c>
      <c r="H142" s="125">
        <v>98.95</v>
      </c>
      <c r="I142" s="125">
        <v>10946</v>
      </c>
    </row>
    <row r="143" spans="2:9" x14ac:dyDescent="0.2">
      <c r="B143" s="31" t="s">
        <v>204</v>
      </c>
    </row>
    <row r="144" spans="2:9" x14ac:dyDescent="0.2">
      <c r="B144" s="31"/>
    </row>
    <row r="145" spans="2:24" x14ac:dyDescent="0.2">
      <c r="B145" s="31"/>
    </row>
    <row r="146" spans="2:24" x14ac:dyDescent="0.2">
      <c r="B146" s="31"/>
    </row>
    <row r="147" spans="2:24" x14ac:dyDescent="0.2">
      <c r="B147" s="31"/>
    </row>
    <row r="149" spans="2:24" ht="18" x14ac:dyDescent="0.25">
      <c r="B149" s="3" t="s">
        <v>212</v>
      </c>
    </row>
    <row r="152" spans="2:24" ht="28.5" customHeight="1" thickBot="1" x14ac:dyDescent="0.25">
      <c r="B152" s="715" t="s">
        <v>342</v>
      </c>
      <c r="C152" s="715"/>
      <c r="D152" s="715"/>
      <c r="E152" s="715"/>
      <c r="F152" s="715"/>
      <c r="G152" s="715"/>
      <c r="H152" s="715"/>
      <c r="I152" s="715"/>
      <c r="J152" s="715"/>
      <c r="K152" s="715"/>
      <c r="L152" s="715"/>
      <c r="M152" s="715"/>
      <c r="N152" s="715"/>
      <c r="O152" s="715"/>
      <c r="P152" s="715"/>
      <c r="Q152" s="715"/>
      <c r="R152" s="715"/>
      <c r="S152" s="715"/>
      <c r="T152" s="715"/>
      <c r="U152" s="715"/>
      <c r="V152" s="715"/>
      <c r="W152" s="715"/>
      <c r="X152" s="715"/>
    </row>
    <row r="153" spans="2:24" x14ac:dyDescent="0.2">
      <c r="B153" s="716" t="s">
        <v>214</v>
      </c>
      <c r="C153" s="657" t="s">
        <v>215</v>
      </c>
      <c r="D153" s="717" t="s">
        <v>216</v>
      </c>
      <c r="E153" s="657" t="s">
        <v>217</v>
      </c>
      <c r="F153" s="657"/>
      <c r="G153" s="657"/>
      <c r="H153" s="657"/>
      <c r="I153" s="657"/>
      <c r="J153" s="657"/>
      <c r="K153" s="657"/>
      <c r="L153" s="657"/>
      <c r="M153" s="657"/>
      <c r="N153" s="657"/>
      <c r="O153" s="657"/>
      <c r="P153" s="657"/>
      <c r="Q153" s="657"/>
      <c r="R153" s="657"/>
      <c r="S153" s="657"/>
      <c r="T153" s="657"/>
      <c r="U153" s="657"/>
      <c r="V153" s="657"/>
      <c r="W153" s="657"/>
      <c r="X153" s="719"/>
    </row>
    <row r="154" spans="2:24" x14ac:dyDescent="0.2">
      <c r="B154" s="603"/>
      <c r="C154" s="614"/>
      <c r="D154" s="718"/>
      <c r="E154" s="614" t="s">
        <v>218</v>
      </c>
      <c r="F154" s="614"/>
      <c r="G154" s="614" t="s">
        <v>219</v>
      </c>
      <c r="H154" s="614"/>
      <c r="I154" s="614" t="s">
        <v>220</v>
      </c>
      <c r="J154" s="614"/>
      <c r="K154" s="614" t="s">
        <v>221</v>
      </c>
      <c r="L154" s="614"/>
      <c r="M154" s="614" t="s">
        <v>222</v>
      </c>
      <c r="N154" s="614"/>
      <c r="O154" s="614" t="s">
        <v>223</v>
      </c>
      <c r="P154" s="614"/>
      <c r="Q154" s="614" t="s">
        <v>224</v>
      </c>
      <c r="R154" s="614"/>
      <c r="S154" s="614" t="s">
        <v>225</v>
      </c>
      <c r="T154" s="614"/>
      <c r="U154" s="614" t="s">
        <v>226</v>
      </c>
      <c r="V154" s="614"/>
      <c r="W154" s="614" t="s">
        <v>227</v>
      </c>
      <c r="X154" s="615"/>
    </row>
    <row r="155" spans="2:24" x14ac:dyDescent="0.2">
      <c r="B155" s="603"/>
      <c r="C155" s="614"/>
      <c r="D155" s="718"/>
      <c r="E155" s="157" t="s">
        <v>228</v>
      </c>
      <c r="F155" s="156" t="s">
        <v>229</v>
      </c>
      <c r="G155" s="157" t="s">
        <v>228</v>
      </c>
      <c r="H155" s="156" t="s">
        <v>229</v>
      </c>
      <c r="I155" s="157" t="s">
        <v>228</v>
      </c>
      <c r="J155" s="156" t="s">
        <v>229</v>
      </c>
      <c r="K155" s="157" t="s">
        <v>228</v>
      </c>
      <c r="L155" s="156" t="s">
        <v>229</v>
      </c>
      <c r="M155" s="157" t="s">
        <v>228</v>
      </c>
      <c r="N155" s="156" t="s">
        <v>229</v>
      </c>
      <c r="O155" s="157" t="s">
        <v>228</v>
      </c>
      <c r="P155" s="156" t="s">
        <v>229</v>
      </c>
      <c r="Q155" s="157" t="s">
        <v>228</v>
      </c>
      <c r="R155" s="156" t="s">
        <v>229</v>
      </c>
      <c r="S155" s="157" t="s">
        <v>228</v>
      </c>
      <c r="T155" s="156" t="s">
        <v>229</v>
      </c>
      <c r="U155" s="157" t="s">
        <v>228</v>
      </c>
      <c r="V155" s="156" t="s">
        <v>229</v>
      </c>
      <c r="W155" s="157" t="s">
        <v>228</v>
      </c>
      <c r="X155" s="158" t="s">
        <v>229</v>
      </c>
    </row>
    <row r="156" spans="2:24" ht="13.5" thickBot="1" x14ac:dyDescent="0.25">
      <c r="B156" s="279" t="s">
        <v>7</v>
      </c>
      <c r="C156" s="160">
        <v>76810</v>
      </c>
      <c r="D156" s="161">
        <v>11.614793505877259</v>
      </c>
      <c r="E156" s="160">
        <v>863</v>
      </c>
      <c r="F156" s="161">
        <v>1.1235516208826977</v>
      </c>
      <c r="G156" s="160">
        <v>15377</v>
      </c>
      <c r="H156" s="161">
        <v>20.019528707199584</v>
      </c>
      <c r="I156" s="160">
        <v>22573</v>
      </c>
      <c r="J156" s="161">
        <v>29.38810050774639</v>
      </c>
      <c r="K156" s="160">
        <v>17729</v>
      </c>
      <c r="L156" s="161">
        <v>23.081629996094257</v>
      </c>
      <c r="M156" s="160">
        <v>12215</v>
      </c>
      <c r="N156" s="161">
        <v>15.902877229527403</v>
      </c>
      <c r="O156" s="160">
        <v>6416</v>
      </c>
      <c r="P156" s="161">
        <v>8.3530790261684675</v>
      </c>
      <c r="Q156" s="160">
        <v>1516</v>
      </c>
      <c r="R156" s="161">
        <v>1.9737013409712276</v>
      </c>
      <c r="S156" s="160">
        <v>102</v>
      </c>
      <c r="T156" s="161">
        <v>0.13279520895716704</v>
      </c>
      <c r="U156" s="160">
        <v>19</v>
      </c>
      <c r="V156" s="161">
        <v>2.4736362452805624E-2</v>
      </c>
      <c r="W156" s="160">
        <v>0</v>
      </c>
      <c r="X156" s="162">
        <v>0</v>
      </c>
    </row>
    <row r="157" spans="2:24" x14ac:dyDescent="0.2">
      <c r="B157" s="303" t="s">
        <v>72</v>
      </c>
      <c r="C157" s="166">
        <v>180</v>
      </c>
      <c r="D157" s="167">
        <v>9.4260578131545874</v>
      </c>
      <c r="E157" s="166">
        <v>3</v>
      </c>
      <c r="F157" s="167">
        <v>1.6666666666666667</v>
      </c>
      <c r="G157" s="166">
        <v>51</v>
      </c>
      <c r="H157" s="167">
        <v>28.333333333333332</v>
      </c>
      <c r="I157" s="166">
        <v>51</v>
      </c>
      <c r="J157" s="167">
        <v>28.333333333333332</v>
      </c>
      <c r="K157" s="166">
        <v>26</v>
      </c>
      <c r="L157" s="167">
        <v>14.444444444444443</v>
      </c>
      <c r="M157" s="166">
        <v>30</v>
      </c>
      <c r="N157" s="167">
        <v>16.666666666666664</v>
      </c>
      <c r="O157" s="166">
        <v>17</v>
      </c>
      <c r="P157" s="167">
        <v>9.4444444444444446</v>
      </c>
      <c r="Q157" s="166">
        <v>2</v>
      </c>
      <c r="R157" s="167">
        <v>1.1111111111111112</v>
      </c>
      <c r="S157" s="166">
        <v>0</v>
      </c>
      <c r="T157" s="167">
        <v>0</v>
      </c>
      <c r="U157" s="166">
        <v>0</v>
      </c>
      <c r="V157" s="167">
        <v>0</v>
      </c>
      <c r="W157" s="166">
        <v>0</v>
      </c>
      <c r="X157" s="168">
        <v>0</v>
      </c>
    </row>
    <row r="158" spans="2:24" x14ac:dyDescent="0.2">
      <c r="B158" s="169" t="s">
        <v>73</v>
      </c>
      <c r="C158" s="170">
        <v>49</v>
      </c>
      <c r="D158" s="171">
        <v>14.44149720011789</v>
      </c>
      <c r="E158" s="170">
        <v>1</v>
      </c>
      <c r="F158" s="171">
        <v>2.0408163265306123</v>
      </c>
      <c r="G158" s="170">
        <v>7</v>
      </c>
      <c r="H158" s="171">
        <v>14.285714285714285</v>
      </c>
      <c r="I158" s="170">
        <v>16</v>
      </c>
      <c r="J158" s="171">
        <v>32.653061224489797</v>
      </c>
      <c r="K158" s="170">
        <v>14</v>
      </c>
      <c r="L158" s="171">
        <v>28.571428571428569</v>
      </c>
      <c r="M158" s="170">
        <v>4</v>
      </c>
      <c r="N158" s="171">
        <v>8.1632653061224492</v>
      </c>
      <c r="O158" s="170">
        <v>4</v>
      </c>
      <c r="P158" s="171">
        <v>8.1632653061224492</v>
      </c>
      <c r="Q158" s="170">
        <v>3</v>
      </c>
      <c r="R158" s="171">
        <v>6.1224489795918364</v>
      </c>
      <c r="S158" s="166">
        <v>0</v>
      </c>
      <c r="T158" s="171">
        <v>0</v>
      </c>
      <c r="U158" s="166">
        <v>0</v>
      </c>
      <c r="V158" s="171">
        <v>0</v>
      </c>
      <c r="W158" s="172">
        <v>0</v>
      </c>
      <c r="X158" s="173">
        <v>0</v>
      </c>
    </row>
    <row r="159" spans="2:24" x14ac:dyDescent="0.2">
      <c r="B159" s="169" t="s">
        <v>333</v>
      </c>
      <c r="C159" s="170">
        <v>88</v>
      </c>
      <c r="D159" s="171">
        <v>10.443864229765014</v>
      </c>
      <c r="E159" s="170">
        <v>0</v>
      </c>
      <c r="F159" s="171">
        <v>0</v>
      </c>
      <c r="G159" s="170">
        <v>28</v>
      </c>
      <c r="H159" s="171">
        <v>31.818181818181817</v>
      </c>
      <c r="I159" s="170">
        <v>25</v>
      </c>
      <c r="J159" s="171">
        <v>28.40909090909091</v>
      </c>
      <c r="K159" s="170">
        <v>14</v>
      </c>
      <c r="L159" s="171">
        <v>15.909090909090908</v>
      </c>
      <c r="M159" s="170">
        <v>8</v>
      </c>
      <c r="N159" s="171">
        <v>9.0909090909090917</v>
      </c>
      <c r="O159" s="170">
        <v>10</v>
      </c>
      <c r="P159" s="171">
        <v>11.363636363636363</v>
      </c>
      <c r="Q159" s="170">
        <v>3</v>
      </c>
      <c r="R159" s="171">
        <v>3.4090909090909087</v>
      </c>
      <c r="S159" s="170">
        <v>0</v>
      </c>
      <c r="T159" s="171">
        <v>0</v>
      </c>
      <c r="U159" s="166">
        <v>0</v>
      </c>
      <c r="V159" s="171">
        <v>0</v>
      </c>
      <c r="W159" s="170">
        <v>0</v>
      </c>
      <c r="X159" s="173">
        <v>0</v>
      </c>
    </row>
    <row r="160" spans="2:24" x14ac:dyDescent="0.2">
      <c r="B160" s="169" t="s">
        <v>74</v>
      </c>
      <c r="C160" s="170">
        <v>185</v>
      </c>
      <c r="D160" s="171">
        <v>12.378721980595516</v>
      </c>
      <c r="E160" s="170">
        <v>1</v>
      </c>
      <c r="F160" s="171">
        <v>0.54054054054054057</v>
      </c>
      <c r="G160" s="170">
        <v>40</v>
      </c>
      <c r="H160" s="171">
        <v>21.621621621621621</v>
      </c>
      <c r="I160" s="170">
        <v>42</v>
      </c>
      <c r="J160" s="171">
        <v>22.702702702702705</v>
      </c>
      <c r="K160" s="170">
        <v>47</v>
      </c>
      <c r="L160" s="171">
        <v>25.405405405405407</v>
      </c>
      <c r="M160" s="170">
        <v>29</v>
      </c>
      <c r="N160" s="171">
        <v>15.675675675675677</v>
      </c>
      <c r="O160" s="170">
        <v>21</v>
      </c>
      <c r="P160" s="171">
        <v>11.351351351351353</v>
      </c>
      <c r="Q160" s="170">
        <v>4</v>
      </c>
      <c r="R160" s="171">
        <v>2.1621621621621623</v>
      </c>
      <c r="S160" s="166">
        <v>1</v>
      </c>
      <c r="T160" s="171">
        <v>0.54054054054054057</v>
      </c>
      <c r="U160" s="166">
        <v>0</v>
      </c>
      <c r="V160" s="171">
        <v>0</v>
      </c>
      <c r="W160" s="172">
        <v>0</v>
      </c>
      <c r="X160" s="173">
        <v>0</v>
      </c>
    </row>
    <row r="161" spans="2:24" x14ac:dyDescent="0.2">
      <c r="B161" s="169" t="s">
        <v>75</v>
      </c>
      <c r="C161" s="170">
        <v>33</v>
      </c>
      <c r="D161" s="171">
        <v>10.04872107186358</v>
      </c>
      <c r="E161" s="170">
        <v>0</v>
      </c>
      <c r="F161" s="171">
        <v>0</v>
      </c>
      <c r="G161" s="170">
        <v>6</v>
      </c>
      <c r="H161" s="171">
        <v>18.181818181818183</v>
      </c>
      <c r="I161" s="170">
        <v>9</v>
      </c>
      <c r="J161" s="171">
        <v>27.27272727272727</v>
      </c>
      <c r="K161" s="170">
        <v>8</v>
      </c>
      <c r="L161" s="171">
        <v>24.242424242424242</v>
      </c>
      <c r="M161" s="170">
        <v>6</v>
      </c>
      <c r="N161" s="171">
        <v>18.181818181818183</v>
      </c>
      <c r="O161" s="170">
        <v>2</v>
      </c>
      <c r="P161" s="171">
        <v>6.0606060606060606</v>
      </c>
      <c r="Q161" s="170">
        <v>2</v>
      </c>
      <c r="R161" s="171">
        <v>6.0606060606060606</v>
      </c>
      <c r="S161" s="166">
        <v>0</v>
      </c>
      <c r="T161" s="171">
        <v>0</v>
      </c>
      <c r="U161" s="166">
        <v>0</v>
      </c>
      <c r="V161" s="171">
        <v>0</v>
      </c>
      <c r="W161" s="170">
        <v>0</v>
      </c>
      <c r="X161" s="173">
        <v>0</v>
      </c>
    </row>
    <row r="162" spans="2:24" x14ac:dyDescent="0.2">
      <c r="B162" s="169" t="s">
        <v>76</v>
      </c>
      <c r="C162" s="170">
        <v>697</v>
      </c>
      <c r="D162" s="171">
        <v>14.546592924971304</v>
      </c>
      <c r="E162" s="170">
        <v>3</v>
      </c>
      <c r="F162" s="171">
        <v>0.43041606886657102</v>
      </c>
      <c r="G162" s="170">
        <v>101</v>
      </c>
      <c r="H162" s="171">
        <v>14.490674318507891</v>
      </c>
      <c r="I162" s="170">
        <v>223</v>
      </c>
      <c r="J162" s="171">
        <v>31.994261119081781</v>
      </c>
      <c r="K162" s="170">
        <v>189</v>
      </c>
      <c r="L162" s="171">
        <v>27.116212338593975</v>
      </c>
      <c r="M162" s="170">
        <v>115</v>
      </c>
      <c r="N162" s="171">
        <v>16.499282639885219</v>
      </c>
      <c r="O162" s="170">
        <v>53</v>
      </c>
      <c r="P162" s="171">
        <v>7.6040172166427542</v>
      </c>
      <c r="Q162" s="170">
        <v>13</v>
      </c>
      <c r="R162" s="171">
        <v>1.8651362984218076</v>
      </c>
      <c r="S162" s="170">
        <v>0</v>
      </c>
      <c r="T162" s="171">
        <v>0</v>
      </c>
      <c r="U162" s="166">
        <v>0</v>
      </c>
      <c r="V162" s="171">
        <v>0</v>
      </c>
      <c r="W162" s="172">
        <v>0</v>
      </c>
      <c r="X162" s="173">
        <v>0</v>
      </c>
    </row>
    <row r="163" spans="2:24" x14ac:dyDescent="0.2">
      <c r="B163" s="169" t="s">
        <v>77</v>
      </c>
      <c r="C163" s="170">
        <v>220</v>
      </c>
      <c r="D163" s="171">
        <v>13.92228831793444</v>
      </c>
      <c r="E163" s="170">
        <v>0</v>
      </c>
      <c r="F163" s="171">
        <v>0</v>
      </c>
      <c r="G163" s="170">
        <v>41</v>
      </c>
      <c r="H163" s="171">
        <v>18.636363636363637</v>
      </c>
      <c r="I163" s="170">
        <v>68</v>
      </c>
      <c r="J163" s="171">
        <v>30.909090909090907</v>
      </c>
      <c r="K163" s="170">
        <v>45</v>
      </c>
      <c r="L163" s="171">
        <v>20.454545454545457</v>
      </c>
      <c r="M163" s="170">
        <v>46</v>
      </c>
      <c r="N163" s="171">
        <v>20.909090909090907</v>
      </c>
      <c r="O163" s="170">
        <v>17</v>
      </c>
      <c r="P163" s="171">
        <v>7.7272727272727266</v>
      </c>
      <c r="Q163" s="170">
        <v>2</v>
      </c>
      <c r="R163" s="171">
        <v>0.90909090909090906</v>
      </c>
      <c r="S163" s="170">
        <v>1</v>
      </c>
      <c r="T163" s="171">
        <v>0.45454545454545453</v>
      </c>
      <c r="U163" s="166">
        <v>0</v>
      </c>
      <c r="V163" s="171">
        <v>0</v>
      </c>
      <c r="W163" s="170">
        <v>0</v>
      </c>
      <c r="X163" s="173">
        <v>0</v>
      </c>
    </row>
    <row r="164" spans="2:24" x14ac:dyDescent="0.2">
      <c r="B164" s="169" t="s">
        <v>78</v>
      </c>
      <c r="C164" s="170">
        <v>184</v>
      </c>
      <c r="D164" s="171">
        <v>9.4325114061618898</v>
      </c>
      <c r="E164" s="170">
        <v>1</v>
      </c>
      <c r="F164" s="171">
        <v>0.54347826086956519</v>
      </c>
      <c r="G164" s="170">
        <v>25</v>
      </c>
      <c r="H164" s="171">
        <v>13.586956521739129</v>
      </c>
      <c r="I164" s="170">
        <v>65</v>
      </c>
      <c r="J164" s="171">
        <v>35.326086956521742</v>
      </c>
      <c r="K164" s="170">
        <v>45</v>
      </c>
      <c r="L164" s="171">
        <v>24.456521739130434</v>
      </c>
      <c r="M164" s="170">
        <v>33</v>
      </c>
      <c r="N164" s="171">
        <v>17.934782608695652</v>
      </c>
      <c r="O164" s="170">
        <v>13</v>
      </c>
      <c r="P164" s="171">
        <v>7.0652173913043477</v>
      </c>
      <c r="Q164" s="170">
        <v>1</v>
      </c>
      <c r="R164" s="171">
        <v>0.54347826086956519</v>
      </c>
      <c r="S164" s="166">
        <v>1</v>
      </c>
      <c r="T164" s="171">
        <v>0.54347826086956519</v>
      </c>
      <c r="U164" s="166">
        <v>0</v>
      </c>
      <c r="V164" s="171">
        <v>0</v>
      </c>
      <c r="W164" s="172">
        <v>0</v>
      </c>
      <c r="X164" s="173">
        <v>0</v>
      </c>
    </row>
    <row r="165" spans="2:24" x14ac:dyDescent="0.2">
      <c r="B165" s="169" t="s">
        <v>79</v>
      </c>
      <c r="C165" s="170">
        <v>514</v>
      </c>
      <c r="D165" s="171">
        <v>18.874160026438513</v>
      </c>
      <c r="E165" s="170">
        <v>3</v>
      </c>
      <c r="F165" s="171">
        <v>0.58365758754863817</v>
      </c>
      <c r="G165" s="170">
        <v>82</v>
      </c>
      <c r="H165" s="171">
        <v>15.953307392996107</v>
      </c>
      <c r="I165" s="170">
        <v>163</v>
      </c>
      <c r="J165" s="171">
        <v>31.712062256809336</v>
      </c>
      <c r="K165" s="170">
        <v>115</v>
      </c>
      <c r="L165" s="171">
        <v>22.373540856031131</v>
      </c>
      <c r="M165" s="170">
        <v>84</v>
      </c>
      <c r="N165" s="171">
        <v>16.342412451361866</v>
      </c>
      <c r="O165" s="170">
        <v>52</v>
      </c>
      <c r="P165" s="171">
        <v>10.116731517509727</v>
      </c>
      <c r="Q165" s="170">
        <v>13</v>
      </c>
      <c r="R165" s="171">
        <v>2.5291828793774318</v>
      </c>
      <c r="S165" s="166">
        <v>1</v>
      </c>
      <c r="T165" s="171">
        <v>0.19455252918287938</v>
      </c>
      <c r="U165" s="166">
        <v>1</v>
      </c>
      <c r="V165" s="171">
        <v>0.19455252918287938</v>
      </c>
      <c r="W165" s="172">
        <v>0</v>
      </c>
      <c r="X165" s="173">
        <v>0</v>
      </c>
    </row>
    <row r="166" spans="2:24" x14ac:dyDescent="0.2">
      <c r="B166" s="169" t="s">
        <v>334</v>
      </c>
      <c r="C166" s="170">
        <v>133</v>
      </c>
      <c r="D166" s="171">
        <v>13.471082750936898</v>
      </c>
      <c r="E166" s="170">
        <v>0</v>
      </c>
      <c r="F166" s="171">
        <v>0</v>
      </c>
      <c r="G166" s="170">
        <v>30</v>
      </c>
      <c r="H166" s="171">
        <v>22.556390977443609</v>
      </c>
      <c r="I166" s="170">
        <v>39</v>
      </c>
      <c r="J166" s="171">
        <v>29.323308270676691</v>
      </c>
      <c r="K166" s="170">
        <v>29</v>
      </c>
      <c r="L166" s="171">
        <v>21.804511278195488</v>
      </c>
      <c r="M166" s="170">
        <v>23</v>
      </c>
      <c r="N166" s="171">
        <v>17.293233082706767</v>
      </c>
      <c r="O166" s="170">
        <v>8</v>
      </c>
      <c r="P166" s="171">
        <v>6.0150375939849621</v>
      </c>
      <c r="Q166" s="170">
        <v>3</v>
      </c>
      <c r="R166" s="171">
        <v>2.2556390977443606</v>
      </c>
      <c r="S166" s="170">
        <v>1</v>
      </c>
      <c r="T166" s="171">
        <v>0.75187969924812026</v>
      </c>
      <c r="U166" s="166">
        <v>0</v>
      </c>
      <c r="V166" s="171">
        <v>0</v>
      </c>
      <c r="W166" s="172">
        <v>0</v>
      </c>
      <c r="X166" s="173">
        <v>0</v>
      </c>
    </row>
    <row r="167" spans="2:24" x14ac:dyDescent="0.2">
      <c r="B167" s="169" t="s">
        <v>80</v>
      </c>
      <c r="C167" s="170">
        <v>471</v>
      </c>
      <c r="D167" s="171">
        <v>9.5088123069468846</v>
      </c>
      <c r="E167" s="170">
        <v>4</v>
      </c>
      <c r="F167" s="171">
        <v>0.84925690021231426</v>
      </c>
      <c r="G167" s="170">
        <v>81</v>
      </c>
      <c r="H167" s="171">
        <v>17.197452229299362</v>
      </c>
      <c r="I167" s="170">
        <v>151</v>
      </c>
      <c r="J167" s="171">
        <v>32.059447983014863</v>
      </c>
      <c r="K167" s="170">
        <v>108</v>
      </c>
      <c r="L167" s="171">
        <v>22.929936305732486</v>
      </c>
      <c r="M167" s="170">
        <v>79</v>
      </c>
      <c r="N167" s="171">
        <v>16.772823779193207</v>
      </c>
      <c r="O167" s="170">
        <v>36</v>
      </c>
      <c r="P167" s="171">
        <v>7.6433121019108281</v>
      </c>
      <c r="Q167" s="170">
        <v>11</v>
      </c>
      <c r="R167" s="171">
        <v>2.335456475583864</v>
      </c>
      <c r="S167" s="170">
        <v>1</v>
      </c>
      <c r="T167" s="171">
        <v>0.21231422505307856</v>
      </c>
      <c r="U167" s="166">
        <v>0</v>
      </c>
      <c r="V167" s="171">
        <v>0</v>
      </c>
      <c r="W167" s="172">
        <v>0</v>
      </c>
      <c r="X167" s="173">
        <v>0</v>
      </c>
    </row>
    <row r="168" spans="2:24" x14ac:dyDescent="0.2">
      <c r="B168" s="169" t="s">
        <v>81</v>
      </c>
      <c r="C168" s="170">
        <v>72</v>
      </c>
      <c r="D168" s="171">
        <v>13.93458486549255</v>
      </c>
      <c r="E168" s="170">
        <v>0</v>
      </c>
      <c r="F168" s="171">
        <v>0</v>
      </c>
      <c r="G168" s="170">
        <v>13</v>
      </c>
      <c r="H168" s="171">
        <v>18.055555555555554</v>
      </c>
      <c r="I168" s="170">
        <v>19</v>
      </c>
      <c r="J168" s="171">
        <v>26.388888888888889</v>
      </c>
      <c r="K168" s="170">
        <v>20</v>
      </c>
      <c r="L168" s="171">
        <v>27.777777777777779</v>
      </c>
      <c r="M168" s="170">
        <v>14</v>
      </c>
      <c r="N168" s="171">
        <v>19.444444444444446</v>
      </c>
      <c r="O168" s="170">
        <v>6</v>
      </c>
      <c r="P168" s="171">
        <v>8.3333333333333321</v>
      </c>
      <c r="Q168" s="170">
        <v>0</v>
      </c>
      <c r="R168" s="171">
        <v>0</v>
      </c>
      <c r="S168" s="170">
        <v>0</v>
      </c>
      <c r="T168" s="171">
        <v>0</v>
      </c>
      <c r="U168" s="166">
        <v>0</v>
      </c>
      <c r="V168" s="171">
        <v>0</v>
      </c>
      <c r="W168" s="172">
        <v>0</v>
      </c>
      <c r="X168" s="173">
        <v>0</v>
      </c>
    </row>
    <row r="169" spans="2:24" x14ac:dyDescent="0.2">
      <c r="B169" s="169" t="s">
        <v>335</v>
      </c>
      <c r="C169" s="170">
        <v>691</v>
      </c>
      <c r="D169" s="171">
        <v>12.797955290500619</v>
      </c>
      <c r="E169" s="170">
        <v>9</v>
      </c>
      <c r="F169" s="171">
        <v>1.3024602026049203</v>
      </c>
      <c r="G169" s="170">
        <v>102</v>
      </c>
      <c r="H169" s="171">
        <v>14.761215629522431</v>
      </c>
      <c r="I169" s="170">
        <v>205</v>
      </c>
      <c r="J169" s="171">
        <v>29.667149059334296</v>
      </c>
      <c r="K169" s="170">
        <v>177</v>
      </c>
      <c r="L169" s="171">
        <v>25.615050651230103</v>
      </c>
      <c r="M169" s="170">
        <v>114</v>
      </c>
      <c r="N169" s="171">
        <v>16.49782923299566</v>
      </c>
      <c r="O169" s="170">
        <v>68</v>
      </c>
      <c r="P169" s="171">
        <v>9.8408104196816204</v>
      </c>
      <c r="Q169" s="170">
        <v>14</v>
      </c>
      <c r="R169" s="171">
        <v>2.0260492040520983</v>
      </c>
      <c r="S169" s="166">
        <v>2</v>
      </c>
      <c r="T169" s="171">
        <v>0.28943560057887119</v>
      </c>
      <c r="U169" s="166">
        <v>0</v>
      </c>
      <c r="V169" s="171">
        <v>0</v>
      </c>
      <c r="W169" s="172">
        <v>0</v>
      </c>
      <c r="X169" s="173">
        <v>0</v>
      </c>
    </row>
    <row r="170" spans="2:24" x14ac:dyDescent="0.2">
      <c r="B170" s="169" t="s">
        <v>336</v>
      </c>
      <c r="C170" s="170">
        <v>311</v>
      </c>
      <c r="D170" s="171">
        <v>16.093976402401161</v>
      </c>
      <c r="E170" s="170">
        <v>3</v>
      </c>
      <c r="F170" s="171">
        <v>0.96463022508038598</v>
      </c>
      <c r="G170" s="170">
        <v>69</v>
      </c>
      <c r="H170" s="171">
        <v>22.186495176848876</v>
      </c>
      <c r="I170" s="170">
        <v>99</v>
      </c>
      <c r="J170" s="171">
        <v>31.832797427652732</v>
      </c>
      <c r="K170" s="170">
        <v>73</v>
      </c>
      <c r="L170" s="171">
        <v>23.472668810289392</v>
      </c>
      <c r="M170" s="170">
        <v>39</v>
      </c>
      <c r="N170" s="171">
        <v>12.540192926045016</v>
      </c>
      <c r="O170" s="170">
        <v>23</v>
      </c>
      <c r="P170" s="171">
        <v>7.395498392282958</v>
      </c>
      <c r="Q170" s="170">
        <v>5</v>
      </c>
      <c r="R170" s="171">
        <v>1.607717041800643</v>
      </c>
      <c r="S170" s="166">
        <v>0</v>
      </c>
      <c r="T170" s="171">
        <v>0</v>
      </c>
      <c r="U170" s="166">
        <v>0</v>
      </c>
      <c r="V170" s="171">
        <v>0</v>
      </c>
      <c r="W170" s="170">
        <v>0</v>
      </c>
      <c r="X170" s="173">
        <v>0</v>
      </c>
    </row>
    <row r="171" spans="2:24" x14ac:dyDescent="0.2">
      <c r="B171" s="169" t="s">
        <v>82</v>
      </c>
      <c r="C171" s="170">
        <v>764</v>
      </c>
      <c r="D171" s="171">
        <v>13.890909090909091</v>
      </c>
      <c r="E171" s="170">
        <v>2</v>
      </c>
      <c r="F171" s="171">
        <v>0.26178010471204188</v>
      </c>
      <c r="G171" s="170">
        <v>106</v>
      </c>
      <c r="H171" s="171">
        <v>13.874345549738221</v>
      </c>
      <c r="I171" s="170">
        <v>236</v>
      </c>
      <c r="J171" s="171">
        <v>30.890052356020941</v>
      </c>
      <c r="K171" s="170">
        <v>192</v>
      </c>
      <c r="L171" s="171">
        <v>25.130890052356019</v>
      </c>
      <c r="M171" s="170">
        <v>153</v>
      </c>
      <c r="N171" s="171">
        <v>20.026178010471206</v>
      </c>
      <c r="O171" s="170">
        <v>60</v>
      </c>
      <c r="P171" s="171">
        <v>7.8534031413612562</v>
      </c>
      <c r="Q171" s="170">
        <v>15</v>
      </c>
      <c r="R171" s="171">
        <v>1.963350785340314</v>
      </c>
      <c r="S171" s="166">
        <v>0</v>
      </c>
      <c r="T171" s="171">
        <v>0</v>
      </c>
      <c r="U171" s="166">
        <v>0</v>
      </c>
      <c r="V171" s="171">
        <v>0</v>
      </c>
      <c r="W171" s="172">
        <v>0</v>
      </c>
      <c r="X171" s="173">
        <v>0</v>
      </c>
    </row>
    <row r="172" spans="2:24" x14ac:dyDescent="0.2">
      <c r="B172" s="169" t="s">
        <v>83</v>
      </c>
      <c r="C172" s="170">
        <v>126</v>
      </c>
      <c r="D172" s="171">
        <v>7.1242790908062874</v>
      </c>
      <c r="E172" s="170">
        <v>1</v>
      </c>
      <c r="F172" s="171">
        <v>0.79365079365079361</v>
      </c>
      <c r="G172" s="170">
        <v>39</v>
      </c>
      <c r="H172" s="171">
        <v>30.952380952380953</v>
      </c>
      <c r="I172" s="170">
        <v>38</v>
      </c>
      <c r="J172" s="171">
        <v>30.158730158730158</v>
      </c>
      <c r="K172" s="170">
        <v>26</v>
      </c>
      <c r="L172" s="171">
        <v>20.634920634920633</v>
      </c>
      <c r="M172" s="170">
        <v>12</v>
      </c>
      <c r="N172" s="171">
        <v>9.5238095238095237</v>
      </c>
      <c r="O172" s="170">
        <v>5</v>
      </c>
      <c r="P172" s="171">
        <v>3.9682539682539679</v>
      </c>
      <c r="Q172" s="170">
        <v>4</v>
      </c>
      <c r="R172" s="171">
        <v>3.1746031746031744</v>
      </c>
      <c r="S172" s="170">
        <v>1</v>
      </c>
      <c r="T172" s="171">
        <v>0.79365079365079361</v>
      </c>
      <c r="U172" s="166">
        <v>0</v>
      </c>
      <c r="V172" s="171">
        <v>0</v>
      </c>
      <c r="W172" s="170">
        <v>0</v>
      </c>
      <c r="X172" s="173">
        <v>0</v>
      </c>
    </row>
    <row r="173" spans="2:24" x14ac:dyDescent="0.2">
      <c r="B173" s="169" t="s">
        <v>337</v>
      </c>
      <c r="C173" s="170">
        <v>1521</v>
      </c>
      <c r="D173" s="171">
        <v>12.244503658860561</v>
      </c>
      <c r="E173" s="170">
        <v>6</v>
      </c>
      <c r="F173" s="171">
        <v>0.39447731755424065</v>
      </c>
      <c r="G173" s="170">
        <v>222</v>
      </c>
      <c r="H173" s="171">
        <v>14.595660749506903</v>
      </c>
      <c r="I173" s="170">
        <v>422</v>
      </c>
      <c r="J173" s="171">
        <v>27.74490466798159</v>
      </c>
      <c r="K173" s="170">
        <v>381</v>
      </c>
      <c r="L173" s="171">
        <v>25.049309664694281</v>
      </c>
      <c r="M173" s="170">
        <v>302</v>
      </c>
      <c r="N173" s="171">
        <v>19.85535831689678</v>
      </c>
      <c r="O173" s="170">
        <v>156</v>
      </c>
      <c r="P173" s="171">
        <v>10.256410256410255</v>
      </c>
      <c r="Q173" s="170">
        <v>29</v>
      </c>
      <c r="R173" s="171">
        <v>1.9066403681788298</v>
      </c>
      <c r="S173" s="166">
        <v>3</v>
      </c>
      <c r="T173" s="171">
        <v>0.19723865877712032</v>
      </c>
      <c r="U173" s="166">
        <v>0</v>
      </c>
      <c r="V173" s="171">
        <v>0</v>
      </c>
      <c r="W173" s="172">
        <v>0</v>
      </c>
      <c r="X173" s="173">
        <v>0</v>
      </c>
    </row>
    <row r="174" spans="2:24" x14ac:dyDescent="0.2">
      <c r="B174" s="169" t="s">
        <v>338</v>
      </c>
      <c r="C174" s="170">
        <v>145</v>
      </c>
      <c r="D174" s="171">
        <v>9.0000620693935822</v>
      </c>
      <c r="E174" s="170">
        <v>1</v>
      </c>
      <c r="F174" s="171">
        <v>0.68965517241379315</v>
      </c>
      <c r="G174" s="170">
        <v>41</v>
      </c>
      <c r="H174" s="171">
        <v>28.27586206896552</v>
      </c>
      <c r="I174" s="170">
        <v>34</v>
      </c>
      <c r="J174" s="171">
        <v>23.448275862068964</v>
      </c>
      <c r="K174" s="170">
        <v>37</v>
      </c>
      <c r="L174" s="171">
        <v>25.517241379310345</v>
      </c>
      <c r="M174" s="170">
        <v>20</v>
      </c>
      <c r="N174" s="171">
        <v>13.793103448275861</v>
      </c>
      <c r="O174" s="170">
        <v>9</v>
      </c>
      <c r="P174" s="171">
        <v>6.2068965517241379</v>
      </c>
      <c r="Q174" s="170">
        <v>3</v>
      </c>
      <c r="R174" s="171">
        <v>2.0689655172413794</v>
      </c>
      <c r="S174" s="166">
        <v>0</v>
      </c>
      <c r="T174" s="171">
        <v>0</v>
      </c>
      <c r="U174" s="166">
        <v>0</v>
      </c>
      <c r="V174" s="171">
        <v>0</v>
      </c>
      <c r="W174" s="172">
        <v>0</v>
      </c>
      <c r="X174" s="173">
        <v>0</v>
      </c>
    </row>
    <row r="175" spans="2:24" x14ac:dyDescent="0.2">
      <c r="B175" s="169" t="s">
        <v>84</v>
      </c>
      <c r="C175" s="170">
        <v>81</v>
      </c>
      <c r="D175" s="171">
        <v>15.82340300840008</v>
      </c>
      <c r="E175" s="170">
        <v>1</v>
      </c>
      <c r="F175" s="171">
        <v>1.2345679012345678</v>
      </c>
      <c r="G175" s="170">
        <v>14</v>
      </c>
      <c r="H175" s="171">
        <v>17.283950617283949</v>
      </c>
      <c r="I175" s="170">
        <v>29</v>
      </c>
      <c r="J175" s="171">
        <v>35.802469135802468</v>
      </c>
      <c r="K175" s="170">
        <v>17</v>
      </c>
      <c r="L175" s="171">
        <v>20.987654320987652</v>
      </c>
      <c r="M175" s="170">
        <v>13</v>
      </c>
      <c r="N175" s="171">
        <v>16.049382716049383</v>
      </c>
      <c r="O175" s="170">
        <v>5</v>
      </c>
      <c r="P175" s="171">
        <v>6.1728395061728394</v>
      </c>
      <c r="Q175" s="170">
        <v>2</v>
      </c>
      <c r="R175" s="171">
        <v>2.4691358024691357</v>
      </c>
      <c r="S175" s="166">
        <v>0</v>
      </c>
      <c r="T175" s="171">
        <v>0</v>
      </c>
      <c r="U175" s="166">
        <v>0</v>
      </c>
      <c r="V175" s="171">
        <v>0</v>
      </c>
      <c r="W175" s="172">
        <v>0</v>
      </c>
      <c r="X175" s="173">
        <v>0</v>
      </c>
    </row>
    <row r="176" spans="2:24" x14ac:dyDescent="0.2">
      <c r="B176" s="169" t="s">
        <v>339</v>
      </c>
      <c r="C176" s="170">
        <v>196</v>
      </c>
      <c r="D176" s="171">
        <v>17.933937231219691</v>
      </c>
      <c r="E176" s="170">
        <v>0</v>
      </c>
      <c r="F176" s="171">
        <v>0</v>
      </c>
      <c r="G176" s="170">
        <v>47</v>
      </c>
      <c r="H176" s="171">
        <v>23.979591836734691</v>
      </c>
      <c r="I176" s="170">
        <v>51</v>
      </c>
      <c r="J176" s="171">
        <v>26.020408163265309</v>
      </c>
      <c r="K176" s="170">
        <v>39</v>
      </c>
      <c r="L176" s="171">
        <v>19.897959183673468</v>
      </c>
      <c r="M176" s="170">
        <v>33</v>
      </c>
      <c r="N176" s="171">
        <v>16.836734693877549</v>
      </c>
      <c r="O176" s="170">
        <v>23</v>
      </c>
      <c r="P176" s="171">
        <v>11.73469387755102</v>
      </c>
      <c r="Q176" s="170">
        <v>3</v>
      </c>
      <c r="R176" s="171">
        <v>1.5306122448979591</v>
      </c>
      <c r="S176" s="166">
        <v>0</v>
      </c>
      <c r="T176" s="171">
        <v>0</v>
      </c>
      <c r="U176" s="166">
        <v>0</v>
      </c>
      <c r="V176" s="171">
        <v>0</v>
      </c>
      <c r="W176" s="172">
        <v>0</v>
      </c>
      <c r="X176" s="173">
        <v>0</v>
      </c>
    </row>
    <row r="177" spans="2:24" x14ac:dyDescent="0.2">
      <c r="B177" s="169" t="s">
        <v>85</v>
      </c>
      <c r="C177" s="170">
        <v>149</v>
      </c>
      <c r="D177" s="171">
        <v>11.573714463259282</v>
      </c>
      <c r="E177" s="170">
        <v>2</v>
      </c>
      <c r="F177" s="171">
        <v>1.3422818791946309</v>
      </c>
      <c r="G177" s="170">
        <v>39</v>
      </c>
      <c r="H177" s="171">
        <v>26.174496644295303</v>
      </c>
      <c r="I177" s="170">
        <v>42</v>
      </c>
      <c r="J177" s="171">
        <v>28.187919463087248</v>
      </c>
      <c r="K177" s="170">
        <v>30</v>
      </c>
      <c r="L177" s="171">
        <v>20.134228187919462</v>
      </c>
      <c r="M177" s="170">
        <v>22</v>
      </c>
      <c r="N177" s="171">
        <v>14.76510067114094</v>
      </c>
      <c r="O177" s="170">
        <v>12</v>
      </c>
      <c r="P177" s="171">
        <v>8.0536912751677843</v>
      </c>
      <c r="Q177" s="170">
        <v>2</v>
      </c>
      <c r="R177" s="171">
        <v>1.3422818791946309</v>
      </c>
      <c r="S177" s="166">
        <v>0</v>
      </c>
      <c r="T177" s="171">
        <v>0</v>
      </c>
      <c r="U177" s="166">
        <v>0</v>
      </c>
      <c r="V177" s="171">
        <v>0</v>
      </c>
      <c r="W177" s="172">
        <v>0</v>
      </c>
      <c r="X177" s="173">
        <v>0</v>
      </c>
    </row>
    <row r="178" spans="2:24" x14ac:dyDescent="0.2">
      <c r="B178" s="169" t="s">
        <v>119</v>
      </c>
      <c r="C178" s="170">
        <v>191</v>
      </c>
      <c r="D178" s="171">
        <v>11.414570011354808</v>
      </c>
      <c r="E178" s="170">
        <v>0</v>
      </c>
      <c r="F178" s="171">
        <v>0</v>
      </c>
      <c r="G178" s="170">
        <v>36</v>
      </c>
      <c r="H178" s="171">
        <v>18.848167539267017</v>
      </c>
      <c r="I178" s="170">
        <v>64</v>
      </c>
      <c r="J178" s="171">
        <v>33.507853403141361</v>
      </c>
      <c r="K178" s="170">
        <v>36</v>
      </c>
      <c r="L178" s="171">
        <v>18.848167539267017</v>
      </c>
      <c r="M178" s="170">
        <v>27</v>
      </c>
      <c r="N178" s="171">
        <v>14.136125654450263</v>
      </c>
      <c r="O178" s="170">
        <v>20</v>
      </c>
      <c r="P178" s="171">
        <v>10.471204188481675</v>
      </c>
      <c r="Q178" s="170">
        <v>8</v>
      </c>
      <c r="R178" s="171">
        <v>4.1884816753926701</v>
      </c>
      <c r="S178" s="170">
        <v>0</v>
      </c>
      <c r="T178" s="171">
        <v>0</v>
      </c>
      <c r="U178" s="166">
        <v>0</v>
      </c>
      <c r="V178" s="171">
        <v>0</v>
      </c>
      <c r="W178" s="172">
        <v>0</v>
      </c>
      <c r="X178" s="173">
        <v>0</v>
      </c>
    </row>
    <row r="179" spans="2:24" ht="13.5" thickBot="1" x14ac:dyDescent="0.25">
      <c r="B179" s="304" t="s">
        <v>86</v>
      </c>
      <c r="C179" s="172">
        <v>376</v>
      </c>
      <c r="D179" s="191">
        <v>10.836984090385059</v>
      </c>
      <c r="E179" s="172">
        <v>4</v>
      </c>
      <c r="F179" s="191">
        <v>1.0638297872340425</v>
      </c>
      <c r="G179" s="172">
        <v>96</v>
      </c>
      <c r="H179" s="191">
        <v>25.531914893617021</v>
      </c>
      <c r="I179" s="172">
        <v>101</v>
      </c>
      <c r="J179" s="191">
        <v>26.861702127659576</v>
      </c>
      <c r="K179" s="172">
        <v>89</v>
      </c>
      <c r="L179" s="191">
        <v>23.670212765957448</v>
      </c>
      <c r="M179" s="172">
        <v>46</v>
      </c>
      <c r="N179" s="191">
        <v>12.23404255319149</v>
      </c>
      <c r="O179" s="172">
        <v>31</v>
      </c>
      <c r="P179" s="191">
        <v>8.2446808510638299</v>
      </c>
      <c r="Q179" s="172">
        <v>9</v>
      </c>
      <c r="R179" s="191">
        <v>2.3936170212765959</v>
      </c>
      <c r="S179" s="170">
        <v>0</v>
      </c>
      <c r="T179" s="191">
        <v>0</v>
      </c>
      <c r="U179" s="166">
        <v>0</v>
      </c>
      <c r="V179" s="191">
        <v>0</v>
      </c>
      <c r="W179" s="172">
        <v>0</v>
      </c>
      <c r="X179" s="285">
        <v>0</v>
      </c>
    </row>
    <row r="180" spans="2:24" ht="13.5" thickBot="1" x14ac:dyDescent="0.25">
      <c r="B180" s="175" t="s">
        <v>5</v>
      </c>
      <c r="C180" s="176">
        <v>7377</v>
      </c>
      <c r="D180" s="177">
        <v>12.485233338636355</v>
      </c>
      <c r="E180" s="204">
        <v>45</v>
      </c>
      <c r="F180" s="178">
        <v>0.61000406669377794</v>
      </c>
      <c r="G180" s="204">
        <v>1316</v>
      </c>
      <c r="H180" s="178">
        <v>17.839230039311374</v>
      </c>
      <c r="I180" s="205">
        <v>2192</v>
      </c>
      <c r="J180" s="177">
        <v>29.71397587095025</v>
      </c>
      <c r="K180" s="204">
        <v>1757</v>
      </c>
      <c r="L180" s="178">
        <v>23.817269892910396</v>
      </c>
      <c r="M180" s="204">
        <v>1252</v>
      </c>
      <c r="N180" s="178">
        <v>16.971668700013556</v>
      </c>
      <c r="O180" s="205">
        <v>651</v>
      </c>
      <c r="P180" s="177">
        <v>8.8247254981699879</v>
      </c>
      <c r="Q180" s="204">
        <v>151</v>
      </c>
      <c r="R180" s="178">
        <v>2.0469025349057883</v>
      </c>
      <c r="S180" s="204">
        <v>12</v>
      </c>
      <c r="T180" s="178">
        <v>0.16266775111834078</v>
      </c>
      <c r="U180" s="205">
        <v>1</v>
      </c>
      <c r="V180" s="177">
        <v>1.3555645926528397E-2</v>
      </c>
      <c r="W180" s="204">
        <v>0</v>
      </c>
      <c r="X180" s="179">
        <v>0</v>
      </c>
    </row>
    <row r="181" spans="2:24" x14ac:dyDescent="0.2">
      <c r="B181" s="180" t="s">
        <v>232</v>
      </c>
    </row>
    <row r="185" spans="2:24" ht="24" customHeight="1" thickBot="1" x14ac:dyDescent="0.25">
      <c r="B185" s="722" t="s">
        <v>343</v>
      </c>
      <c r="C185" s="722"/>
      <c r="D185" s="722"/>
      <c r="E185" s="722"/>
      <c r="F185" s="722"/>
      <c r="G185" s="722"/>
      <c r="H185" s="722"/>
      <c r="I185" s="722"/>
      <c r="J185" s="722"/>
      <c r="K185" s="722"/>
      <c r="L185" s="722"/>
      <c r="M185" s="722"/>
      <c r="N185" s="722"/>
      <c r="O185" s="722"/>
      <c r="P185" s="722"/>
      <c r="Q185" s="722"/>
      <c r="R185" s="722"/>
      <c r="S185" s="722"/>
      <c r="T185" s="722"/>
      <c r="U185" s="722"/>
      <c r="V185" s="722"/>
      <c r="W185" s="722"/>
      <c r="X185" s="722"/>
    </row>
    <row r="186" spans="2:24" x14ac:dyDescent="0.2">
      <c r="B186" s="723" t="s">
        <v>234</v>
      </c>
      <c r="C186" s="725" t="s">
        <v>235</v>
      </c>
      <c r="D186" s="725" t="s">
        <v>236</v>
      </c>
      <c r="E186" s="657" t="s">
        <v>215</v>
      </c>
      <c r="F186" s="629" t="s">
        <v>217</v>
      </c>
      <c r="G186" s="630"/>
      <c r="H186" s="630"/>
      <c r="I186" s="630"/>
      <c r="J186" s="630"/>
      <c r="K186" s="630"/>
      <c r="L186" s="630"/>
      <c r="M186" s="630"/>
      <c r="N186" s="630"/>
      <c r="O186" s="630"/>
      <c r="P186" s="630"/>
      <c r="Q186" s="630"/>
      <c r="R186" s="630"/>
      <c r="S186" s="630"/>
      <c r="T186" s="630"/>
      <c r="U186" s="630"/>
      <c r="V186" s="630"/>
      <c r="W186" s="630"/>
      <c r="X186" s="631"/>
    </row>
    <row r="187" spans="2:24" x14ac:dyDescent="0.2">
      <c r="B187" s="724"/>
      <c r="C187" s="726"/>
      <c r="D187" s="726"/>
      <c r="E187" s="614"/>
      <c r="F187" s="614" t="s">
        <v>218</v>
      </c>
      <c r="G187" s="614"/>
      <c r="H187" s="614" t="s">
        <v>219</v>
      </c>
      <c r="I187" s="614"/>
      <c r="J187" s="614" t="s">
        <v>220</v>
      </c>
      <c r="K187" s="614"/>
      <c r="L187" s="614" t="s">
        <v>221</v>
      </c>
      <c r="M187" s="614"/>
      <c r="N187" s="614" t="s">
        <v>222</v>
      </c>
      <c r="O187" s="614"/>
      <c r="P187" s="614" t="s">
        <v>223</v>
      </c>
      <c r="Q187" s="614"/>
      <c r="R187" s="614" t="s">
        <v>224</v>
      </c>
      <c r="S187" s="614"/>
      <c r="T187" s="614" t="s">
        <v>225</v>
      </c>
      <c r="U187" s="614"/>
      <c r="V187" s="614" t="s">
        <v>226</v>
      </c>
      <c r="W187" s="614"/>
      <c r="X187" s="181" t="s">
        <v>227</v>
      </c>
    </row>
    <row r="188" spans="2:24" ht="23.25" thickBot="1" x14ac:dyDescent="0.25">
      <c r="B188" s="724"/>
      <c r="C188" s="727"/>
      <c r="D188" s="727"/>
      <c r="E188" s="728"/>
      <c r="F188" s="182" t="s">
        <v>228</v>
      </c>
      <c r="G188" s="183" t="s">
        <v>237</v>
      </c>
      <c r="H188" s="182" t="s">
        <v>228</v>
      </c>
      <c r="I188" s="183" t="s">
        <v>237</v>
      </c>
      <c r="J188" s="182" t="s">
        <v>228</v>
      </c>
      <c r="K188" s="183" t="s">
        <v>237</v>
      </c>
      <c r="L188" s="182" t="s">
        <v>228</v>
      </c>
      <c r="M188" s="183" t="s">
        <v>237</v>
      </c>
      <c r="N188" s="182" t="s">
        <v>228</v>
      </c>
      <c r="O188" s="183" t="s">
        <v>237</v>
      </c>
      <c r="P188" s="182" t="s">
        <v>228</v>
      </c>
      <c r="Q188" s="183" t="s">
        <v>237</v>
      </c>
      <c r="R188" s="182" t="s">
        <v>228</v>
      </c>
      <c r="S188" s="183" t="s">
        <v>237</v>
      </c>
      <c r="T188" s="182" t="s">
        <v>228</v>
      </c>
      <c r="U188" s="183" t="s">
        <v>237</v>
      </c>
      <c r="V188" s="182" t="s">
        <v>228</v>
      </c>
      <c r="W188" s="183" t="s">
        <v>237</v>
      </c>
      <c r="X188" s="184" t="s">
        <v>228</v>
      </c>
    </row>
    <row r="189" spans="2:24" ht="13.5" thickBot="1" x14ac:dyDescent="0.25">
      <c r="B189" s="185" t="s">
        <v>7</v>
      </c>
      <c r="C189" s="177">
        <v>1.5488864040673216</v>
      </c>
      <c r="D189" s="177">
        <v>47.556707258655315</v>
      </c>
      <c r="E189" s="176">
        <v>82897</v>
      </c>
      <c r="F189" s="176">
        <v>935</v>
      </c>
      <c r="G189" s="177">
        <v>3.6341305099831707</v>
      </c>
      <c r="H189" s="176">
        <v>16308</v>
      </c>
      <c r="I189" s="177">
        <v>61.446409597516215</v>
      </c>
      <c r="J189" s="186">
        <v>24141</v>
      </c>
      <c r="K189" s="177">
        <v>86.019398102948202</v>
      </c>
      <c r="L189" s="176">
        <v>19086</v>
      </c>
      <c r="M189" s="177">
        <v>67.9159075381462</v>
      </c>
      <c r="N189" s="176">
        <v>13294</v>
      </c>
      <c r="O189" s="177">
        <v>51.077530727587785</v>
      </c>
      <c r="P189" s="186">
        <v>7149</v>
      </c>
      <c r="Q189" s="177">
        <v>30.239198020430177</v>
      </c>
      <c r="R189" s="176">
        <v>1811</v>
      </c>
      <c r="S189" s="177">
        <v>8.6250827503107601</v>
      </c>
      <c r="T189" s="176">
        <v>149</v>
      </c>
      <c r="U189" s="177">
        <v>0.71158401467104759</v>
      </c>
      <c r="V189" s="186">
        <v>23</v>
      </c>
      <c r="W189" s="177">
        <v>0.10803955187072833</v>
      </c>
      <c r="X189" s="187">
        <v>1</v>
      </c>
    </row>
    <row r="190" spans="2:24" x14ac:dyDescent="0.2">
      <c r="B190" s="303" t="s">
        <v>72</v>
      </c>
      <c r="C190" s="167">
        <v>1.7041803733337719</v>
      </c>
      <c r="D190" s="167">
        <v>46.069817145571122</v>
      </c>
      <c r="E190" s="166">
        <v>194</v>
      </c>
      <c r="F190" s="166">
        <v>3</v>
      </c>
      <c r="G190" s="167">
        <v>4.0650406504065044</v>
      </c>
      <c r="H190" s="166">
        <v>52</v>
      </c>
      <c r="I190" s="167">
        <v>72.222222222222214</v>
      </c>
      <c r="J190" s="166">
        <v>57</v>
      </c>
      <c r="K190" s="167">
        <v>79.276773296244784</v>
      </c>
      <c r="L190" s="166">
        <v>29</v>
      </c>
      <c r="M190" s="167">
        <v>41.134751773049643</v>
      </c>
      <c r="N190" s="166">
        <v>32</v>
      </c>
      <c r="O190" s="167">
        <v>58.608058608058606</v>
      </c>
      <c r="P190" s="166">
        <v>18</v>
      </c>
      <c r="Q190" s="167">
        <v>35.856573705179287</v>
      </c>
      <c r="R190" s="166">
        <v>3</v>
      </c>
      <c r="S190" s="167">
        <v>5.8479532163742682</v>
      </c>
      <c r="T190" s="166">
        <v>0</v>
      </c>
      <c r="U190" s="167">
        <v>0</v>
      </c>
      <c r="V190" s="166">
        <v>0</v>
      </c>
      <c r="W190" s="167">
        <v>0</v>
      </c>
      <c r="X190" s="286">
        <v>0</v>
      </c>
    </row>
    <row r="191" spans="2:24" x14ac:dyDescent="0.2">
      <c r="B191" s="169" t="s">
        <v>73</v>
      </c>
      <c r="C191" s="171">
        <v>2.1242001608846128</v>
      </c>
      <c r="D191" s="171">
        <v>60.046189376443415</v>
      </c>
      <c r="E191" s="170">
        <v>52</v>
      </c>
      <c r="F191" s="170">
        <v>1</v>
      </c>
      <c r="G191" s="171">
        <v>9.0090090090090094</v>
      </c>
      <c r="H191" s="170">
        <v>7</v>
      </c>
      <c r="I191" s="171">
        <v>54.263565891472865</v>
      </c>
      <c r="J191" s="170">
        <v>17</v>
      </c>
      <c r="K191" s="171">
        <v>121.42857142857143</v>
      </c>
      <c r="L191" s="170">
        <v>15</v>
      </c>
      <c r="M191" s="171">
        <v>110.29411764705883</v>
      </c>
      <c r="N191" s="170">
        <v>4</v>
      </c>
      <c r="O191" s="171">
        <v>32.786885245901644</v>
      </c>
      <c r="P191" s="170">
        <v>4</v>
      </c>
      <c r="Q191" s="171">
        <v>33.898305084745765</v>
      </c>
      <c r="R191" s="170">
        <v>4</v>
      </c>
      <c r="S191" s="171">
        <v>37.735849056603769</v>
      </c>
      <c r="T191" s="170">
        <v>0</v>
      </c>
      <c r="U191" s="171">
        <v>0</v>
      </c>
      <c r="V191" s="170">
        <v>0</v>
      </c>
      <c r="W191" s="171">
        <v>0</v>
      </c>
      <c r="X191" s="287">
        <v>0</v>
      </c>
    </row>
    <row r="192" spans="2:24" x14ac:dyDescent="0.2">
      <c r="B192" s="169" t="s">
        <v>333</v>
      </c>
      <c r="C192" s="171">
        <v>1.7021646554472909</v>
      </c>
      <c r="D192" s="171">
        <v>52.370452039691287</v>
      </c>
      <c r="E192" s="170">
        <v>95</v>
      </c>
      <c r="F192" s="170">
        <v>1</v>
      </c>
      <c r="G192" s="171">
        <v>2.5839793281653747</v>
      </c>
      <c r="H192" s="170">
        <v>29</v>
      </c>
      <c r="I192" s="171">
        <v>83.094555873925501</v>
      </c>
      <c r="J192" s="170">
        <v>26</v>
      </c>
      <c r="K192" s="171">
        <v>84.967320261437905</v>
      </c>
      <c r="L192" s="170">
        <v>16</v>
      </c>
      <c r="M192" s="171">
        <v>57.553956834532379</v>
      </c>
      <c r="N192" s="170">
        <v>9</v>
      </c>
      <c r="O192" s="171">
        <v>36.734693877551024</v>
      </c>
      <c r="P192" s="170">
        <v>10</v>
      </c>
      <c r="Q192" s="171">
        <v>42.918454935622314</v>
      </c>
      <c r="R192" s="170">
        <v>4</v>
      </c>
      <c r="S192" s="171">
        <v>19.704433497536947</v>
      </c>
      <c r="T192" s="170">
        <v>0</v>
      </c>
      <c r="U192" s="171">
        <v>0</v>
      </c>
      <c r="V192" s="170">
        <v>0</v>
      </c>
      <c r="W192" s="171">
        <v>0</v>
      </c>
      <c r="X192" s="287">
        <v>0</v>
      </c>
    </row>
    <row r="193" spans="2:24" x14ac:dyDescent="0.2">
      <c r="B193" s="169" t="s">
        <v>74</v>
      </c>
      <c r="C193" s="171">
        <v>10.177025296015836</v>
      </c>
      <c r="D193" s="171">
        <v>272.34636871508377</v>
      </c>
      <c r="E193" s="170">
        <v>195</v>
      </c>
      <c r="F193" s="170">
        <v>1</v>
      </c>
      <c r="G193" s="171">
        <v>1.7513134851138354</v>
      </c>
      <c r="H193" s="170">
        <v>41</v>
      </c>
      <c r="I193" s="171">
        <v>73.083778966131916</v>
      </c>
      <c r="J193" s="170">
        <v>44</v>
      </c>
      <c r="K193" s="171">
        <v>76.788830715532285</v>
      </c>
      <c r="L193" s="170">
        <v>50</v>
      </c>
      <c r="M193" s="171">
        <v>97.65625</v>
      </c>
      <c r="N193" s="170">
        <v>32</v>
      </c>
      <c r="O193" s="171">
        <v>83.55091383812011</v>
      </c>
      <c r="P193" s="170">
        <v>22</v>
      </c>
      <c r="Q193" s="171">
        <v>57.89473684210526</v>
      </c>
      <c r="R193" s="170">
        <v>4</v>
      </c>
      <c r="S193" s="171">
        <v>10.443864229765014</v>
      </c>
      <c r="T193" s="170">
        <v>1</v>
      </c>
      <c r="U193" s="171">
        <v>2.4509803921568629</v>
      </c>
      <c r="V193" s="170">
        <v>0</v>
      </c>
      <c r="W193" s="171">
        <v>0</v>
      </c>
      <c r="X193" s="287">
        <v>0</v>
      </c>
    </row>
    <row r="194" spans="2:24" x14ac:dyDescent="0.2">
      <c r="B194" s="169" t="s">
        <v>75</v>
      </c>
      <c r="C194" s="171">
        <v>0.18235722869580939</v>
      </c>
      <c r="D194" s="171">
        <v>2.8962188254223653</v>
      </c>
      <c r="E194" s="170">
        <v>36</v>
      </c>
      <c r="F194" s="170">
        <v>0</v>
      </c>
      <c r="G194" s="171">
        <v>0</v>
      </c>
      <c r="H194" s="170">
        <v>7</v>
      </c>
      <c r="I194" s="171">
        <v>65.420560747663544</v>
      </c>
      <c r="J194" s="170">
        <v>9</v>
      </c>
      <c r="K194" s="171">
        <v>78.260869565217391</v>
      </c>
      <c r="L194" s="170">
        <v>10</v>
      </c>
      <c r="M194" s="171">
        <v>93.457943925233636</v>
      </c>
      <c r="N194" s="170">
        <v>6</v>
      </c>
      <c r="O194" s="171">
        <v>62.5</v>
      </c>
      <c r="P194" s="170">
        <v>2</v>
      </c>
      <c r="Q194" s="171">
        <v>20.833333333333332</v>
      </c>
      <c r="R194" s="170">
        <v>2</v>
      </c>
      <c r="S194" s="171">
        <v>21.978021978021978</v>
      </c>
      <c r="T194" s="170">
        <v>0</v>
      </c>
      <c r="U194" s="171">
        <v>0</v>
      </c>
      <c r="V194" s="170">
        <v>0</v>
      </c>
      <c r="W194" s="171">
        <v>0</v>
      </c>
      <c r="X194" s="287">
        <v>0</v>
      </c>
    </row>
    <row r="195" spans="2:24" x14ac:dyDescent="0.2">
      <c r="B195" s="169" t="s">
        <v>76</v>
      </c>
      <c r="C195" s="171">
        <v>6.862122889333321</v>
      </c>
      <c r="D195" s="171">
        <v>232.1875</v>
      </c>
      <c r="E195" s="170">
        <v>743</v>
      </c>
      <c r="F195" s="170">
        <v>4</v>
      </c>
      <c r="G195" s="171">
        <v>1.7754105636928539</v>
      </c>
      <c r="H195" s="170">
        <v>109</v>
      </c>
      <c r="I195" s="171">
        <v>51.561021759697255</v>
      </c>
      <c r="J195" s="170">
        <v>231</v>
      </c>
      <c r="K195" s="171">
        <v>101.00568430257979</v>
      </c>
      <c r="L195" s="170">
        <v>206</v>
      </c>
      <c r="M195" s="171">
        <v>94.063926940639263</v>
      </c>
      <c r="N195" s="170">
        <v>121</v>
      </c>
      <c r="O195" s="171">
        <v>68.828213879408423</v>
      </c>
      <c r="P195" s="170">
        <v>58</v>
      </c>
      <c r="Q195" s="171">
        <v>38.183015141540487</v>
      </c>
      <c r="R195" s="170">
        <v>14</v>
      </c>
      <c r="S195" s="171">
        <v>10.471204188481677</v>
      </c>
      <c r="T195" s="170">
        <v>0</v>
      </c>
      <c r="U195" s="171">
        <v>0</v>
      </c>
      <c r="V195" s="170">
        <v>0</v>
      </c>
      <c r="W195" s="171">
        <v>0</v>
      </c>
      <c r="X195" s="287">
        <v>0</v>
      </c>
    </row>
    <row r="196" spans="2:24" x14ac:dyDescent="0.2">
      <c r="B196" s="169" t="s">
        <v>77</v>
      </c>
      <c r="C196" s="171">
        <v>1.8315254125572555</v>
      </c>
      <c r="D196" s="171">
        <v>58.677890566972025</v>
      </c>
      <c r="E196" s="170">
        <v>237</v>
      </c>
      <c r="F196" s="170">
        <v>0</v>
      </c>
      <c r="G196" s="171">
        <v>0</v>
      </c>
      <c r="H196" s="170">
        <v>45</v>
      </c>
      <c r="I196" s="171">
        <v>62.761506276150627</v>
      </c>
      <c r="J196" s="170">
        <v>72</v>
      </c>
      <c r="K196" s="171">
        <v>98.360655737704917</v>
      </c>
      <c r="L196" s="170">
        <v>48</v>
      </c>
      <c r="M196" s="171">
        <v>73.506891271056674</v>
      </c>
      <c r="N196" s="170">
        <v>46</v>
      </c>
      <c r="O196" s="171">
        <v>84.870848708487088</v>
      </c>
      <c r="P196" s="170">
        <v>21</v>
      </c>
      <c r="Q196" s="171">
        <v>41.584158415841586</v>
      </c>
      <c r="R196" s="170">
        <v>4</v>
      </c>
      <c r="S196" s="171">
        <v>8.8888888888888893</v>
      </c>
      <c r="T196" s="170">
        <v>1</v>
      </c>
      <c r="U196" s="171">
        <v>2.2727272727272725</v>
      </c>
      <c r="V196" s="170">
        <v>0</v>
      </c>
      <c r="W196" s="171">
        <v>0</v>
      </c>
      <c r="X196" s="287">
        <v>0</v>
      </c>
    </row>
    <row r="197" spans="2:24" x14ac:dyDescent="0.2">
      <c r="B197" s="169" t="s">
        <v>78</v>
      </c>
      <c r="C197" s="171">
        <v>1.5291198020784484</v>
      </c>
      <c r="D197" s="171">
        <v>38.77630553390491</v>
      </c>
      <c r="E197" s="170">
        <v>199</v>
      </c>
      <c r="F197" s="170">
        <v>1</v>
      </c>
      <c r="G197" s="171">
        <v>1.2077294685990339</v>
      </c>
      <c r="H197" s="170">
        <v>29</v>
      </c>
      <c r="I197" s="171">
        <v>36.802030456852791</v>
      </c>
      <c r="J197" s="170">
        <v>67</v>
      </c>
      <c r="K197" s="171">
        <v>79.383886255924168</v>
      </c>
      <c r="L197" s="170">
        <v>50</v>
      </c>
      <c r="M197" s="171">
        <v>59.38242280285035</v>
      </c>
      <c r="N197" s="170">
        <v>34</v>
      </c>
      <c r="O197" s="171">
        <v>43.701799485861187</v>
      </c>
      <c r="P197" s="170">
        <v>16</v>
      </c>
      <c r="Q197" s="171">
        <v>22.598870056497177</v>
      </c>
      <c r="R197" s="170">
        <v>1</v>
      </c>
      <c r="S197" s="171">
        <v>1.6103059581320451</v>
      </c>
      <c r="T197" s="170">
        <v>1</v>
      </c>
      <c r="U197" s="171">
        <v>1.8148820326678765</v>
      </c>
      <c r="V197" s="170">
        <v>0</v>
      </c>
      <c r="W197" s="171">
        <v>0</v>
      </c>
      <c r="X197" s="287">
        <v>0</v>
      </c>
    </row>
    <row r="198" spans="2:24" x14ac:dyDescent="0.2">
      <c r="B198" s="169" t="s">
        <v>79</v>
      </c>
      <c r="C198" s="171">
        <v>3.4019048497084445</v>
      </c>
      <c r="D198" s="171">
        <v>78.228357779695145</v>
      </c>
      <c r="E198" s="170">
        <v>544</v>
      </c>
      <c r="F198" s="170">
        <v>3</v>
      </c>
      <c r="G198" s="171">
        <v>2.8653295128939829</v>
      </c>
      <c r="H198" s="170">
        <v>86</v>
      </c>
      <c r="I198" s="171">
        <v>78.899082568807344</v>
      </c>
      <c r="J198" s="170">
        <v>170</v>
      </c>
      <c r="K198" s="171">
        <v>148.34205933682372</v>
      </c>
      <c r="L198" s="170">
        <v>121</v>
      </c>
      <c r="M198" s="171">
        <v>108.32587287376901</v>
      </c>
      <c r="N198" s="170">
        <v>88</v>
      </c>
      <c r="O198" s="171">
        <v>85.106382978723403</v>
      </c>
      <c r="P198" s="170">
        <v>54</v>
      </c>
      <c r="Q198" s="171">
        <v>58.002148227712141</v>
      </c>
      <c r="R198" s="170">
        <v>20</v>
      </c>
      <c r="S198" s="171">
        <v>25.510204081632654</v>
      </c>
      <c r="T198" s="170">
        <v>1</v>
      </c>
      <c r="U198" s="171">
        <v>1.1737089201877935</v>
      </c>
      <c r="V198" s="170">
        <v>1</v>
      </c>
      <c r="W198" s="171">
        <v>1.1185682326621924</v>
      </c>
      <c r="X198" s="287">
        <v>0</v>
      </c>
    </row>
    <row r="199" spans="2:24" x14ac:dyDescent="0.2">
      <c r="B199" s="169" t="s">
        <v>334</v>
      </c>
      <c r="C199" s="171">
        <v>2.7670858533532194</v>
      </c>
      <c r="D199" s="171">
        <v>61.172472387425657</v>
      </c>
      <c r="E199" s="170">
        <v>144</v>
      </c>
      <c r="F199" s="170">
        <v>0</v>
      </c>
      <c r="G199" s="171">
        <v>0</v>
      </c>
      <c r="H199" s="170">
        <v>33</v>
      </c>
      <c r="I199" s="171">
        <v>79.518072289156621</v>
      </c>
      <c r="J199" s="170">
        <v>41</v>
      </c>
      <c r="K199" s="171">
        <v>97.387173396674584</v>
      </c>
      <c r="L199" s="170">
        <v>33</v>
      </c>
      <c r="M199" s="171">
        <v>81.683168316831683</v>
      </c>
      <c r="N199" s="170">
        <v>24</v>
      </c>
      <c r="O199" s="171">
        <v>74.074074074074076</v>
      </c>
      <c r="P199" s="170">
        <v>9</v>
      </c>
      <c r="Q199" s="171">
        <v>32.374100719424462</v>
      </c>
      <c r="R199" s="170">
        <v>3</v>
      </c>
      <c r="S199" s="171">
        <v>11.857707509881422</v>
      </c>
      <c r="T199" s="170">
        <v>1</v>
      </c>
      <c r="U199" s="171">
        <v>3.8610038610038613</v>
      </c>
      <c r="V199" s="170">
        <v>0</v>
      </c>
      <c r="W199" s="171">
        <v>0</v>
      </c>
      <c r="X199" s="287">
        <v>0</v>
      </c>
    </row>
    <row r="200" spans="2:24" x14ac:dyDescent="0.2">
      <c r="B200" s="169" t="s">
        <v>80</v>
      </c>
      <c r="C200" s="171">
        <v>1.2406304646063466</v>
      </c>
      <c r="D200" s="171">
        <v>39.756283320639753</v>
      </c>
      <c r="E200" s="170">
        <v>522</v>
      </c>
      <c r="F200" s="170">
        <v>4</v>
      </c>
      <c r="G200" s="171">
        <v>1.7921146953405018</v>
      </c>
      <c r="H200" s="170">
        <v>88</v>
      </c>
      <c r="I200" s="171">
        <v>42.759961127308067</v>
      </c>
      <c r="J200" s="170">
        <v>162</v>
      </c>
      <c r="K200" s="171">
        <v>72.256913470115961</v>
      </c>
      <c r="L200" s="170">
        <v>120</v>
      </c>
      <c r="M200" s="171">
        <v>56.417489421720738</v>
      </c>
      <c r="N200" s="170">
        <v>85</v>
      </c>
      <c r="O200" s="171">
        <v>45.551982851018217</v>
      </c>
      <c r="P200" s="170">
        <v>46</v>
      </c>
      <c r="Q200" s="171">
        <v>25.988700564971751</v>
      </c>
      <c r="R200" s="170">
        <v>14</v>
      </c>
      <c r="S200" s="171">
        <v>8.6260012322858888</v>
      </c>
      <c r="T200" s="170">
        <v>3</v>
      </c>
      <c r="U200" s="171">
        <v>2.0775623268698062</v>
      </c>
      <c r="V200" s="170">
        <v>0</v>
      </c>
      <c r="W200" s="171">
        <v>0</v>
      </c>
      <c r="X200" s="287">
        <v>0</v>
      </c>
    </row>
    <row r="201" spans="2:24" x14ac:dyDescent="0.2">
      <c r="B201" s="169" t="s">
        <v>81</v>
      </c>
      <c r="C201" s="171">
        <v>3.2074890672597896</v>
      </c>
      <c r="D201" s="171">
        <v>60.259344012204423</v>
      </c>
      <c r="E201" s="170">
        <v>79</v>
      </c>
      <c r="F201" s="170">
        <v>0</v>
      </c>
      <c r="G201" s="171">
        <v>0</v>
      </c>
      <c r="H201" s="170">
        <v>13</v>
      </c>
      <c r="I201" s="171">
        <v>62.80193236714976</v>
      </c>
      <c r="J201" s="170">
        <v>20</v>
      </c>
      <c r="K201" s="171">
        <v>93.896713615023472</v>
      </c>
      <c r="L201" s="170">
        <v>22</v>
      </c>
      <c r="M201" s="171">
        <v>107.3170731707317</v>
      </c>
      <c r="N201" s="170">
        <v>15</v>
      </c>
      <c r="O201" s="171">
        <v>77.720207253886002</v>
      </c>
      <c r="P201" s="170">
        <v>7</v>
      </c>
      <c r="Q201" s="171">
        <v>39.325842696629209</v>
      </c>
      <c r="R201" s="170">
        <v>2</v>
      </c>
      <c r="S201" s="171">
        <v>13.245033112582782</v>
      </c>
      <c r="T201" s="170">
        <v>0</v>
      </c>
      <c r="U201" s="171">
        <v>0</v>
      </c>
      <c r="V201" s="170">
        <v>0</v>
      </c>
      <c r="W201" s="171">
        <v>0</v>
      </c>
      <c r="X201" s="287">
        <v>0</v>
      </c>
    </row>
    <row r="202" spans="2:24" x14ac:dyDescent="0.2">
      <c r="B202" s="169" t="s">
        <v>335</v>
      </c>
      <c r="C202" s="171">
        <v>1.4225535156064337</v>
      </c>
      <c r="D202" s="171">
        <v>50.057498477981468</v>
      </c>
      <c r="E202" s="170">
        <v>740</v>
      </c>
      <c r="F202" s="170">
        <v>9</v>
      </c>
      <c r="G202" s="171">
        <v>3.9370078740157481</v>
      </c>
      <c r="H202" s="170">
        <v>112</v>
      </c>
      <c r="I202" s="171">
        <v>47.197640117994098</v>
      </c>
      <c r="J202" s="170">
        <v>220</v>
      </c>
      <c r="K202" s="171">
        <v>85.503303536727557</v>
      </c>
      <c r="L202" s="170">
        <v>187</v>
      </c>
      <c r="M202" s="171">
        <v>76.202118989405051</v>
      </c>
      <c r="N202" s="170">
        <v>120</v>
      </c>
      <c r="O202" s="171">
        <v>56.179775280898873</v>
      </c>
      <c r="P202" s="170">
        <v>76</v>
      </c>
      <c r="Q202" s="171">
        <v>39.256198347107436</v>
      </c>
      <c r="R202" s="170">
        <v>14</v>
      </c>
      <c r="S202" s="171">
        <v>8.013737836290785</v>
      </c>
      <c r="T202" s="170">
        <v>2</v>
      </c>
      <c r="U202" s="171">
        <v>1.2787723785166241</v>
      </c>
      <c r="V202" s="170">
        <v>0</v>
      </c>
      <c r="W202" s="171">
        <v>0</v>
      </c>
      <c r="X202" s="287">
        <v>0</v>
      </c>
    </row>
    <row r="203" spans="2:24" x14ac:dyDescent="0.2">
      <c r="B203" s="169" t="s">
        <v>336</v>
      </c>
      <c r="C203" s="171">
        <v>2.0281301716972524</v>
      </c>
      <c r="D203" s="171">
        <v>66.5866826634673</v>
      </c>
      <c r="E203" s="170">
        <v>333</v>
      </c>
      <c r="F203" s="170">
        <v>3</v>
      </c>
      <c r="G203" s="171">
        <v>3.4129692832764507</v>
      </c>
      <c r="H203" s="170">
        <v>73</v>
      </c>
      <c r="I203" s="171">
        <v>87.951807228915655</v>
      </c>
      <c r="J203" s="170">
        <v>109</v>
      </c>
      <c r="K203" s="171">
        <v>127.03962703962704</v>
      </c>
      <c r="L203" s="170">
        <v>78</v>
      </c>
      <c r="M203" s="171">
        <v>93.41317365269461</v>
      </c>
      <c r="N203" s="170">
        <v>40</v>
      </c>
      <c r="O203" s="171">
        <v>55.020632737276479</v>
      </c>
      <c r="P203" s="170">
        <v>25</v>
      </c>
      <c r="Q203" s="171">
        <v>37.481259370314845</v>
      </c>
      <c r="R203" s="170">
        <v>5</v>
      </c>
      <c r="S203" s="171">
        <v>8.8028169014084519</v>
      </c>
      <c r="T203" s="170">
        <v>0</v>
      </c>
      <c r="U203" s="171">
        <v>0</v>
      </c>
      <c r="V203" s="170">
        <v>0</v>
      </c>
      <c r="W203" s="171">
        <v>0</v>
      </c>
      <c r="X203" s="287">
        <v>0</v>
      </c>
    </row>
    <row r="204" spans="2:24" x14ac:dyDescent="0.2">
      <c r="B204" s="169" t="s">
        <v>82</v>
      </c>
      <c r="C204" s="171">
        <v>1.6691494469390029</v>
      </c>
      <c r="D204" s="171">
        <v>58.395706821070469</v>
      </c>
      <c r="E204" s="170">
        <v>827</v>
      </c>
      <c r="F204" s="170">
        <v>2</v>
      </c>
      <c r="G204" s="171">
        <v>0.75500188750471875</v>
      </c>
      <c r="H204" s="170">
        <v>115</v>
      </c>
      <c r="I204" s="171">
        <v>48.218029350104821</v>
      </c>
      <c r="J204" s="170">
        <v>247</v>
      </c>
      <c r="K204" s="171">
        <v>93.20754716981132</v>
      </c>
      <c r="L204" s="170">
        <v>208</v>
      </c>
      <c r="M204" s="171">
        <v>85.245901639344254</v>
      </c>
      <c r="N204" s="170">
        <v>163</v>
      </c>
      <c r="O204" s="171">
        <v>81.827309236947798</v>
      </c>
      <c r="P204" s="170">
        <v>70</v>
      </c>
      <c r="Q204" s="171">
        <v>39.325842696629209</v>
      </c>
      <c r="R204" s="170">
        <v>20</v>
      </c>
      <c r="S204" s="171">
        <v>13.012361743656474</v>
      </c>
      <c r="T204" s="170">
        <v>2</v>
      </c>
      <c r="U204" s="171">
        <v>1.4513788098693758</v>
      </c>
      <c r="V204" s="170">
        <v>0</v>
      </c>
      <c r="W204" s="171">
        <v>0</v>
      </c>
      <c r="X204" s="287">
        <v>0</v>
      </c>
    </row>
    <row r="205" spans="2:24" x14ac:dyDescent="0.2">
      <c r="B205" s="169" t="s">
        <v>83</v>
      </c>
      <c r="C205" s="171">
        <v>2.2462957064550539</v>
      </c>
      <c r="D205" s="171">
        <v>32.553653243308418</v>
      </c>
      <c r="E205" s="170">
        <v>135</v>
      </c>
      <c r="F205" s="170">
        <v>1</v>
      </c>
      <c r="G205" s="171">
        <v>1.2820512820512822</v>
      </c>
      <c r="H205" s="170">
        <v>40</v>
      </c>
      <c r="I205" s="171">
        <v>50.314465408805034</v>
      </c>
      <c r="J205" s="170">
        <v>41</v>
      </c>
      <c r="K205" s="171">
        <v>56.78670360110803</v>
      </c>
      <c r="L205" s="170">
        <v>29</v>
      </c>
      <c r="M205" s="171">
        <v>40.616246498599445</v>
      </c>
      <c r="N205" s="170">
        <v>12</v>
      </c>
      <c r="O205" s="171">
        <v>21.0896309314587</v>
      </c>
      <c r="P205" s="170">
        <v>6</v>
      </c>
      <c r="Q205" s="171">
        <v>12.244897959183673</v>
      </c>
      <c r="R205" s="170">
        <v>5</v>
      </c>
      <c r="S205" s="171">
        <v>11.494252873563218</v>
      </c>
      <c r="T205" s="170">
        <v>1</v>
      </c>
      <c r="U205" s="171">
        <v>2.3696682464454977</v>
      </c>
      <c r="V205" s="170">
        <v>0</v>
      </c>
      <c r="W205" s="171">
        <v>0</v>
      </c>
      <c r="X205" s="287">
        <v>0</v>
      </c>
    </row>
    <row r="206" spans="2:24" x14ac:dyDescent="0.2">
      <c r="B206" s="169" t="s">
        <v>337</v>
      </c>
      <c r="C206" s="171">
        <v>1.47091569449273</v>
      </c>
      <c r="D206" s="171">
        <v>49.707432941312788</v>
      </c>
      <c r="E206" s="170">
        <v>1716</v>
      </c>
      <c r="F206" s="170">
        <v>11</v>
      </c>
      <c r="G206" s="171">
        <v>2.1239621548561498</v>
      </c>
      <c r="H206" s="170">
        <v>242</v>
      </c>
      <c r="I206" s="171">
        <v>47.722342733188718</v>
      </c>
      <c r="J206" s="170">
        <v>469</v>
      </c>
      <c r="K206" s="171">
        <v>85.881706647134223</v>
      </c>
      <c r="L206" s="170">
        <v>427</v>
      </c>
      <c r="M206" s="171">
        <v>78.913324708926254</v>
      </c>
      <c r="N206" s="170">
        <v>345</v>
      </c>
      <c r="O206" s="171">
        <v>67.238355096472432</v>
      </c>
      <c r="P206" s="170">
        <v>181</v>
      </c>
      <c r="Q206" s="171">
        <v>36.684231860559386</v>
      </c>
      <c r="R206" s="170">
        <v>36</v>
      </c>
      <c r="S206" s="171">
        <v>8.0213903743315509</v>
      </c>
      <c r="T206" s="170">
        <v>5</v>
      </c>
      <c r="U206" s="171">
        <v>1.2419274714356681</v>
      </c>
      <c r="V206" s="170">
        <v>0</v>
      </c>
      <c r="W206" s="171">
        <v>0</v>
      </c>
      <c r="X206" s="287">
        <v>0</v>
      </c>
    </row>
    <row r="207" spans="2:24" x14ac:dyDescent="0.2">
      <c r="B207" s="169" t="s">
        <v>338</v>
      </c>
      <c r="C207" s="171">
        <v>1.4287319015897466</v>
      </c>
      <c r="D207" s="171">
        <v>45.749704840613937</v>
      </c>
      <c r="E207" s="170">
        <v>155</v>
      </c>
      <c r="F207" s="170">
        <v>2</v>
      </c>
      <c r="G207" s="171">
        <v>2.9325513196480939</v>
      </c>
      <c r="H207" s="170">
        <v>42</v>
      </c>
      <c r="I207" s="171">
        <v>74.074074074074076</v>
      </c>
      <c r="J207" s="170">
        <v>38</v>
      </c>
      <c r="K207" s="171">
        <v>64.735945485519579</v>
      </c>
      <c r="L207" s="170">
        <v>38</v>
      </c>
      <c r="M207" s="171">
        <v>71.563088512241052</v>
      </c>
      <c r="N207" s="170">
        <v>22</v>
      </c>
      <c r="O207" s="171">
        <v>48.140043763676154</v>
      </c>
      <c r="P207" s="170">
        <v>9</v>
      </c>
      <c r="Q207" s="171">
        <v>20.785219399538104</v>
      </c>
      <c r="R207" s="170">
        <v>4</v>
      </c>
      <c r="S207" s="171">
        <v>10.443864229765014</v>
      </c>
      <c r="T207" s="170">
        <v>0</v>
      </c>
      <c r="U207" s="171">
        <v>0</v>
      </c>
      <c r="V207" s="170">
        <v>0</v>
      </c>
      <c r="W207" s="171">
        <v>0</v>
      </c>
      <c r="X207" s="287">
        <v>0</v>
      </c>
    </row>
    <row r="208" spans="2:24" x14ac:dyDescent="0.2">
      <c r="B208" s="169" t="s">
        <v>84</v>
      </c>
      <c r="C208" s="171">
        <v>2.6628949013911627</v>
      </c>
      <c r="D208" s="171">
        <v>74.235807860262014</v>
      </c>
      <c r="E208" s="170">
        <v>85</v>
      </c>
      <c r="F208" s="170">
        <v>1</v>
      </c>
      <c r="G208" s="171">
        <v>4.8543689320388346</v>
      </c>
      <c r="H208" s="170">
        <v>14</v>
      </c>
      <c r="I208" s="171">
        <v>74.866310160427801</v>
      </c>
      <c r="J208" s="170">
        <v>30</v>
      </c>
      <c r="K208" s="171">
        <v>140.84507042253523</v>
      </c>
      <c r="L208" s="170">
        <v>18</v>
      </c>
      <c r="M208" s="171">
        <v>90.909090909090907</v>
      </c>
      <c r="N208" s="170">
        <v>13</v>
      </c>
      <c r="O208" s="171">
        <v>81.25</v>
      </c>
      <c r="P208" s="170">
        <v>5</v>
      </c>
      <c r="Q208" s="171">
        <v>33.783783783783782</v>
      </c>
      <c r="R208" s="170">
        <v>4</v>
      </c>
      <c r="S208" s="171">
        <v>31.746031746031743</v>
      </c>
      <c r="T208" s="170">
        <v>0</v>
      </c>
      <c r="U208" s="171">
        <v>0</v>
      </c>
      <c r="V208" s="170">
        <v>0</v>
      </c>
      <c r="W208" s="171">
        <v>0</v>
      </c>
      <c r="X208" s="287">
        <v>0</v>
      </c>
    </row>
    <row r="209" spans="2:27" x14ac:dyDescent="0.2">
      <c r="B209" s="169" t="s">
        <v>339</v>
      </c>
      <c r="C209" s="171">
        <v>2.7909849233558912</v>
      </c>
      <c r="D209" s="171">
        <v>89.263677498971617</v>
      </c>
      <c r="E209" s="170">
        <v>217</v>
      </c>
      <c r="F209" s="170">
        <v>1</v>
      </c>
      <c r="G209" s="171">
        <v>2.1739130434782608</v>
      </c>
      <c r="H209" s="170">
        <v>48</v>
      </c>
      <c r="I209" s="171">
        <v>117.35941320293398</v>
      </c>
      <c r="J209" s="170">
        <v>53</v>
      </c>
      <c r="K209" s="171">
        <v>128.0193236714976</v>
      </c>
      <c r="L209" s="170">
        <v>44</v>
      </c>
      <c r="M209" s="171">
        <v>113.98963730569949</v>
      </c>
      <c r="N209" s="170">
        <v>39</v>
      </c>
      <c r="O209" s="171">
        <v>117.82477341389729</v>
      </c>
      <c r="P209" s="170">
        <v>27</v>
      </c>
      <c r="Q209" s="171">
        <v>82.568807339449549</v>
      </c>
      <c r="R209" s="170">
        <v>5</v>
      </c>
      <c r="S209" s="171">
        <v>17.667844522968199</v>
      </c>
      <c r="T209" s="170">
        <v>0</v>
      </c>
      <c r="U209" s="171">
        <v>0</v>
      </c>
      <c r="V209" s="170">
        <v>0</v>
      </c>
      <c r="W209" s="171">
        <v>0</v>
      </c>
      <c r="X209" s="287">
        <v>0</v>
      </c>
    </row>
    <row r="210" spans="2:27" x14ac:dyDescent="0.2">
      <c r="B210" s="169" t="s">
        <v>85</v>
      </c>
      <c r="C210" s="171">
        <v>1.84284097569828</v>
      </c>
      <c r="D210" s="171">
        <v>53.187974892632965</v>
      </c>
      <c r="E210" s="170">
        <v>161</v>
      </c>
      <c r="F210" s="170">
        <v>2</v>
      </c>
      <c r="G210" s="171">
        <v>4.694835680751174</v>
      </c>
      <c r="H210" s="170">
        <v>40</v>
      </c>
      <c r="I210" s="171">
        <v>77.821011673151759</v>
      </c>
      <c r="J210" s="170">
        <v>48</v>
      </c>
      <c r="K210" s="171">
        <v>91.603053435114504</v>
      </c>
      <c r="L210" s="170">
        <v>32</v>
      </c>
      <c r="M210" s="171">
        <v>64.646464646464651</v>
      </c>
      <c r="N210" s="170">
        <v>23</v>
      </c>
      <c r="O210" s="171">
        <v>52.511415525114153</v>
      </c>
      <c r="P210" s="170">
        <v>12</v>
      </c>
      <c r="Q210" s="171">
        <v>32.697547683923702</v>
      </c>
      <c r="R210" s="170">
        <v>3</v>
      </c>
      <c r="S210" s="171">
        <v>9.1185410334346493</v>
      </c>
      <c r="T210" s="170">
        <v>1</v>
      </c>
      <c r="U210" s="171">
        <v>2.7777777777777777</v>
      </c>
      <c r="V210" s="170">
        <v>0</v>
      </c>
      <c r="W210" s="171">
        <v>0</v>
      </c>
      <c r="X210" s="287">
        <v>0</v>
      </c>
    </row>
    <row r="211" spans="2:27" x14ac:dyDescent="0.2">
      <c r="B211" s="169" t="s">
        <v>119</v>
      </c>
      <c r="C211" s="171">
        <v>1.7619430548489221</v>
      </c>
      <c r="D211" s="171">
        <v>47.194177036863117</v>
      </c>
      <c r="E211" s="170">
        <v>201</v>
      </c>
      <c r="F211" s="170">
        <v>0</v>
      </c>
      <c r="G211" s="171">
        <v>0</v>
      </c>
      <c r="H211" s="170">
        <v>37</v>
      </c>
      <c r="I211" s="171">
        <v>54.814814814814817</v>
      </c>
      <c r="J211" s="170">
        <v>69</v>
      </c>
      <c r="K211" s="171">
        <v>96.503496503496507</v>
      </c>
      <c r="L211" s="170">
        <v>37</v>
      </c>
      <c r="M211" s="171">
        <v>53.935860058309039</v>
      </c>
      <c r="N211" s="170">
        <v>28</v>
      </c>
      <c r="O211" s="171">
        <v>47.058823529411761</v>
      </c>
      <c r="P211" s="170">
        <v>22</v>
      </c>
      <c r="Q211" s="171">
        <v>38.664323374340945</v>
      </c>
      <c r="R211" s="170">
        <v>8</v>
      </c>
      <c r="S211" s="171">
        <v>15.717092337917483</v>
      </c>
      <c r="T211" s="170">
        <v>0</v>
      </c>
      <c r="U211" s="171">
        <v>0</v>
      </c>
      <c r="V211" s="170">
        <v>0</v>
      </c>
      <c r="W211" s="171">
        <v>0</v>
      </c>
      <c r="X211" s="287">
        <v>0</v>
      </c>
    </row>
    <row r="212" spans="2:27" ht="13.5" thickBot="1" x14ac:dyDescent="0.25">
      <c r="B212" s="304" t="s">
        <v>86</v>
      </c>
      <c r="C212" s="191">
        <v>1.3872012742525637</v>
      </c>
      <c r="D212" s="191">
        <v>43.61820199778024</v>
      </c>
      <c r="E212" s="172">
        <v>393</v>
      </c>
      <c r="F212" s="172">
        <v>4</v>
      </c>
      <c r="G212" s="191">
        <v>2.5756600128782998</v>
      </c>
      <c r="H212" s="172">
        <v>101</v>
      </c>
      <c r="I212" s="191">
        <v>69.463548830811561</v>
      </c>
      <c r="J212" s="172">
        <v>105</v>
      </c>
      <c r="K212" s="191">
        <v>63.559322033898304</v>
      </c>
      <c r="L212" s="172">
        <v>92</v>
      </c>
      <c r="M212" s="191">
        <v>57.934508816120911</v>
      </c>
      <c r="N212" s="172">
        <v>48</v>
      </c>
      <c r="O212" s="191">
        <v>38.554216867469883</v>
      </c>
      <c r="P212" s="172">
        <v>32</v>
      </c>
      <c r="Q212" s="191">
        <v>29.767441860465119</v>
      </c>
      <c r="R212" s="172">
        <v>11</v>
      </c>
      <c r="S212" s="191">
        <v>10.934393638170976</v>
      </c>
      <c r="T212" s="172">
        <v>0</v>
      </c>
      <c r="U212" s="191">
        <v>0</v>
      </c>
      <c r="V212" s="172">
        <v>0</v>
      </c>
      <c r="W212" s="191">
        <v>0</v>
      </c>
      <c r="X212" s="288">
        <v>0</v>
      </c>
    </row>
    <row r="213" spans="2:27" ht="13.5" thickBot="1" x14ac:dyDescent="0.25">
      <c r="B213" s="175" t="s">
        <v>5</v>
      </c>
      <c r="C213" s="178">
        <v>1.7366230839678334</v>
      </c>
      <c r="D213" s="178">
        <v>52.640233635024209</v>
      </c>
      <c r="E213" s="176">
        <v>8003</v>
      </c>
      <c r="F213" s="204">
        <v>54</v>
      </c>
      <c r="G213" s="178">
        <v>2.1324487619950241</v>
      </c>
      <c r="H213" s="204">
        <v>1403</v>
      </c>
      <c r="I213" s="178">
        <v>57.230267183357128</v>
      </c>
      <c r="J213" s="205">
        <v>2345</v>
      </c>
      <c r="K213" s="177">
        <v>89.822652928333397</v>
      </c>
      <c r="L213" s="204">
        <v>1910</v>
      </c>
      <c r="M213" s="178">
        <v>76.35723994563044</v>
      </c>
      <c r="N213" s="204">
        <v>1349</v>
      </c>
      <c r="O213" s="178">
        <v>62.257707218017352</v>
      </c>
      <c r="P213" s="205">
        <v>732</v>
      </c>
      <c r="Q213" s="177">
        <v>36.702767749699156</v>
      </c>
      <c r="R213" s="204">
        <v>190</v>
      </c>
      <c r="S213" s="178">
        <v>10.599129755662167</v>
      </c>
      <c r="T213" s="204">
        <v>19</v>
      </c>
      <c r="U213" s="178">
        <v>1.1270613358642783</v>
      </c>
      <c r="V213" s="205">
        <v>1</v>
      </c>
      <c r="W213" s="177">
        <v>6.2747066574637633E-2</v>
      </c>
      <c r="X213" s="289">
        <v>0</v>
      </c>
    </row>
    <row r="214" spans="2:27" x14ac:dyDescent="0.2">
      <c r="B214" s="180" t="s">
        <v>238</v>
      </c>
    </row>
    <row r="215" spans="2:27" x14ac:dyDescent="0.2">
      <c r="B215" s="194" t="s">
        <v>239</v>
      </c>
    </row>
    <row r="216" spans="2:27" x14ac:dyDescent="0.2">
      <c r="B216" s="194"/>
    </row>
    <row r="217" spans="2:27" x14ac:dyDescent="0.2">
      <c r="B217" s="194"/>
    </row>
    <row r="218" spans="2:27" x14ac:dyDescent="0.2">
      <c r="B218" s="194"/>
    </row>
    <row r="219" spans="2:27" ht="25.5" customHeight="1" thickBot="1" x14ac:dyDescent="0.25">
      <c r="B219" s="729" t="s">
        <v>344</v>
      </c>
      <c r="C219" s="729"/>
      <c r="D219" s="729"/>
      <c r="E219" s="729"/>
      <c r="F219" s="729"/>
      <c r="G219" s="729"/>
      <c r="H219" s="729"/>
      <c r="I219" s="729"/>
      <c r="J219" s="729"/>
      <c r="K219" s="729"/>
      <c r="L219" s="729"/>
      <c r="M219" s="729"/>
      <c r="N219" s="729"/>
      <c r="O219" s="729"/>
      <c r="P219" s="729"/>
      <c r="Q219" s="729"/>
      <c r="R219" s="729"/>
      <c r="S219" s="729"/>
      <c r="T219" s="729"/>
      <c r="U219" s="729"/>
      <c r="V219" s="729"/>
      <c r="W219" s="729"/>
      <c r="X219" s="729"/>
      <c r="Y219" s="729"/>
      <c r="Z219" s="729"/>
      <c r="AA219" s="729"/>
    </row>
    <row r="220" spans="2:27" x14ac:dyDescent="0.2">
      <c r="B220" s="634" t="s">
        <v>240</v>
      </c>
      <c r="C220" s="637" t="s">
        <v>8</v>
      </c>
      <c r="D220" s="640" t="s">
        <v>241</v>
      </c>
      <c r="E220" s="641"/>
      <c r="F220" s="641"/>
      <c r="G220" s="641"/>
      <c r="H220" s="641"/>
      <c r="I220" s="641"/>
      <c r="J220" s="641"/>
      <c r="K220" s="641"/>
      <c r="L220" s="641"/>
      <c r="M220" s="641"/>
      <c r="N220" s="641"/>
      <c r="O220" s="641"/>
      <c r="P220" s="641"/>
      <c r="Q220" s="641"/>
      <c r="R220" s="641"/>
      <c r="S220" s="641"/>
      <c r="T220" s="641"/>
      <c r="U220" s="641"/>
      <c r="V220" s="641"/>
      <c r="W220" s="641"/>
      <c r="X220" s="641"/>
      <c r="Y220" s="641"/>
      <c r="Z220" s="641"/>
      <c r="AA220" s="642"/>
    </row>
    <row r="221" spans="2:27" x14ac:dyDescent="0.2">
      <c r="B221" s="635"/>
      <c r="C221" s="638"/>
      <c r="D221" s="643" t="s">
        <v>242</v>
      </c>
      <c r="E221" s="644"/>
      <c r="F221" s="647" t="s">
        <v>243</v>
      </c>
      <c r="G221" s="648"/>
      <c r="H221" s="648"/>
      <c r="I221" s="649"/>
      <c r="J221" s="647" t="s">
        <v>244</v>
      </c>
      <c r="K221" s="648"/>
      <c r="L221" s="648"/>
      <c r="M221" s="649"/>
      <c r="N221" s="643" t="s">
        <v>245</v>
      </c>
      <c r="O221" s="644"/>
      <c r="P221" s="643" t="s">
        <v>246</v>
      </c>
      <c r="Q221" s="644"/>
      <c r="R221" s="643" t="s">
        <v>247</v>
      </c>
      <c r="S221" s="644"/>
      <c r="T221" s="643" t="s">
        <v>248</v>
      </c>
      <c r="U221" s="644"/>
      <c r="V221" s="643" t="s">
        <v>249</v>
      </c>
      <c r="W221" s="644"/>
      <c r="X221" s="643" t="s">
        <v>250</v>
      </c>
      <c r="Y221" s="644"/>
      <c r="Z221" s="643" t="s">
        <v>251</v>
      </c>
      <c r="AA221" s="650"/>
    </row>
    <row r="222" spans="2:27" x14ac:dyDescent="0.2">
      <c r="B222" s="635"/>
      <c r="C222" s="638"/>
      <c r="D222" s="645"/>
      <c r="E222" s="646"/>
      <c r="F222" s="652" t="s">
        <v>252</v>
      </c>
      <c r="G222" s="653"/>
      <c r="H222" s="652" t="s">
        <v>253</v>
      </c>
      <c r="I222" s="653"/>
      <c r="J222" s="652" t="s">
        <v>254</v>
      </c>
      <c r="K222" s="653"/>
      <c r="L222" s="652" t="s">
        <v>255</v>
      </c>
      <c r="M222" s="653"/>
      <c r="N222" s="645"/>
      <c r="O222" s="646"/>
      <c r="P222" s="645"/>
      <c r="Q222" s="646"/>
      <c r="R222" s="645"/>
      <c r="S222" s="646"/>
      <c r="T222" s="645"/>
      <c r="U222" s="646"/>
      <c r="V222" s="645"/>
      <c r="W222" s="646"/>
      <c r="X222" s="645"/>
      <c r="Y222" s="646"/>
      <c r="Z222" s="645"/>
      <c r="AA222" s="651"/>
    </row>
    <row r="223" spans="2:27" ht="13.5" thickBot="1" x14ac:dyDescent="0.25">
      <c r="B223" s="636"/>
      <c r="C223" s="639"/>
      <c r="D223" s="195" t="s">
        <v>256</v>
      </c>
      <c r="E223" s="196" t="s">
        <v>229</v>
      </c>
      <c r="F223" s="197" t="s">
        <v>256</v>
      </c>
      <c r="G223" s="196" t="s">
        <v>229</v>
      </c>
      <c r="H223" s="197" t="s">
        <v>256</v>
      </c>
      <c r="I223" s="196" t="s">
        <v>229</v>
      </c>
      <c r="J223" s="197" t="s">
        <v>256</v>
      </c>
      <c r="K223" s="196" t="s">
        <v>229</v>
      </c>
      <c r="L223" s="197" t="s">
        <v>256</v>
      </c>
      <c r="M223" s="196" t="s">
        <v>229</v>
      </c>
      <c r="N223" s="197" t="s">
        <v>256</v>
      </c>
      <c r="O223" s="196" t="s">
        <v>229</v>
      </c>
      <c r="P223" s="197" t="s">
        <v>256</v>
      </c>
      <c r="Q223" s="196" t="s">
        <v>229</v>
      </c>
      <c r="R223" s="197" t="s">
        <v>256</v>
      </c>
      <c r="S223" s="196" t="s">
        <v>229</v>
      </c>
      <c r="T223" s="197" t="s">
        <v>256</v>
      </c>
      <c r="U223" s="196" t="s">
        <v>229</v>
      </c>
      <c r="V223" s="198" t="s">
        <v>256</v>
      </c>
      <c r="W223" s="196" t="s">
        <v>229</v>
      </c>
      <c r="X223" s="197" t="s">
        <v>256</v>
      </c>
      <c r="Y223" s="196" t="s">
        <v>229</v>
      </c>
      <c r="Z223" s="197" t="s">
        <v>256</v>
      </c>
      <c r="AA223" s="199" t="s">
        <v>229</v>
      </c>
    </row>
    <row r="224" spans="2:27" ht="13.5" thickBot="1" x14ac:dyDescent="0.25">
      <c r="B224" s="185" t="s">
        <v>7</v>
      </c>
      <c r="C224" s="176">
        <v>76810</v>
      </c>
      <c r="D224" s="176">
        <v>224</v>
      </c>
      <c r="E224" s="177">
        <v>0.29162869418044529</v>
      </c>
      <c r="F224" s="176">
        <v>9243</v>
      </c>
      <c r="G224" s="177">
        <v>12.033589376383283</v>
      </c>
      <c r="H224" s="186">
        <v>17463</v>
      </c>
      <c r="I224" s="177">
        <v>22.73532092175498</v>
      </c>
      <c r="J224" s="176">
        <v>26920</v>
      </c>
      <c r="K224" s="177">
        <v>35.047519854185651</v>
      </c>
      <c r="L224" s="176">
        <v>1215</v>
      </c>
      <c r="M224" s="177">
        <v>1.5818252831662543</v>
      </c>
      <c r="N224" s="186">
        <v>66</v>
      </c>
      <c r="O224" s="177">
        <v>8.5926311678166903E-2</v>
      </c>
      <c r="P224" s="176">
        <v>6874</v>
      </c>
      <c r="Q224" s="177">
        <v>8.9493555526624142</v>
      </c>
      <c r="R224" s="176">
        <v>3382</v>
      </c>
      <c r="S224" s="177">
        <v>4.4030725165994014</v>
      </c>
      <c r="T224" s="176">
        <v>8194</v>
      </c>
      <c r="U224" s="177">
        <v>10.667881786225752</v>
      </c>
      <c r="V224" s="186">
        <v>712</v>
      </c>
      <c r="W224" s="176">
        <v>0.92696263507355803</v>
      </c>
      <c r="X224" s="176">
        <v>653</v>
      </c>
      <c r="Y224" s="177">
        <v>0.85014972008853018</v>
      </c>
      <c r="Z224" s="176">
        <v>1864</v>
      </c>
      <c r="AA224" s="200">
        <v>2.4267673480015626</v>
      </c>
    </row>
    <row r="225" spans="2:27" x14ac:dyDescent="0.2">
      <c r="B225" s="305" t="s">
        <v>72</v>
      </c>
      <c r="C225" s="166">
        <v>180</v>
      </c>
      <c r="D225" s="166">
        <v>0</v>
      </c>
      <c r="E225" s="167">
        <v>0</v>
      </c>
      <c r="F225" s="166">
        <v>58</v>
      </c>
      <c r="G225" s="167">
        <v>32.222222222222221</v>
      </c>
      <c r="H225" s="166">
        <v>50</v>
      </c>
      <c r="I225" s="167">
        <v>27.777777777777779</v>
      </c>
      <c r="J225" s="166">
        <v>33</v>
      </c>
      <c r="K225" s="167">
        <v>18.333333333333332</v>
      </c>
      <c r="L225" s="166">
        <v>2</v>
      </c>
      <c r="M225" s="167">
        <v>1.1111111111111112</v>
      </c>
      <c r="N225" s="166">
        <v>0</v>
      </c>
      <c r="O225" s="167">
        <v>0</v>
      </c>
      <c r="P225" s="166">
        <v>9</v>
      </c>
      <c r="Q225" s="167">
        <v>5</v>
      </c>
      <c r="R225" s="166">
        <v>2</v>
      </c>
      <c r="S225" s="167">
        <v>1.1111111111111112</v>
      </c>
      <c r="T225" s="166">
        <v>8</v>
      </c>
      <c r="U225" s="167">
        <v>4.4444444444444446</v>
      </c>
      <c r="V225" s="166">
        <v>0</v>
      </c>
      <c r="W225" s="167">
        <v>0</v>
      </c>
      <c r="X225" s="166">
        <v>11</v>
      </c>
      <c r="Y225" s="167">
        <v>6.1111111111111107</v>
      </c>
      <c r="Z225" s="166">
        <v>7</v>
      </c>
      <c r="AA225" s="168">
        <v>3.8888888888888888</v>
      </c>
    </row>
    <row r="226" spans="2:27" x14ac:dyDescent="0.2">
      <c r="B226" s="202" t="s">
        <v>73</v>
      </c>
      <c r="C226" s="170">
        <v>49</v>
      </c>
      <c r="D226" s="166">
        <v>1</v>
      </c>
      <c r="E226" s="171">
        <v>2.0408163265306123</v>
      </c>
      <c r="F226" s="170">
        <v>10</v>
      </c>
      <c r="G226" s="171">
        <v>20.408163265306122</v>
      </c>
      <c r="H226" s="170">
        <v>8</v>
      </c>
      <c r="I226" s="171">
        <v>16.326530612244898</v>
      </c>
      <c r="J226" s="170">
        <v>16</v>
      </c>
      <c r="K226" s="171">
        <v>32.653061224489797</v>
      </c>
      <c r="L226" s="166">
        <v>2</v>
      </c>
      <c r="M226" s="171">
        <v>4.0816326530612246</v>
      </c>
      <c r="N226" s="166">
        <v>0</v>
      </c>
      <c r="O226" s="171">
        <v>0</v>
      </c>
      <c r="P226" s="166">
        <v>4</v>
      </c>
      <c r="Q226" s="171">
        <v>8.1632653061224492</v>
      </c>
      <c r="R226" s="170">
        <v>3</v>
      </c>
      <c r="S226" s="171">
        <v>6.1224489795918364</v>
      </c>
      <c r="T226" s="170">
        <v>3</v>
      </c>
      <c r="U226" s="171">
        <v>6.1224489795918364</v>
      </c>
      <c r="V226" s="170">
        <v>1</v>
      </c>
      <c r="W226" s="171">
        <v>2.0408163265306123</v>
      </c>
      <c r="X226" s="166">
        <v>0</v>
      </c>
      <c r="Y226" s="171">
        <v>0</v>
      </c>
      <c r="Z226" s="166">
        <v>1</v>
      </c>
      <c r="AA226" s="173">
        <v>2.0408163265306123</v>
      </c>
    </row>
    <row r="227" spans="2:27" x14ac:dyDescent="0.2">
      <c r="B227" s="202" t="s">
        <v>333</v>
      </c>
      <c r="C227" s="170">
        <v>88</v>
      </c>
      <c r="D227" s="170">
        <v>0</v>
      </c>
      <c r="E227" s="171">
        <v>0</v>
      </c>
      <c r="F227" s="170">
        <v>27</v>
      </c>
      <c r="G227" s="171">
        <v>30.681818181818183</v>
      </c>
      <c r="H227" s="170">
        <v>33</v>
      </c>
      <c r="I227" s="171">
        <v>37.5</v>
      </c>
      <c r="J227" s="170">
        <v>18</v>
      </c>
      <c r="K227" s="171">
        <v>20.454545454545457</v>
      </c>
      <c r="L227" s="166">
        <v>0</v>
      </c>
      <c r="M227" s="171">
        <v>0</v>
      </c>
      <c r="N227" s="166">
        <v>0</v>
      </c>
      <c r="O227" s="171">
        <v>0</v>
      </c>
      <c r="P227" s="170">
        <v>1</v>
      </c>
      <c r="Q227" s="171">
        <v>1.1363636363636365</v>
      </c>
      <c r="R227" s="170">
        <v>3</v>
      </c>
      <c r="S227" s="171">
        <v>3.4090909090909087</v>
      </c>
      <c r="T227" s="170">
        <v>3</v>
      </c>
      <c r="U227" s="171">
        <v>3.4090909090909087</v>
      </c>
      <c r="V227" s="170">
        <v>0</v>
      </c>
      <c r="W227" s="171">
        <v>0</v>
      </c>
      <c r="X227" s="166">
        <v>2</v>
      </c>
      <c r="Y227" s="171">
        <v>2.2727272727272729</v>
      </c>
      <c r="Z227" s="166">
        <v>1</v>
      </c>
      <c r="AA227" s="173">
        <v>1.1363636363636365</v>
      </c>
    </row>
    <row r="228" spans="2:27" x14ac:dyDescent="0.2">
      <c r="B228" s="202" t="s">
        <v>74</v>
      </c>
      <c r="C228" s="170">
        <v>185</v>
      </c>
      <c r="D228" s="170">
        <v>0</v>
      </c>
      <c r="E228" s="171">
        <v>0</v>
      </c>
      <c r="F228" s="170">
        <v>50</v>
      </c>
      <c r="G228" s="171">
        <v>27.027027027027028</v>
      </c>
      <c r="H228" s="170">
        <v>51</v>
      </c>
      <c r="I228" s="171">
        <v>27.567567567567568</v>
      </c>
      <c r="J228" s="170">
        <v>53</v>
      </c>
      <c r="K228" s="171">
        <v>28.648648648648649</v>
      </c>
      <c r="L228" s="170">
        <v>3</v>
      </c>
      <c r="M228" s="171">
        <v>1.6216216216216217</v>
      </c>
      <c r="N228" s="170">
        <v>0</v>
      </c>
      <c r="O228" s="171">
        <v>0</v>
      </c>
      <c r="P228" s="170">
        <v>10</v>
      </c>
      <c r="Q228" s="171">
        <v>5.4054054054054053</v>
      </c>
      <c r="R228" s="170">
        <v>5</v>
      </c>
      <c r="S228" s="171">
        <v>2.7027027027027026</v>
      </c>
      <c r="T228" s="170">
        <v>7</v>
      </c>
      <c r="U228" s="171">
        <v>3.7837837837837842</v>
      </c>
      <c r="V228" s="170">
        <v>0</v>
      </c>
      <c r="W228" s="171">
        <v>0</v>
      </c>
      <c r="X228" s="166">
        <v>2</v>
      </c>
      <c r="Y228" s="171">
        <v>1.0810810810810811</v>
      </c>
      <c r="Z228" s="166">
        <v>4</v>
      </c>
      <c r="AA228" s="173">
        <v>2.1621621621621623</v>
      </c>
    </row>
    <row r="229" spans="2:27" x14ac:dyDescent="0.2">
      <c r="B229" s="202" t="s">
        <v>75</v>
      </c>
      <c r="C229" s="170">
        <v>33</v>
      </c>
      <c r="D229" s="166">
        <v>1</v>
      </c>
      <c r="E229" s="171">
        <v>3.0303030303030303</v>
      </c>
      <c r="F229" s="170">
        <v>12</v>
      </c>
      <c r="G229" s="171">
        <v>36.363636363636367</v>
      </c>
      <c r="H229" s="170">
        <v>3</v>
      </c>
      <c r="I229" s="171">
        <v>9.0909090909090917</v>
      </c>
      <c r="J229" s="170">
        <v>10</v>
      </c>
      <c r="K229" s="171">
        <v>30.303030303030305</v>
      </c>
      <c r="L229" s="170">
        <v>1</v>
      </c>
      <c r="M229" s="171">
        <v>3.0303030303030303</v>
      </c>
      <c r="N229" s="166">
        <v>0</v>
      </c>
      <c r="O229" s="171">
        <v>0</v>
      </c>
      <c r="P229" s="170">
        <v>1</v>
      </c>
      <c r="Q229" s="171">
        <v>3.0303030303030303</v>
      </c>
      <c r="R229" s="166">
        <v>3</v>
      </c>
      <c r="S229" s="171">
        <v>9.0909090909090917</v>
      </c>
      <c r="T229" s="170">
        <v>1</v>
      </c>
      <c r="U229" s="171">
        <v>3.0303030303030303</v>
      </c>
      <c r="V229" s="170">
        <v>0</v>
      </c>
      <c r="W229" s="171">
        <v>0</v>
      </c>
      <c r="X229" s="166">
        <v>0</v>
      </c>
      <c r="Y229" s="171">
        <v>0</v>
      </c>
      <c r="Z229" s="166">
        <v>1</v>
      </c>
      <c r="AA229" s="173">
        <v>3.0303030303030303</v>
      </c>
    </row>
    <row r="230" spans="2:27" x14ac:dyDescent="0.2">
      <c r="B230" s="202" t="s">
        <v>76</v>
      </c>
      <c r="C230" s="170">
        <v>697</v>
      </c>
      <c r="D230" s="166">
        <v>4</v>
      </c>
      <c r="E230" s="171">
        <v>0.57388809182209477</v>
      </c>
      <c r="F230" s="170">
        <v>70</v>
      </c>
      <c r="G230" s="171">
        <v>10.043041606886657</v>
      </c>
      <c r="H230" s="170">
        <v>131</v>
      </c>
      <c r="I230" s="171">
        <v>18.794835007173603</v>
      </c>
      <c r="J230" s="170">
        <v>317</v>
      </c>
      <c r="K230" s="171">
        <v>45.480631276901008</v>
      </c>
      <c r="L230" s="166">
        <v>7</v>
      </c>
      <c r="M230" s="171">
        <v>1.0043041606886656</v>
      </c>
      <c r="N230" s="166">
        <v>1</v>
      </c>
      <c r="O230" s="171">
        <v>0.14347202295552369</v>
      </c>
      <c r="P230" s="166">
        <v>51</v>
      </c>
      <c r="Q230" s="171">
        <v>7.3170731707317067</v>
      </c>
      <c r="R230" s="166">
        <v>40</v>
      </c>
      <c r="S230" s="171">
        <v>5.7388809182209473</v>
      </c>
      <c r="T230" s="170">
        <v>55</v>
      </c>
      <c r="U230" s="171">
        <v>7.8909612625538017</v>
      </c>
      <c r="V230" s="170">
        <v>3</v>
      </c>
      <c r="W230" s="171">
        <v>0.43041606886657102</v>
      </c>
      <c r="X230" s="166">
        <v>4</v>
      </c>
      <c r="Y230" s="171">
        <v>0.57388809182209477</v>
      </c>
      <c r="Z230" s="166">
        <v>14</v>
      </c>
      <c r="AA230" s="173">
        <v>2.0086083213773311</v>
      </c>
    </row>
    <row r="231" spans="2:27" x14ac:dyDescent="0.2">
      <c r="B231" s="202" t="s">
        <v>77</v>
      </c>
      <c r="C231" s="170">
        <v>220</v>
      </c>
      <c r="D231" s="166">
        <v>0</v>
      </c>
      <c r="E231" s="171">
        <v>0</v>
      </c>
      <c r="F231" s="170">
        <v>32</v>
      </c>
      <c r="G231" s="171">
        <v>14.545454545454545</v>
      </c>
      <c r="H231" s="170">
        <v>52</v>
      </c>
      <c r="I231" s="171">
        <v>23.636363636363637</v>
      </c>
      <c r="J231" s="170">
        <v>101</v>
      </c>
      <c r="K231" s="171">
        <v>45.909090909090914</v>
      </c>
      <c r="L231" s="166">
        <v>5</v>
      </c>
      <c r="M231" s="171">
        <v>2.2727272727272729</v>
      </c>
      <c r="N231" s="166">
        <v>0</v>
      </c>
      <c r="O231" s="171">
        <v>0</v>
      </c>
      <c r="P231" s="166">
        <v>13</v>
      </c>
      <c r="Q231" s="171">
        <v>5.9090909090909092</v>
      </c>
      <c r="R231" s="166">
        <v>5</v>
      </c>
      <c r="S231" s="171">
        <v>2.2727272727272729</v>
      </c>
      <c r="T231" s="172">
        <v>5</v>
      </c>
      <c r="U231" s="171">
        <v>2.2727272727272729</v>
      </c>
      <c r="V231" s="170">
        <v>0</v>
      </c>
      <c r="W231" s="191">
        <v>0</v>
      </c>
      <c r="X231" s="166">
        <v>0</v>
      </c>
      <c r="Y231" s="171">
        <v>0</v>
      </c>
      <c r="Z231" s="166">
        <v>7</v>
      </c>
      <c r="AA231" s="173">
        <v>3.1818181818181817</v>
      </c>
    </row>
    <row r="232" spans="2:27" x14ac:dyDescent="0.2">
      <c r="B232" s="202" t="s">
        <v>78</v>
      </c>
      <c r="C232" s="170">
        <v>184</v>
      </c>
      <c r="D232" s="166">
        <v>0</v>
      </c>
      <c r="E232" s="171">
        <v>0</v>
      </c>
      <c r="F232" s="170">
        <v>13</v>
      </c>
      <c r="G232" s="171">
        <v>7.0652173913043477</v>
      </c>
      <c r="H232" s="170">
        <v>30</v>
      </c>
      <c r="I232" s="171">
        <v>16.304347826086957</v>
      </c>
      <c r="J232" s="170">
        <v>75</v>
      </c>
      <c r="K232" s="171">
        <v>40.760869565217391</v>
      </c>
      <c r="L232" s="170">
        <v>3</v>
      </c>
      <c r="M232" s="171">
        <v>1.6304347826086956</v>
      </c>
      <c r="N232" s="166">
        <v>0</v>
      </c>
      <c r="O232" s="171">
        <v>0</v>
      </c>
      <c r="P232" s="170">
        <v>21</v>
      </c>
      <c r="Q232" s="171">
        <v>11.413043478260869</v>
      </c>
      <c r="R232" s="170">
        <v>9</v>
      </c>
      <c r="S232" s="171">
        <v>4.8913043478260869</v>
      </c>
      <c r="T232" s="170">
        <v>29</v>
      </c>
      <c r="U232" s="171">
        <v>15.760869565217392</v>
      </c>
      <c r="V232" s="170">
        <v>2</v>
      </c>
      <c r="W232" s="171">
        <v>1.0869565217391304</v>
      </c>
      <c r="X232" s="166">
        <v>0</v>
      </c>
      <c r="Y232" s="171">
        <v>0</v>
      </c>
      <c r="Z232" s="166">
        <v>2</v>
      </c>
      <c r="AA232" s="173">
        <v>1.0869565217391304</v>
      </c>
    </row>
    <row r="233" spans="2:27" x14ac:dyDescent="0.2">
      <c r="B233" s="202" t="s">
        <v>79</v>
      </c>
      <c r="C233" s="170">
        <v>514</v>
      </c>
      <c r="D233" s="166">
        <v>1</v>
      </c>
      <c r="E233" s="171">
        <v>0.19455252918287938</v>
      </c>
      <c r="F233" s="170">
        <v>67</v>
      </c>
      <c r="G233" s="171">
        <v>13.03501945525292</v>
      </c>
      <c r="H233" s="170">
        <v>114</v>
      </c>
      <c r="I233" s="171">
        <v>22.178988326848248</v>
      </c>
      <c r="J233" s="170">
        <v>261</v>
      </c>
      <c r="K233" s="171">
        <v>50.778210116731515</v>
      </c>
      <c r="L233" s="166">
        <v>7</v>
      </c>
      <c r="M233" s="171">
        <v>1.3618677042801557</v>
      </c>
      <c r="N233" s="166">
        <v>3</v>
      </c>
      <c r="O233" s="171">
        <v>0.58365758754863817</v>
      </c>
      <c r="P233" s="170">
        <v>14</v>
      </c>
      <c r="Q233" s="171">
        <v>2.7237354085603114</v>
      </c>
      <c r="R233" s="170">
        <v>9</v>
      </c>
      <c r="S233" s="171">
        <v>1.7509727626459144</v>
      </c>
      <c r="T233" s="170">
        <v>28</v>
      </c>
      <c r="U233" s="171">
        <v>5.4474708171206228</v>
      </c>
      <c r="V233" s="170">
        <v>1</v>
      </c>
      <c r="W233" s="171">
        <v>0.19455252918287938</v>
      </c>
      <c r="X233" s="166">
        <v>1</v>
      </c>
      <c r="Y233" s="171">
        <v>0.19455252918287938</v>
      </c>
      <c r="Z233" s="166">
        <v>8</v>
      </c>
      <c r="AA233" s="173">
        <v>1.556420233463035</v>
      </c>
    </row>
    <row r="234" spans="2:27" x14ac:dyDescent="0.2">
      <c r="B234" s="202" t="s">
        <v>334</v>
      </c>
      <c r="C234" s="170">
        <v>133</v>
      </c>
      <c r="D234" s="170">
        <v>1</v>
      </c>
      <c r="E234" s="171">
        <v>0.75187969924812026</v>
      </c>
      <c r="F234" s="170">
        <v>37</v>
      </c>
      <c r="G234" s="171">
        <v>27.819548872180448</v>
      </c>
      <c r="H234" s="170">
        <v>29</v>
      </c>
      <c r="I234" s="171">
        <v>21.804511278195488</v>
      </c>
      <c r="J234" s="170">
        <v>45</v>
      </c>
      <c r="K234" s="171">
        <v>33.834586466165412</v>
      </c>
      <c r="L234" s="170">
        <v>2</v>
      </c>
      <c r="M234" s="171">
        <v>1.5037593984962405</v>
      </c>
      <c r="N234" s="166">
        <v>0</v>
      </c>
      <c r="O234" s="171">
        <v>0</v>
      </c>
      <c r="P234" s="170">
        <v>4</v>
      </c>
      <c r="Q234" s="171">
        <v>3.007518796992481</v>
      </c>
      <c r="R234" s="170">
        <v>2</v>
      </c>
      <c r="S234" s="171">
        <v>1.5037593984962405</v>
      </c>
      <c r="T234" s="170">
        <v>5</v>
      </c>
      <c r="U234" s="171">
        <v>3.7593984962406015</v>
      </c>
      <c r="V234" s="170">
        <v>0</v>
      </c>
      <c r="W234" s="171">
        <v>0</v>
      </c>
      <c r="X234" s="170">
        <v>1</v>
      </c>
      <c r="Y234" s="171">
        <v>0.75187969924812026</v>
      </c>
      <c r="Z234" s="166">
        <v>7</v>
      </c>
      <c r="AA234" s="173">
        <v>5.2631578947368416</v>
      </c>
    </row>
    <row r="235" spans="2:27" x14ac:dyDescent="0.2">
      <c r="B235" s="202" t="s">
        <v>80</v>
      </c>
      <c r="C235" s="170">
        <v>471</v>
      </c>
      <c r="D235" s="166">
        <v>0</v>
      </c>
      <c r="E235" s="171">
        <v>0</v>
      </c>
      <c r="F235" s="170">
        <v>35</v>
      </c>
      <c r="G235" s="171">
        <v>7.4309978768577496</v>
      </c>
      <c r="H235" s="170">
        <v>99</v>
      </c>
      <c r="I235" s="171">
        <v>21.019108280254777</v>
      </c>
      <c r="J235" s="170">
        <v>200</v>
      </c>
      <c r="K235" s="171">
        <v>42.462845010615716</v>
      </c>
      <c r="L235" s="170">
        <v>13</v>
      </c>
      <c r="M235" s="171">
        <v>2.7600849256900215</v>
      </c>
      <c r="N235" s="166">
        <v>0</v>
      </c>
      <c r="O235" s="171">
        <v>0</v>
      </c>
      <c r="P235" s="170">
        <v>44</v>
      </c>
      <c r="Q235" s="171">
        <v>9.3418259023354562</v>
      </c>
      <c r="R235" s="170">
        <v>21</v>
      </c>
      <c r="S235" s="171">
        <v>4.4585987261146496</v>
      </c>
      <c r="T235" s="170">
        <v>44</v>
      </c>
      <c r="U235" s="171">
        <v>9.3418259023354562</v>
      </c>
      <c r="V235" s="170">
        <v>3</v>
      </c>
      <c r="W235" s="171">
        <v>0.63694267515923575</v>
      </c>
      <c r="X235" s="166">
        <v>1</v>
      </c>
      <c r="Y235" s="171">
        <v>0.21231422505307856</v>
      </c>
      <c r="Z235" s="166">
        <v>11</v>
      </c>
      <c r="AA235" s="173">
        <v>2.335456475583864</v>
      </c>
    </row>
    <row r="236" spans="2:27" x14ac:dyDescent="0.2">
      <c r="B236" s="202" t="s">
        <v>81</v>
      </c>
      <c r="C236" s="170">
        <v>72</v>
      </c>
      <c r="D236" s="166">
        <v>0</v>
      </c>
      <c r="E236" s="171">
        <v>0</v>
      </c>
      <c r="F236" s="170">
        <v>7</v>
      </c>
      <c r="G236" s="171">
        <v>9.7222222222222232</v>
      </c>
      <c r="H236" s="170">
        <v>13</v>
      </c>
      <c r="I236" s="171">
        <v>18.055555555555554</v>
      </c>
      <c r="J236" s="170">
        <v>33</v>
      </c>
      <c r="K236" s="171">
        <v>45.833333333333329</v>
      </c>
      <c r="L236" s="170">
        <v>0</v>
      </c>
      <c r="M236" s="171">
        <v>0</v>
      </c>
      <c r="N236" s="170">
        <v>0</v>
      </c>
      <c r="O236" s="171">
        <v>0</v>
      </c>
      <c r="P236" s="170">
        <v>9</v>
      </c>
      <c r="Q236" s="171">
        <v>12.5</v>
      </c>
      <c r="R236" s="170">
        <v>2</v>
      </c>
      <c r="S236" s="171">
        <v>2.7777777777777777</v>
      </c>
      <c r="T236" s="170">
        <v>6</v>
      </c>
      <c r="U236" s="171">
        <v>8.3333333333333321</v>
      </c>
      <c r="V236" s="170">
        <v>1</v>
      </c>
      <c r="W236" s="171">
        <v>1.3888888888888888</v>
      </c>
      <c r="X236" s="166">
        <v>0</v>
      </c>
      <c r="Y236" s="171">
        <v>0</v>
      </c>
      <c r="Z236" s="166">
        <v>1</v>
      </c>
      <c r="AA236" s="173">
        <v>1.3888888888888888</v>
      </c>
    </row>
    <row r="237" spans="2:27" x14ac:dyDescent="0.2">
      <c r="B237" s="202" t="s">
        <v>335</v>
      </c>
      <c r="C237" s="170">
        <v>691</v>
      </c>
      <c r="D237" s="166">
        <v>1</v>
      </c>
      <c r="E237" s="171">
        <v>0.14471780028943559</v>
      </c>
      <c r="F237" s="170">
        <v>47</v>
      </c>
      <c r="G237" s="171">
        <v>6.8017366136034738</v>
      </c>
      <c r="H237" s="170">
        <v>135</v>
      </c>
      <c r="I237" s="171">
        <v>19.536903039073806</v>
      </c>
      <c r="J237" s="170">
        <v>300</v>
      </c>
      <c r="K237" s="171">
        <v>43.415340086830682</v>
      </c>
      <c r="L237" s="166">
        <v>12</v>
      </c>
      <c r="M237" s="171">
        <v>1.7366136034732274</v>
      </c>
      <c r="N237" s="170">
        <v>0</v>
      </c>
      <c r="O237" s="171">
        <v>0</v>
      </c>
      <c r="P237" s="170">
        <v>85</v>
      </c>
      <c r="Q237" s="171">
        <v>12.301013024602025</v>
      </c>
      <c r="R237" s="166">
        <v>40</v>
      </c>
      <c r="S237" s="171">
        <v>5.7887120115774238</v>
      </c>
      <c r="T237" s="172">
        <v>57</v>
      </c>
      <c r="U237" s="171">
        <v>8.2489146164978298</v>
      </c>
      <c r="V237" s="172">
        <v>5</v>
      </c>
      <c r="W237" s="191">
        <v>0.72358900144717797</v>
      </c>
      <c r="X237" s="166">
        <v>2</v>
      </c>
      <c r="Y237" s="171">
        <v>0.28943560057887119</v>
      </c>
      <c r="Z237" s="166">
        <v>7</v>
      </c>
      <c r="AA237" s="173">
        <v>1.0130246020260492</v>
      </c>
    </row>
    <row r="238" spans="2:27" x14ac:dyDescent="0.2">
      <c r="B238" s="202" t="s">
        <v>336</v>
      </c>
      <c r="C238" s="170">
        <v>311</v>
      </c>
      <c r="D238" s="166">
        <v>0</v>
      </c>
      <c r="E238" s="171">
        <v>0</v>
      </c>
      <c r="F238" s="170">
        <v>51</v>
      </c>
      <c r="G238" s="171">
        <v>16.39871382636656</v>
      </c>
      <c r="H238" s="170">
        <v>76</v>
      </c>
      <c r="I238" s="171">
        <v>24.437299035369776</v>
      </c>
      <c r="J238" s="170">
        <v>124</v>
      </c>
      <c r="K238" s="171">
        <v>39.871382636655952</v>
      </c>
      <c r="L238" s="170">
        <v>5</v>
      </c>
      <c r="M238" s="171">
        <v>1.607717041800643</v>
      </c>
      <c r="N238" s="166">
        <v>2</v>
      </c>
      <c r="O238" s="171">
        <v>0.64308681672025725</v>
      </c>
      <c r="P238" s="170">
        <v>22</v>
      </c>
      <c r="Q238" s="171">
        <v>7.07395498392283</v>
      </c>
      <c r="R238" s="170">
        <v>12</v>
      </c>
      <c r="S238" s="171">
        <v>3.8585209003215439</v>
      </c>
      <c r="T238" s="170">
        <v>12</v>
      </c>
      <c r="U238" s="171">
        <v>3.8585209003215439</v>
      </c>
      <c r="V238" s="170">
        <v>0</v>
      </c>
      <c r="W238" s="171">
        <v>0</v>
      </c>
      <c r="X238" s="166">
        <v>2</v>
      </c>
      <c r="Y238" s="171">
        <v>0.64308681672025725</v>
      </c>
      <c r="Z238" s="166">
        <v>5</v>
      </c>
      <c r="AA238" s="173">
        <v>1.607717041800643</v>
      </c>
    </row>
    <row r="239" spans="2:27" x14ac:dyDescent="0.2">
      <c r="B239" s="202" t="s">
        <v>82</v>
      </c>
      <c r="C239" s="170">
        <v>764</v>
      </c>
      <c r="D239" s="166">
        <v>1</v>
      </c>
      <c r="E239" s="171">
        <v>0.13089005235602094</v>
      </c>
      <c r="F239" s="170">
        <v>60</v>
      </c>
      <c r="G239" s="171">
        <v>7.8534031413612562</v>
      </c>
      <c r="H239" s="170">
        <v>168</v>
      </c>
      <c r="I239" s="171">
        <v>21.98952879581152</v>
      </c>
      <c r="J239" s="170">
        <v>349</v>
      </c>
      <c r="K239" s="171">
        <v>45.680628272251312</v>
      </c>
      <c r="L239" s="170">
        <v>10</v>
      </c>
      <c r="M239" s="171">
        <v>1.3089005235602094</v>
      </c>
      <c r="N239" s="166">
        <v>2</v>
      </c>
      <c r="O239" s="171">
        <v>0.26178010471204188</v>
      </c>
      <c r="P239" s="170">
        <v>59</v>
      </c>
      <c r="Q239" s="171">
        <v>7.7225130890052354</v>
      </c>
      <c r="R239" s="170">
        <v>28</v>
      </c>
      <c r="S239" s="171">
        <v>3.664921465968586</v>
      </c>
      <c r="T239" s="170">
        <v>66</v>
      </c>
      <c r="U239" s="171">
        <v>8.6387434554973819</v>
      </c>
      <c r="V239" s="170">
        <v>1</v>
      </c>
      <c r="W239" s="171">
        <v>0.13089005235602094</v>
      </c>
      <c r="X239" s="170">
        <v>1</v>
      </c>
      <c r="Y239" s="171">
        <v>0.13089005235602094</v>
      </c>
      <c r="Z239" s="166">
        <v>19</v>
      </c>
      <c r="AA239" s="173">
        <v>2.4869109947643979</v>
      </c>
    </row>
    <row r="240" spans="2:27" x14ac:dyDescent="0.2">
      <c r="B240" s="202" t="s">
        <v>83</v>
      </c>
      <c r="C240" s="170">
        <v>126</v>
      </c>
      <c r="D240" s="170">
        <v>7</v>
      </c>
      <c r="E240" s="171">
        <v>5.5555555555555554</v>
      </c>
      <c r="F240" s="170">
        <v>35</v>
      </c>
      <c r="G240" s="171">
        <v>27.777777777777779</v>
      </c>
      <c r="H240" s="170">
        <v>35</v>
      </c>
      <c r="I240" s="171">
        <v>27.777777777777779</v>
      </c>
      <c r="J240" s="170">
        <v>25</v>
      </c>
      <c r="K240" s="171">
        <v>19.841269841269842</v>
      </c>
      <c r="L240" s="170">
        <v>1</v>
      </c>
      <c r="M240" s="171">
        <v>0.79365079365079361</v>
      </c>
      <c r="N240" s="170">
        <v>0</v>
      </c>
      <c r="O240" s="171">
        <v>0</v>
      </c>
      <c r="P240" s="170">
        <v>2</v>
      </c>
      <c r="Q240" s="171">
        <v>1.5873015873015872</v>
      </c>
      <c r="R240" s="170">
        <v>2</v>
      </c>
      <c r="S240" s="171">
        <v>1.5873015873015872</v>
      </c>
      <c r="T240" s="170">
        <v>7</v>
      </c>
      <c r="U240" s="171">
        <v>5.5555555555555554</v>
      </c>
      <c r="V240" s="170">
        <v>0</v>
      </c>
      <c r="W240" s="171">
        <v>0</v>
      </c>
      <c r="X240" s="166">
        <v>10</v>
      </c>
      <c r="Y240" s="171">
        <v>7.9365079365079358</v>
      </c>
      <c r="Z240" s="166">
        <v>2</v>
      </c>
      <c r="AA240" s="173">
        <v>1.5873015873015872</v>
      </c>
    </row>
    <row r="241" spans="2:27" x14ac:dyDescent="0.2">
      <c r="B241" s="202" t="s">
        <v>337</v>
      </c>
      <c r="C241" s="170">
        <v>1521</v>
      </c>
      <c r="D241" s="166">
        <v>0</v>
      </c>
      <c r="E241" s="171">
        <v>0</v>
      </c>
      <c r="F241" s="170">
        <v>117</v>
      </c>
      <c r="G241" s="171">
        <v>7.6923076923076925</v>
      </c>
      <c r="H241" s="170">
        <v>277</v>
      </c>
      <c r="I241" s="171">
        <v>18.211702827087443</v>
      </c>
      <c r="J241" s="170">
        <v>570</v>
      </c>
      <c r="K241" s="171">
        <v>37.475345167652861</v>
      </c>
      <c r="L241" s="166">
        <v>33</v>
      </c>
      <c r="M241" s="171">
        <v>2.1696252465483234</v>
      </c>
      <c r="N241" s="166">
        <v>1</v>
      </c>
      <c r="O241" s="171">
        <v>6.5746219592373437E-2</v>
      </c>
      <c r="P241" s="170">
        <v>157</v>
      </c>
      <c r="Q241" s="171">
        <v>10.322156476002629</v>
      </c>
      <c r="R241" s="170">
        <v>90</v>
      </c>
      <c r="S241" s="171">
        <v>5.9171597633136095</v>
      </c>
      <c r="T241" s="170">
        <v>242</v>
      </c>
      <c r="U241" s="171">
        <v>15.910585141354371</v>
      </c>
      <c r="V241" s="170">
        <v>12</v>
      </c>
      <c r="W241" s="171">
        <v>0.78895463510848129</v>
      </c>
      <c r="X241" s="166">
        <v>1</v>
      </c>
      <c r="Y241" s="171">
        <v>6.5746219592373437E-2</v>
      </c>
      <c r="Z241" s="166">
        <v>21</v>
      </c>
      <c r="AA241" s="173">
        <v>1.3806706114398422</v>
      </c>
    </row>
    <row r="242" spans="2:27" x14ac:dyDescent="0.2">
      <c r="B242" s="202" t="s">
        <v>338</v>
      </c>
      <c r="C242" s="170">
        <v>145</v>
      </c>
      <c r="D242" s="166">
        <v>1</v>
      </c>
      <c r="E242" s="171">
        <v>0.68965517241379315</v>
      </c>
      <c r="F242" s="170">
        <v>33</v>
      </c>
      <c r="G242" s="171">
        <v>22.758620689655174</v>
      </c>
      <c r="H242" s="170">
        <v>38</v>
      </c>
      <c r="I242" s="171">
        <v>26.206896551724139</v>
      </c>
      <c r="J242" s="170">
        <v>48</v>
      </c>
      <c r="K242" s="171">
        <v>33.103448275862071</v>
      </c>
      <c r="L242" s="166">
        <v>1</v>
      </c>
      <c r="M242" s="171">
        <v>0.68965517241379315</v>
      </c>
      <c r="N242" s="166">
        <v>0</v>
      </c>
      <c r="O242" s="171">
        <v>0</v>
      </c>
      <c r="P242" s="170">
        <v>6</v>
      </c>
      <c r="Q242" s="171">
        <v>4.1379310344827589</v>
      </c>
      <c r="R242" s="170">
        <v>7</v>
      </c>
      <c r="S242" s="171">
        <v>4.8275862068965516</v>
      </c>
      <c r="T242" s="172">
        <v>4</v>
      </c>
      <c r="U242" s="171">
        <v>2.7586206896551726</v>
      </c>
      <c r="V242" s="170">
        <v>0</v>
      </c>
      <c r="W242" s="191">
        <v>0</v>
      </c>
      <c r="X242" s="166">
        <v>0</v>
      </c>
      <c r="Y242" s="171">
        <v>0</v>
      </c>
      <c r="Z242" s="166">
        <v>7</v>
      </c>
      <c r="AA242" s="173">
        <v>4.8275862068965516</v>
      </c>
    </row>
    <row r="243" spans="2:27" x14ac:dyDescent="0.2">
      <c r="B243" s="202" t="s">
        <v>84</v>
      </c>
      <c r="C243" s="170">
        <v>81</v>
      </c>
      <c r="D243" s="166">
        <v>0</v>
      </c>
      <c r="E243" s="171">
        <v>0</v>
      </c>
      <c r="F243" s="170">
        <v>23</v>
      </c>
      <c r="G243" s="171">
        <v>28.39506172839506</v>
      </c>
      <c r="H243" s="170">
        <v>20</v>
      </c>
      <c r="I243" s="171">
        <v>24.691358024691358</v>
      </c>
      <c r="J243" s="170">
        <v>24</v>
      </c>
      <c r="K243" s="171">
        <v>29.629629629629626</v>
      </c>
      <c r="L243" s="166">
        <v>0</v>
      </c>
      <c r="M243" s="171">
        <v>0</v>
      </c>
      <c r="N243" s="166">
        <v>0</v>
      </c>
      <c r="O243" s="171">
        <v>0</v>
      </c>
      <c r="P243" s="170">
        <v>2</v>
      </c>
      <c r="Q243" s="171">
        <v>2.4691358024691357</v>
      </c>
      <c r="R243" s="170">
        <v>3</v>
      </c>
      <c r="S243" s="171">
        <v>3.7037037037037033</v>
      </c>
      <c r="T243" s="170">
        <v>2</v>
      </c>
      <c r="U243" s="171">
        <v>2.4691358024691357</v>
      </c>
      <c r="V243" s="170">
        <v>0</v>
      </c>
      <c r="W243" s="171">
        <v>0</v>
      </c>
      <c r="X243" s="166">
        <v>1</v>
      </c>
      <c r="Y243" s="171">
        <v>1.2345679012345678</v>
      </c>
      <c r="Z243" s="166">
        <v>6</v>
      </c>
      <c r="AA243" s="173">
        <v>7.4074074074074066</v>
      </c>
    </row>
    <row r="244" spans="2:27" x14ac:dyDescent="0.2">
      <c r="B244" s="202" t="s">
        <v>339</v>
      </c>
      <c r="C244" s="170">
        <v>196</v>
      </c>
      <c r="D244" s="166">
        <v>2</v>
      </c>
      <c r="E244" s="171">
        <v>1.0204081632653061</v>
      </c>
      <c r="F244" s="170">
        <v>40</v>
      </c>
      <c r="G244" s="171">
        <v>20.408163265306122</v>
      </c>
      <c r="H244" s="170">
        <v>46</v>
      </c>
      <c r="I244" s="171">
        <v>23.469387755102041</v>
      </c>
      <c r="J244" s="170">
        <v>73</v>
      </c>
      <c r="K244" s="171">
        <v>37.244897959183675</v>
      </c>
      <c r="L244" s="170">
        <v>2</v>
      </c>
      <c r="M244" s="171">
        <v>1.0204081632653061</v>
      </c>
      <c r="N244" s="166">
        <v>0</v>
      </c>
      <c r="O244" s="171">
        <v>0</v>
      </c>
      <c r="P244" s="170">
        <v>8</v>
      </c>
      <c r="Q244" s="171">
        <v>4.0816326530612246</v>
      </c>
      <c r="R244" s="170">
        <v>12</v>
      </c>
      <c r="S244" s="171">
        <v>6.1224489795918364</v>
      </c>
      <c r="T244" s="170">
        <v>8</v>
      </c>
      <c r="U244" s="171">
        <v>4.0816326530612246</v>
      </c>
      <c r="V244" s="170">
        <v>0</v>
      </c>
      <c r="W244" s="171">
        <v>0</v>
      </c>
      <c r="X244" s="166">
        <v>2</v>
      </c>
      <c r="Y244" s="171">
        <v>1.0204081632653061</v>
      </c>
      <c r="Z244" s="166">
        <v>3</v>
      </c>
      <c r="AA244" s="173">
        <v>1.5306122448979591</v>
      </c>
    </row>
    <row r="245" spans="2:27" x14ac:dyDescent="0.2">
      <c r="B245" s="202" t="s">
        <v>85</v>
      </c>
      <c r="C245" s="170">
        <v>149</v>
      </c>
      <c r="D245" s="166">
        <v>0</v>
      </c>
      <c r="E245" s="171">
        <v>0</v>
      </c>
      <c r="F245" s="170">
        <v>26</v>
      </c>
      <c r="G245" s="171">
        <v>17.449664429530202</v>
      </c>
      <c r="H245" s="170">
        <v>36</v>
      </c>
      <c r="I245" s="171">
        <v>24.161073825503358</v>
      </c>
      <c r="J245" s="170">
        <v>64</v>
      </c>
      <c r="K245" s="171">
        <v>42.95302013422819</v>
      </c>
      <c r="L245" s="170">
        <v>2</v>
      </c>
      <c r="M245" s="171">
        <v>1.3422818791946309</v>
      </c>
      <c r="N245" s="166">
        <v>0</v>
      </c>
      <c r="O245" s="171">
        <v>0</v>
      </c>
      <c r="P245" s="170">
        <v>11</v>
      </c>
      <c r="Q245" s="171">
        <v>7.3825503355704702</v>
      </c>
      <c r="R245" s="170">
        <v>8</v>
      </c>
      <c r="S245" s="171">
        <v>5.3691275167785237</v>
      </c>
      <c r="T245" s="170">
        <v>0</v>
      </c>
      <c r="U245" s="171">
        <v>0</v>
      </c>
      <c r="V245" s="170">
        <v>0</v>
      </c>
      <c r="W245" s="171">
        <v>0</v>
      </c>
      <c r="X245" s="166">
        <v>1</v>
      </c>
      <c r="Y245" s="171">
        <v>0.67114093959731547</v>
      </c>
      <c r="Z245" s="166">
        <v>1</v>
      </c>
      <c r="AA245" s="173">
        <v>0.67114093959731547</v>
      </c>
    </row>
    <row r="246" spans="2:27" x14ac:dyDescent="0.2">
      <c r="B246" s="202" t="s">
        <v>119</v>
      </c>
      <c r="C246" s="170">
        <v>191</v>
      </c>
      <c r="D246" s="166">
        <v>1</v>
      </c>
      <c r="E246" s="171">
        <v>0.52356020942408377</v>
      </c>
      <c r="F246" s="170">
        <v>31</v>
      </c>
      <c r="G246" s="171">
        <v>16.230366492146597</v>
      </c>
      <c r="H246" s="170">
        <v>49</v>
      </c>
      <c r="I246" s="171">
        <v>25.654450261780106</v>
      </c>
      <c r="J246" s="170">
        <v>79</v>
      </c>
      <c r="K246" s="171">
        <v>41.361256544502616</v>
      </c>
      <c r="L246" s="170">
        <v>3</v>
      </c>
      <c r="M246" s="171">
        <v>1.5706806282722512</v>
      </c>
      <c r="N246" s="166">
        <v>0</v>
      </c>
      <c r="O246" s="171">
        <v>0</v>
      </c>
      <c r="P246" s="170">
        <v>5</v>
      </c>
      <c r="Q246" s="171">
        <v>2.6178010471204187</v>
      </c>
      <c r="R246" s="170">
        <v>4</v>
      </c>
      <c r="S246" s="171">
        <v>2.0942408376963351</v>
      </c>
      <c r="T246" s="170">
        <v>13</v>
      </c>
      <c r="U246" s="171">
        <v>6.8062827225130889</v>
      </c>
      <c r="V246" s="170">
        <v>1</v>
      </c>
      <c r="W246" s="171">
        <v>0.52356020942408377</v>
      </c>
      <c r="X246" s="166">
        <v>1</v>
      </c>
      <c r="Y246" s="171">
        <v>0.52356020942408377</v>
      </c>
      <c r="Z246" s="166">
        <v>4</v>
      </c>
      <c r="AA246" s="173">
        <v>2.0942408376963351</v>
      </c>
    </row>
    <row r="247" spans="2:27" ht="13.5" thickBot="1" x14ac:dyDescent="0.25">
      <c r="B247" s="306" t="s">
        <v>86</v>
      </c>
      <c r="C247" s="172">
        <v>376</v>
      </c>
      <c r="D247" s="307">
        <v>1</v>
      </c>
      <c r="E247" s="191">
        <v>0.26595744680851063</v>
      </c>
      <c r="F247" s="172">
        <v>83</v>
      </c>
      <c r="G247" s="191">
        <v>22.074468085106382</v>
      </c>
      <c r="H247" s="172">
        <v>107</v>
      </c>
      <c r="I247" s="191">
        <v>28.457446808510639</v>
      </c>
      <c r="J247" s="172">
        <v>128</v>
      </c>
      <c r="K247" s="191">
        <v>34.042553191489361</v>
      </c>
      <c r="L247" s="172">
        <v>3</v>
      </c>
      <c r="M247" s="191">
        <v>0.7978723404255319</v>
      </c>
      <c r="N247" s="172">
        <v>0</v>
      </c>
      <c r="O247" s="191">
        <v>0</v>
      </c>
      <c r="P247" s="172">
        <v>15</v>
      </c>
      <c r="Q247" s="191">
        <v>3.9893617021276597</v>
      </c>
      <c r="R247" s="172">
        <v>15</v>
      </c>
      <c r="S247" s="191">
        <v>3.9893617021276597</v>
      </c>
      <c r="T247" s="172">
        <v>17</v>
      </c>
      <c r="U247" s="191">
        <v>4.5212765957446814</v>
      </c>
      <c r="V247" s="170">
        <v>0</v>
      </c>
      <c r="W247" s="191">
        <v>0</v>
      </c>
      <c r="X247" s="166">
        <v>2</v>
      </c>
      <c r="Y247" s="191">
        <v>0.53191489361702127</v>
      </c>
      <c r="Z247" s="166">
        <v>5</v>
      </c>
      <c r="AA247" s="285">
        <v>1.3297872340425532</v>
      </c>
    </row>
    <row r="248" spans="2:27" ht="13.5" thickBot="1" x14ac:dyDescent="0.25">
      <c r="B248" s="175" t="s">
        <v>5</v>
      </c>
      <c r="C248" s="176">
        <v>7377</v>
      </c>
      <c r="D248" s="204">
        <v>22</v>
      </c>
      <c r="E248" s="178">
        <v>0.29822421038362479</v>
      </c>
      <c r="F248" s="204">
        <v>964</v>
      </c>
      <c r="G248" s="178">
        <v>13.067642673173378</v>
      </c>
      <c r="H248" s="205">
        <v>1600</v>
      </c>
      <c r="I248" s="177">
        <v>21.689033482445438</v>
      </c>
      <c r="J248" s="204">
        <v>2946</v>
      </c>
      <c r="K248" s="178">
        <v>39.934932899552663</v>
      </c>
      <c r="L248" s="204">
        <v>117</v>
      </c>
      <c r="M248" s="178">
        <v>1.5860105734038226</v>
      </c>
      <c r="N248" s="205">
        <v>9</v>
      </c>
      <c r="O248" s="177">
        <v>0.12200081333875558</v>
      </c>
      <c r="P248" s="204">
        <v>553</v>
      </c>
      <c r="Q248" s="178">
        <v>7.4962721973702049</v>
      </c>
      <c r="R248" s="204">
        <v>325</v>
      </c>
      <c r="S248" s="178">
        <v>4.4055849261217297</v>
      </c>
      <c r="T248" s="204">
        <v>622</v>
      </c>
      <c r="U248" s="178">
        <v>8.431611766300664</v>
      </c>
      <c r="V248" s="205">
        <v>30</v>
      </c>
      <c r="W248" s="178">
        <v>0.40666937779585194</v>
      </c>
      <c r="X248" s="204">
        <v>45</v>
      </c>
      <c r="Y248" s="178">
        <v>0.61000406669377794</v>
      </c>
      <c r="Z248" s="176">
        <v>144</v>
      </c>
      <c r="AA248" s="179">
        <v>1.9520130134200893</v>
      </c>
    </row>
    <row r="249" spans="2:27" x14ac:dyDescent="0.2">
      <c r="B249" s="180" t="s">
        <v>257</v>
      </c>
    </row>
    <row r="250" spans="2:27" x14ac:dyDescent="0.2">
      <c r="B250" s="194"/>
    </row>
    <row r="251" spans="2:27" x14ac:dyDescent="0.2">
      <c r="B251" s="194"/>
    </row>
    <row r="254" spans="2:27" ht="41.25" customHeight="1" thickBot="1" x14ac:dyDescent="0.25">
      <c r="B254" s="730" t="s">
        <v>345</v>
      </c>
      <c r="C254" s="731"/>
      <c r="D254" s="731"/>
      <c r="E254" s="731"/>
      <c r="F254" s="731"/>
      <c r="G254" s="731"/>
      <c r="H254" s="731"/>
      <c r="I254" s="731"/>
      <c r="J254" s="731"/>
      <c r="K254" s="731"/>
      <c r="L254" s="731"/>
      <c r="M254" s="731"/>
      <c r="N254" s="292"/>
      <c r="O254" s="292"/>
    </row>
    <row r="255" spans="2:27" x14ac:dyDescent="0.2">
      <c r="B255" s="655" t="s">
        <v>258</v>
      </c>
      <c r="C255" s="657" t="s">
        <v>8</v>
      </c>
      <c r="D255" s="658" t="s">
        <v>259</v>
      </c>
      <c r="E255" s="659"/>
      <c r="F255" s="658" t="s">
        <v>260</v>
      </c>
      <c r="G255" s="659"/>
      <c r="H255" s="658" t="s">
        <v>261</v>
      </c>
      <c r="I255" s="659"/>
      <c r="J255" s="658" t="s">
        <v>262</v>
      </c>
      <c r="K255" s="659"/>
      <c r="L255" s="658" t="s">
        <v>263</v>
      </c>
      <c r="M255" s="660"/>
      <c r="N255" s="37"/>
      <c r="O255" s="37"/>
    </row>
    <row r="256" spans="2:27" x14ac:dyDescent="0.2">
      <c r="B256" s="656"/>
      <c r="C256" s="614"/>
      <c r="D256" s="157" t="s">
        <v>264</v>
      </c>
      <c r="E256" s="156" t="s">
        <v>229</v>
      </c>
      <c r="F256" s="157" t="s">
        <v>264</v>
      </c>
      <c r="G256" s="156" t="s">
        <v>229</v>
      </c>
      <c r="H256" s="157" t="s">
        <v>264</v>
      </c>
      <c r="I256" s="156" t="s">
        <v>229</v>
      </c>
      <c r="J256" s="157" t="s">
        <v>264</v>
      </c>
      <c r="K256" s="156" t="s">
        <v>229</v>
      </c>
      <c r="L256" s="157" t="s">
        <v>264</v>
      </c>
      <c r="M256" s="158" t="s">
        <v>229</v>
      </c>
    </row>
    <row r="257" spans="2:13" ht="13.5" thickBot="1" x14ac:dyDescent="0.25">
      <c r="B257" s="208" t="s">
        <v>7</v>
      </c>
      <c r="C257" s="209">
        <v>76810</v>
      </c>
      <c r="D257" s="209">
        <v>39300</v>
      </c>
      <c r="E257" s="210">
        <v>51.165212862908469</v>
      </c>
      <c r="F257" s="209">
        <v>34748</v>
      </c>
      <c r="G257" s="210">
        <v>45.238901184741572</v>
      </c>
      <c r="H257" s="211">
        <v>1504</v>
      </c>
      <c r="I257" s="210">
        <v>1.9580783752115609</v>
      </c>
      <c r="J257" s="209">
        <v>41</v>
      </c>
      <c r="K257" s="210">
        <v>5.3378466345527925E-2</v>
      </c>
      <c r="L257" s="209">
        <v>1217</v>
      </c>
      <c r="M257" s="212">
        <v>1.5844291107928656</v>
      </c>
    </row>
    <row r="258" spans="2:13" x14ac:dyDescent="0.2">
      <c r="B258" s="305" t="s">
        <v>72</v>
      </c>
      <c r="C258" s="166">
        <v>180</v>
      </c>
      <c r="D258" s="166">
        <v>23</v>
      </c>
      <c r="E258" s="167">
        <v>12.777777777777777</v>
      </c>
      <c r="F258" s="166">
        <v>153</v>
      </c>
      <c r="G258" s="167">
        <v>85</v>
      </c>
      <c r="H258" s="308">
        <v>3</v>
      </c>
      <c r="I258" s="167">
        <v>1.6666666666666667</v>
      </c>
      <c r="J258" s="166">
        <v>0</v>
      </c>
      <c r="K258" s="167">
        <v>0</v>
      </c>
      <c r="L258" s="166">
        <v>1</v>
      </c>
      <c r="M258" s="168">
        <v>0.55555555555555558</v>
      </c>
    </row>
    <row r="259" spans="2:13" x14ac:dyDescent="0.2">
      <c r="B259" s="202" t="s">
        <v>73</v>
      </c>
      <c r="C259" s="170">
        <v>49</v>
      </c>
      <c r="D259" s="170">
        <v>7</v>
      </c>
      <c r="E259" s="171">
        <v>14.285714285714285</v>
      </c>
      <c r="F259" s="170">
        <v>38</v>
      </c>
      <c r="G259" s="171">
        <v>77.551020408163268</v>
      </c>
      <c r="H259" s="214">
        <v>2</v>
      </c>
      <c r="I259" s="171">
        <v>4.0816326530612246</v>
      </c>
      <c r="J259" s="170">
        <v>1</v>
      </c>
      <c r="K259" s="171">
        <v>2.0408163265306123</v>
      </c>
      <c r="L259" s="170">
        <v>1</v>
      </c>
      <c r="M259" s="173">
        <v>2.0408163265306123</v>
      </c>
    </row>
    <row r="260" spans="2:13" x14ac:dyDescent="0.2">
      <c r="B260" s="202" t="s">
        <v>333</v>
      </c>
      <c r="C260" s="170">
        <v>88</v>
      </c>
      <c r="D260" s="170">
        <v>4</v>
      </c>
      <c r="E260" s="171">
        <v>4.5454545454545459</v>
      </c>
      <c r="F260" s="170">
        <v>82</v>
      </c>
      <c r="G260" s="171">
        <v>93.181818181818173</v>
      </c>
      <c r="H260" s="214">
        <v>2</v>
      </c>
      <c r="I260" s="171">
        <v>2.2727272727272729</v>
      </c>
      <c r="J260" s="170">
        <v>0</v>
      </c>
      <c r="K260" s="171">
        <v>0</v>
      </c>
      <c r="L260" s="170">
        <v>0</v>
      </c>
      <c r="M260" s="173">
        <v>0</v>
      </c>
    </row>
    <row r="261" spans="2:13" x14ac:dyDescent="0.2">
      <c r="B261" s="202" t="s">
        <v>74</v>
      </c>
      <c r="C261" s="170">
        <v>185</v>
      </c>
      <c r="D261" s="170">
        <v>51</v>
      </c>
      <c r="E261" s="171">
        <v>27.567567567567568</v>
      </c>
      <c r="F261" s="170">
        <v>126</v>
      </c>
      <c r="G261" s="171">
        <v>68.108108108108112</v>
      </c>
      <c r="H261" s="214">
        <v>8</v>
      </c>
      <c r="I261" s="171">
        <v>4.3243243243243246</v>
      </c>
      <c r="J261" s="170">
        <v>0</v>
      </c>
      <c r="K261" s="171">
        <v>0</v>
      </c>
      <c r="L261" s="170">
        <v>0</v>
      </c>
      <c r="M261" s="173">
        <v>0</v>
      </c>
    </row>
    <row r="262" spans="2:13" x14ac:dyDescent="0.2">
      <c r="B262" s="202" t="s">
        <v>75</v>
      </c>
      <c r="C262" s="170">
        <v>33</v>
      </c>
      <c r="D262" s="170">
        <v>5</v>
      </c>
      <c r="E262" s="171">
        <v>15.151515151515152</v>
      </c>
      <c r="F262" s="170">
        <v>27</v>
      </c>
      <c r="G262" s="171">
        <v>81.818181818181827</v>
      </c>
      <c r="H262" s="214">
        <v>1</v>
      </c>
      <c r="I262" s="171">
        <v>3.0303030303030303</v>
      </c>
      <c r="J262" s="170">
        <v>0</v>
      </c>
      <c r="K262" s="171">
        <v>0</v>
      </c>
      <c r="L262" s="170">
        <v>0</v>
      </c>
      <c r="M262" s="173">
        <v>0</v>
      </c>
    </row>
    <row r="263" spans="2:13" x14ac:dyDescent="0.2">
      <c r="B263" s="202" t="s">
        <v>76</v>
      </c>
      <c r="C263" s="170">
        <v>697</v>
      </c>
      <c r="D263" s="170">
        <v>478</v>
      </c>
      <c r="E263" s="171">
        <v>68.579626972740314</v>
      </c>
      <c r="F263" s="170">
        <v>204</v>
      </c>
      <c r="G263" s="171">
        <v>29.268292682926827</v>
      </c>
      <c r="H263" s="214">
        <v>8</v>
      </c>
      <c r="I263" s="171">
        <v>1.1477761836441895</v>
      </c>
      <c r="J263" s="170">
        <v>0</v>
      </c>
      <c r="K263" s="171">
        <v>0</v>
      </c>
      <c r="L263" s="170">
        <v>7</v>
      </c>
      <c r="M263" s="173">
        <v>1.0043041606886656</v>
      </c>
    </row>
    <row r="264" spans="2:13" x14ac:dyDescent="0.2">
      <c r="B264" s="202" t="s">
        <v>77</v>
      </c>
      <c r="C264" s="170">
        <v>220</v>
      </c>
      <c r="D264" s="170">
        <v>72</v>
      </c>
      <c r="E264" s="171">
        <v>32.727272727272727</v>
      </c>
      <c r="F264" s="170">
        <v>144</v>
      </c>
      <c r="G264" s="171">
        <v>65.454545454545453</v>
      </c>
      <c r="H264" s="214">
        <v>2</v>
      </c>
      <c r="I264" s="171">
        <v>0.90909090909090906</v>
      </c>
      <c r="J264" s="170">
        <v>0</v>
      </c>
      <c r="K264" s="171">
        <v>0</v>
      </c>
      <c r="L264" s="170">
        <v>2</v>
      </c>
      <c r="M264" s="173">
        <v>0.90909090909090906</v>
      </c>
    </row>
    <row r="265" spans="2:13" x14ac:dyDescent="0.2">
      <c r="B265" s="202" t="s">
        <v>78</v>
      </c>
      <c r="C265" s="170">
        <v>184</v>
      </c>
      <c r="D265" s="170">
        <v>141</v>
      </c>
      <c r="E265" s="171">
        <v>76.630434782608688</v>
      </c>
      <c r="F265" s="170">
        <v>37</v>
      </c>
      <c r="G265" s="171">
        <v>20.108695652173914</v>
      </c>
      <c r="H265" s="214">
        <v>3</v>
      </c>
      <c r="I265" s="171">
        <v>1.6304347826086956</v>
      </c>
      <c r="J265" s="170">
        <v>0</v>
      </c>
      <c r="K265" s="171">
        <v>0</v>
      </c>
      <c r="L265" s="170">
        <v>3</v>
      </c>
      <c r="M265" s="173">
        <v>1.6304347826086956</v>
      </c>
    </row>
    <row r="266" spans="2:13" x14ac:dyDescent="0.2">
      <c r="B266" s="202" t="s">
        <v>79</v>
      </c>
      <c r="C266" s="170">
        <v>514</v>
      </c>
      <c r="D266" s="170">
        <v>283</v>
      </c>
      <c r="E266" s="171">
        <v>55.058365758754867</v>
      </c>
      <c r="F266" s="170">
        <v>222</v>
      </c>
      <c r="G266" s="171">
        <v>43.190661478599225</v>
      </c>
      <c r="H266" s="214">
        <v>2</v>
      </c>
      <c r="I266" s="171">
        <v>0.38910505836575876</v>
      </c>
      <c r="J266" s="170">
        <v>0</v>
      </c>
      <c r="K266" s="171">
        <v>0</v>
      </c>
      <c r="L266" s="170">
        <v>7</v>
      </c>
      <c r="M266" s="173">
        <v>1.3618677042801557</v>
      </c>
    </row>
    <row r="267" spans="2:13" x14ac:dyDescent="0.2">
      <c r="B267" s="202" t="s">
        <v>334</v>
      </c>
      <c r="C267" s="170">
        <v>133</v>
      </c>
      <c r="D267" s="170">
        <v>42</v>
      </c>
      <c r="E267" s="171">
        <v>31.578947368421051</v>
      </c>
      <c r="F267" s="170">
        <v>89</v>
      </c>
      <c r="G267" s="171">
        <v>66.917293233082702</v>
      </c>
      <c r="H267" s="214">
        <v>2</v>
      </c>
      <c r="I267" s="171">
        <v>1.5037593984962405</v>
      </c>
      <c r="J267" s="170">
        <v>0</v>
      </c>
      <c r="K267" s="171">
        <v>0</v>
      </c>
      <c r="L267" s="170">
        <v>0</v>
      </c>
      <c r="M267" s="173">
        <v>0</v>
      </c>
    </row>
    <row r="268" spans="2:13" x14ac:dyDescent="0.2">
      <c r="B268" s="202" t="s">
        <v>80</v>
      </c>
      <c r="C268" s="170">
        <v>471</v>
      </c>
      <c r="D268" s="170">
        <v>299</v>
      </c>
      <c r="E268" s="171">
        <v>63.481953290870486</v>
      </c>
      <c r="F268" s="170">
        <v>158</v>
      </c>
      <c r="G268" s="171">
        <v>33.545647558386413</v>
      </c>
      <c r="H268" s="214">
        <v>5</v>
      </c>
      <c r="I268" s="171">
        <v>1.0615711252653928</v>
      </c>
      <c r="J268" s="170">
        <v>0</v>
      </c>
      <c r="K268" s="171">
        <v>0</v>
      </c>
      <c r="L268" s="170">
        <v>9</v>
      </c>
      <c r="M268" s="173">
        <v>1.910828025477707</v>
      </c>
    </row>
    <row r="269" spans="2:13" x14ac:dyDescent="0.2">
      <c r="B269" s="202" t="s">
        <v>81</v>
      </c>
      <c r="C269" s="170">
        <v>72</v>
      </c>
      <c r="D269" s="170">
        <v>30</v>
      </c>
      <c r="E269" s="171">
        <v>41.666666666666671</v>
      </c>
      <c r="F269" s="170">
        <v>36</v>
      </c>
      <c r="G269" s="171">
        <v>50</v>
      </c>
      <c r="H269" s="214">
        <v>3</v>
      </c>
      <c r="I269" s="171">
        <v>4.1666666666666661</v>
      </c>
      <c r="J269" s="170">
        <v>0</v>
      </c>
      <c r="K269" s="171">
        <v>0</v>
      </c>
      <c r="L269" s="170">
        <v>3</v>
      </c>
      <c r="M269" s="173">
        <v>4.1666666666666661</v>
      </c>
    </row>
    <row r="270" spans="2:13" x14ac:dyDescent="0.2">
      <c r="B270" s="202" t="s">
        <v>335</v>
      </c>
      <c r="C270" s="170">
        <v>691</v>
      </c>
      <c r="D270" s="170">
        <v>543</v>
      </c>
      <c r="E270" s="171">
        <v>78.581765557163536</v>
      </c>
      <c r="F270" s="170">
        <v>140</v>
      </c>
      <c r="G270" s="171">
        <v>20.260492040520983</v>
      </c>
      <c r="H270" s="214">
        <v>4</v>
      </c>
      <c r="I270" s="171">
        <v>0.57887120115774238</v>
      </c>
      <c r="J270" s="170">
        <v>0</v>
      </c>
      <c r="K270" s="171">
        <v>0</v>
      </c>
      <c r="L270" s="170">
        <v>4</v>
      </c>
      <c r="M270" s="173">
        <v>0.57887120115774238</v>
      </c>
    </row>
    <row r="271" spans="2:13" x14ac:dyDescent="0.2">
      <c r="B271" s="202" t="s">
        <v>336</v>
      </c>
      <c r="C271" s="170">
        <v>311</v>
      </c>
      <c r="D271" s="170">
        <v>174</v>
      </c>
      <c r="E271" s="171">
        <v>55.948553054662376</v>
      </c>
      <c r="F271" s="170">
        <v>133</v>
      </c>
      <c r="G271" s="171">
        <v>42.765273311897104</v>
      </c>
      <c r="H271" s="214">
        <v>3</v>
      </c>
      <c r="I271" s="171">
        <v>0.96463022508038598</v>
      </c>
      <c r="J271" s="170">
        <v>0</v>
      </c>
      <c r="K271" s="171">
        <v>0</v>
      </c>
      <c r="L271" s="170">
        <v>1</v>
      </c>
      <c r="M271" s="173">
        <v>0.32154340836012862</v>
      </c>
    </row>
    <row r="272" spans="2:13" x14ac:dyDescent="0.2">
      <c r="B272" s="202" t="s">
        <v>82</v>
      </c>
      <c r="C272" s="170">
        <v>764</v>
      </c>
      <c r="D272" s="170">
        <v>483</v>
      </c>
      <c r="E272" s="171">
        <v>63.219895287958117</v>
      </c>
      <c r="F272" s="170">
        <v>255</v>
      </c>
      <c r="G272" s="171">
        <v>33.376963350785338</v>
      </c>
      <c r="H272" s="214">
        <v>9</v>
      </c>
      <c r="I272" s="171">
        <v>1.1780104712041886</v>
      </c>
      <c r="J272" s="170">
        <v>0</v>
      </c>
      <c r="K272" s="171">
        <v>0</v>
      </c>
      <c r="L272" s="170">
        <v>17</v>
      </c>
      <c r="M272" s="173">
        <v>2.2251308900523559</v>
      </c>
    </row>
    <row r="273" spans="2:13" x14ac:dyDescent="0.2">
      <c r="B273" s="202" t="s">
        <v>83</v>
      </c>
      <c r="C273" s="170">
        <v>126</v>
      </c>
      <c r="D273" s="170">
        <v>13</v>
      </c>
      <c r="E273" s="171">
        <v>10.317460317460316</v>
      </c>
      <c r="F273" s="170">
        <v>108</v>
      </c>
      <c r="G273" s="171">
        <v>85.714285714285708</v>
      </c>
      <c r="H273" s="214">
        <v>5</v>
      </c>
      <c r="I273" s="171">
        <v>3.9682539682539679</v>
      </c>
      <c r="J273" s="170">
        <v>0</v>
      </c>
      <c r="K273" s="171">
        <v>0</v>
      </c>
      <c r="L273" s="170">
        <v>0</v>
      </c>
      <c r="M273" s="173">
        <v>0</v>
      </c>
    </row>
    <row r="274" spans="2:13" x14ac:dyDescent="0.2">
      <c r="B274" s="202" t="s">
        <v>337</v>
      </c>
      <c r="C274" s="170">
        <v>1521</v>
      </c>
      <c r="D274" s="170">
        <v>1148</v>
      </c>
      <c r="E274" s="171">
        <v>75.47666009204471</v>
      </c>
      <c r="F274" s="170">
        <v>325</v>
      </c>
      <c r="G274" s="171">
        <v>21.367521367521366</v>
      </c>
      <c r="H274" s="214">
        <v>29</v>
      </c>
      <c r="I274" s="171">
        <v>1.9066403681788298</v>
      </c>
      <c r="J274" s="170">
        <v>2</v>
      </c>
      <c r="K274" s="171">
        <v>0.13149243918474687</v>
      </c>
      <c r="L274" s="170">
        <v>17</v>
      </c>
      <c r="M274" s="173">
        <v>1.1176857330703485</v>
      </c>
    </row>
    <row r="275" spans="2:13" x14ac:dyDescent="0.2">
      <c r="B275" s="202" t="s">
        <v>338</v>
      </c>
      <c r="C275" s="170">
        <v>145</v>
      </c>
      <c r="D275" s="170">
        <v>39</v>
      </c>
      <c r="E275" s="171">
        <v>26.896551724137929</v>
      </c>
      <c r="F275" s="170">
        <v>98</v>
      </c>
      <c r="G275" s="171">
        <v>67.58620689655173</v>
      </c>
      <c r="H275" s="214">
        <v>4</v>
      </c>
      <c r="I275" s="171">
        <v>2.7586206896551726</v>
      </c>
      <c r="J275" s="170">
        <v>1</v>
      </c>
      <c r="K275" s="171">
        <v>0.68965517241379315</v>
      </c>
      <c r="L275" s="170">
        <v>3</v>
      </c>
      <c r="M275" s="173">
        <v>2.0689655172413794</v>
      </c>
    </row>
    <row r="276" spans="2:13" x14ac:dyDescent="0.2">
      <c r="B276" s="202" t="s">
        <v>84</v>
      </c>
      <c r="C276" s="170">
        <v>81</v>
      </c>
      <c r="D276" s="170">
        <v>12</v>
      </c>
      <c r="E276" s="171">
        <v>14.814814814814813</v>
      </c>
      <c r="F276" s="170">
        <v>66</v>
      </c>
      <c r="G276" s="171">
        <v>81.481481481481481</v>
      </c>
      <c r="H276" s="214">
        <v>2</v>
      </c>
      <c r="I276" s="171">
        <v>2.4691358024691357</v>
      </c>
      <c r="J276" s="170">
        <v>0</v>
      </c>
      <c r="K276" s="171">
        <v>0</v>
      </c>
      <c r="L276" s="170">
        <v>1</v>
      </c>
      <c r="M276" s="173">
        <v>1.2345679012345678</v>
      </c>
    </row>
    <row r="277" spans="2:13" x14ac:dyDescent="0.2">
      <c r="B277" s="202" t="s">
        <v>339</v>
      </c>
      <c r="C277" s="170">
        <v>196</v>
      </c>
      <c r="D277" s="170">
        <v>45</v>
      </c>
      <c r="E277" s="171">
        <v>22.95918367346939</v>
      </c>
      <c r="F277" s="170">
        <v>148</v>
      </c>
      <c r="G277" s="171">
        <v>75.510204081632651</v>
      </c>
      <c r="H277" s="214">
        <v>1</v>
      </c>
      <c r="I277" s="171">
        <v>0.51020408163265307</v>
      </c>
      <c r="J277" s="170">
        <v>0</v>
      </c>
      <c r="K277" s="171">
        <v>0</v>
      </c>
      <c r="L277" s="170">
        <v>2</v>
      </c>
      <c r="M277" s="173">
        <v>1.0204081632653061</v>
      </c>
    </row>
    <row r="278" spans="2:13" x14ac:dyDescent="0.2">
      <c r="B278" s="202" t="s">
        <v>85</v>
      </c>
      <c r="C278" s="170">
        <v>149</v>
      </c>
      <c r="D278" s="170">
        <v>40</v>
      </c>
      <c r="E278" s="171">
        <v>26.845637583892618</v>
      </c>
      <c r="F278" s="170">
        <v>108</v>
      </c>
      <c r="G278" s="171">
        <v>72.483221476510067</v>
      </c>
      <c r="H278" s="214">
        <v>0</v>
      </c>
      <c r="I278" s="171">
        <v>0</v>
      </c>
      <c r="J278" s="170">
        <v>0</v>
      </c>
      <c r="K278" s="171">
        <v>0</v>
      </c>
      <c r="L278" s="170">
        <v>1</v>
      </c>
      <c r="M278" s="173">
        <v>0.67114093959731547</v>
      </c>
    </row>
    <row r="279" spans="2:13" x14ac:dyDescent="0.2">
      <c r="B279" s="202" t="s">
        <v>119</v>
      </c>
      <c r="C279" s="170">
        <v>191</v>
      </c>
      <c r="D279" s="170">
        <v>56</v>
      </c>
      <c r="E279" s="171">
        <v>29.319371727748688</v>
      </c>
      <c r="F279" s="170">
        <v>128</v>
      </c>
      <c r="G279" s="171">
        <v>67.015706806282722</v>
      </c>
      <c r="H279" s="214">
        <v>6</v>
      </c>
      <c r="I279" s="171">
        <v>3.1413612565445024</v>
      </c>
      <c r="J279" s="170">
        <v>0</v>
      </c>
      <c r="K279" s="171">
        <v>0</v>
      </c>
      <c r="L279" s="170">
        <v>1</v>
      </c>
      <c r="M279" s="173">
        <v>0.52356020942408377</v>
      </c>
    </row>
    <row r="280" spans="2:13" ht="13.5" thickBot="1" x14ac:dyDescent="0.25">
      <c r="B280" s="306" t="s">
        <v>86</v>
      </c>
      <c r="C280" s="172">
        <v>376</v>
      </c>
      <c r="D280" s="172">
        <v>74</v>
      </c>
      <c r="E280" s="191">
        <v>19.680851063829788</v>
      </c>
      <c r="F280" s="172">
        <v>291</v>
      </c>
      <c r="G280" s="191">
        <v>77.393617021276597</v>
      </c>
      <c r="H280" s="309">
        <v>9</v>
      </c>
      <c r="I280" s="191">
        <v>2.3936170212765959</v>
      </c>
      <c r="J280" s="172">
        <v>0</v>
      </c>
      <c r="K280" s="191">
        <v>0</v>
      </c>
      <c r="L280" s="172">
        <v>2</v>
      </c>
      <c r="M280" s="285">
        <v>0.53191489361702127</v>
      </c>
    </row>
    <row r="281" spans="2:13" ht="13.5" thickBot="1" x14ac:dyDescent="0.25">
      <c r="B281" s="175" t="s">
        <v>5</v>
      </c>
      <c r="C281" s="176">
        <v>7377</v>
      </c>
      <c r="D281" s="204">
        <v>4062</v>
      </c>
      <c r="E281" s="178">
        <v>55.063033753558358</v>
      </c>
      <c r="F281" s="204">
        <v>3116</v>
      </c>
      <c r="G281" s="178">
        <v>42.239392707062493</v>
      </c>
      <c r="H281" s="205">
        <v>113</v>
      </c>
      <c r="I281" s="177">
        <v>1.5317879896977091</v>
      </c>
      <c r="J281" s="204">
        <v>4</v>
      </c>
      <c r="K281" s="178">
        <v>5.4222583706113589E-2</v>
      </c>
      <c r="L281" s="204">
        <v>82</v>
      </c>
      <c r="M281" s="179">
        <v>1.1115629659753288</v>
      </c>
    </row>
    <row r="282" spans="2:13" x14ac:dyDescent="0.2">
      <c r="B282" s="180" t="s">
        <v>257</v>
      </c>
    </row>
    <row r="286" spans="2:13" ht="38.25" customHeight="1" thickBot="1" x14ac:dyDescent="0.25">
      <c r="B286" s="729" t="s">
        <v>346</v>
      </c>
      <c r="C286" s="729"/>
      <c r="D286" s="729"/>
      <c r="E286" s="729"/>
      <c r="F286" s="729"/>
      <c r="G286" s="729"/>
      <c r="H286" s="729"/>
      <c r="I286" s="729"/>
    </row>
    <row r="287" spans="2:13" x14ac:dyDescent="0.2">
      <c r="B287" s="655" t="s">
        <v>340</v>
      </c>
      <c r="C287" s="657" t="s">
        <v>8</v>
      </c>
      <c r="D287" s="658" t="s">
        <v>265</v>
      </c>
      <c r="E287" s="659"/>
      <c r="F287" s="661" t="s">
        <v>266</v>
      </c>
      <c r="G287" s="663"/>
      <c r="H287" s="658" t="s">
        <v>227</v>
      </c>
      <c r="I287" s="660"/>
    </row>
    <row r="288" spans="2:13" x14ac:dyDescent="0.2">
      <c r="B288" s="656"/>
      <c r="C288" s="614" t="s">
        <v>215</v>
      </c>
      <c r="D288" s="157" t="s">
        <v>264</v>
      </c>
      <c r="E288" s="156" t="s">
        <v>229</v>
      </c>
      <c r="F288" s="157" t="s">
        <v>264</v>
      </c>
      <c r="G288" s="156" t="s">
        <v>229</v>
      </c>
      <c r="H288" s="157" t="s">
        <v>264</v>
      </c>
      <c r="I288" s="158" t="s">
        <v>229</v>
      </c>
    </row>
    <row r="289" spans="2:9" ht="13.5" thickBot="1" x14ac:dyDescent="0.25">
      <c r="B289" s="208" t="s">
        <v>7</v>
      </c>
      <c r="C289" s="209">
        <v>76810</v>
      </c>
      <c r="D289" s="209">
        <v>7355</v>
      </c>
      <c r="E289" s="210">
        <v>9.5755760968623864</v>
      </c>
      <c r="F289" s="209">
        <v>69357</v>
      </c>
      <c r="G289" s="210">
        <v>90.296836349433661</v>
      </c>
      <c r="H289" s="209">
        <v>98</v>
      </c>
      <c r="I289" s="212">
        <v>0.12758755370394478</v>
      </c>
    </row>
    <row r="290" spans="2:9" x14ac:dyDescent="0.2">
      <c r="B290" s="305" t="s">
        <v>72</v>
      </c>
      <c r="C290" s="166">
        <v>180</v>
      </c>
      <c r="D290" s="166">
        <v>15</v>
      </c>
      <c r="E290" s="167">
        <v>8.3333333333333321</v>
      </c>
      <c r="F290" s="166">
        <v>165</v>
      </c>
      <c r="G290" s="167">
        <v>91.666666666666657</v>
      </c>
      <c r="H290" s="166">
        <v>0</v>
      </c>
      <c r="I290" s="168">
        <v>0</v>
      </c>
    </row>
    <row r="291" spans="2:9" x14ac:dyDescent="0.2">
      <c r="B291" s="202" t="s">
        <v>73</v>
      </c>
      <c r="C291" s="170">
        <v>49</v>
      </c>
      <c r="D291" s="170">
        <v>5</v>
      </c>
      <c r="E291" s="171">
        <v>10.204081632653061</v>
      </c>
      <c r="F291" s="170">
        <v>44</v>
      </c>
      <c r="G291" s="171">
        <v>89.795918367346943</v>
      </c>
      <c r="H291" s="166">
        <v>0</v>
      </c>
      <c r="I291" s="173">
        <v>0</v>
      </c>
    </row>
    <row r="292" spans="2:9" x14ac:dyDescent="0.2">
      <c r="B292" s="202" t="s">
        <v>333</v>
      </c>
      <c r="C292" s="170">
        <v>88</v>
      </c>
      <c r="D292" s="170">
        <v>6</v>
      </c>
      <c r="E292" s="171">
        <v>6.8181818181818175</v>
      </c>
      <c r="F292" s="170">
        <v>82</v>
      </c>
      <c r="G292" s="171">
        <v>93.181818181818173</v>
      </c>
      <c r="H292" s="166">
        <v>0</v>
      </c>
      <c r="I292" s="173">
        <v>0</v>
      </c>
    </row>
    <row r="293" spans="2:9" x14ac:dyDescent="0.2">
      <c r="B293" s="202" t="s">
        <v>74</v>
      </c>
      <c r="C293" s="170">
        <v>185</v>
      </c>
      <c r="D293" s="170">
        <v>15</v>
      </c>
      <c r="E293" s="171">
        <v>8.1081081081081088</v>
      </c>
      <c r="F293" s="170">
        <v>170</v>
      </c>
      <c r="G293" s="171">
        <v>91.891891891891902</v>
      </c>
      <c r="H293" s="166">
        <v>0</v>
      </c>
      <c r="I293" s="173">
        <v>0</v>
      </c>
    </row>
    <row r="294" spans="2:9" x14ac:dyDescent="0.2">
      <c r="B294" s="202" t="s">
        <v>75</v>
      </c>
      <c r="C294" s="170">
        <v>33</v>
      </c>
      <c r="D294" s="170">
        <v>5</v>
      </c>
      <c r="E294" s="171">
        <v>15.151515151515152</v>
      </c>
      <c r="F294" s="170">
        <v>28</v>
      </c>
      <c r="G294" s="171">
        <v>84.848484848484844</v>
      </c>
      <c r="H294" s="170">
        <v>0</v>
      </c>
      <c r="I294" s="173">
        <v>0</v>
      </c>
    </row>
    <row r="295" spans="2:9" x14ac:dyDescent="0.2">
      <c r="B295" s="202" t="s">
        <v>76</v>
      </c>
      <c r="C295" s="170">
        <v>697</v>
      </c>
      <c r="D295" s="170">
        <v>76</v>
      </c>
      <c r="E295" s="171">
        <v>10.9038737446198</v>
      </c>
      <c r="F295" s="170">
        <v>621</v>
      </c>
      <c r="G295" s="171">
        <v>89.096126255380199</v>
      </c>
      <c r="H295" s="166">
        <v>0</v>
      </c>
      <c r="I295" s="173">
        <v>0</v>
      </c>
    </row>
    <row r="296" spans="2:9" x14ac:dyDescent="0.2">
      <c r="B296" s="202" t="s">
        <v>77</v>
      </c>
      <c r="C296" s="170">
        <v>220</v>
      </c>
      <c r="D296" s="170">
        <v>29</v>
      </c>
      <c r="E296" s="171">
        <v>13.18181818181818</v>
      </c>
      <c r="F296" s="170">
        <v>191</v>
      </c>
      <c r="G296" s="171">
        <v>86.818181818181813</v>
      </c>
      <c r="H296" s="166">
        <v>0</v>
      </c>
      <c r="I296" s="173">
        <v>0</v>
      </c>
    </row>
    <row r="297" spans="2:9" x14ac:dyDescent="0.2">
      <c r="B297" s="202" t="s">
        <v>78</v>
      </c>
      <c r="C297" s="170">
        <v>184</v>
      </c>
      <c r="D297" s="170">
        <v>22</v>
      </c>
      <c r="E297" s="171">
        <v>11.956521739130435</v>
      </c>
      <c r="F297" s="170">
        <v>162</v>
      </c>
      <c r="G297" s="171">
        <v>88.043478260869563</v>
      </c>
      <c r="H297" s="166">
        <v>0</v>
      </c>
      <c r="I297" s="173">
        <v>0</v>
      </c>
    </row>
    <row r="298" spans="2:9" x14ac:dyDescent="0.2">
      <c r="B298" s="202" t="s">
        <v>79</v>
      </c>
      <c r="C298" s="170">
        <v>514</v>
      </c>
      <c r="D298" s="170">
        <v>60</v>
      </c>
      <c r="E298" s="171">
        <v>11.673151750972762</v>
      </c>
      <c r="F298" s="170">
        <v>454</v>
      </c>
      <c r="G298" s="171">
        <v>88.326848249027236</v>
      </c>
      <c r="H298" s="166">
        <v>0</v>
      </c>
      <c r="I298" s="173">
        <v>0</v>
      </c>
    </row>
    <row r="299" spans="2:9" x14ac:dyDescent="0.2">
      <c r="B299" s="202" t="s">
        <v>334</v>
      </c>
      <c r="C299" s="170">
        <v>133</v>
      </c>
      <c r="D299" s="170">
        <v>11</v>
      </c>
      <c r="E299" s="171">
        <v>8.2706766917293226</v>
      </c>
      <c r="F299" s="170">
        <v>122</v>
      </c>
      <c r="G299" s="171">
        <v>91.729323308270665</v>
      </c>
      <c r="H299" s="166">
        <v>0</v>
      </c>
      <c r="I299" s="173">
        <v>0</v>
      </c>
    </row>
    <row r="300" spans="2:9" x14ac:dyDescent="0.2">
      <c r="B300" s="202" t="s">
        <v>80</v>
      </c>
      <c r="C300" s="170">
        <v>471</v>
      </c>
      <c r="D300" s="170">
        <v>61</v>
      </c>
      <c r="E300" s="171">
        <v>12.951167728237792</v>
      </c>
      <c r="F300" s="170">
        <v>410</v>
      </c>
      <c r="G300" s="171">
        <v>87.048832271762208</v>
      </c>
      <c r="H300" s="166">
        <v>0</v>
      </c>
      <c r="I300" s="173">
        <v>0</v>
      </c>
    </row>
    <row r="301" spans="2:9" x14ac:dyDescent="0.2">
      <c r="B301" s="202" t="s">
        <v>81</v>
      </c>
      <c r="C301" s="170">
        <v>72</v>
      </c>
      <c r="D301" s="170">
        <v>6</v>
      </c>
      <c r="E301" s="171">
        <v>8.3333333333333321</v>
      </c>
      <c r="F301" s="170">
        <v>66</v>
      </c>
      <c r="G301" s="171">
        <v>91.666666666666657</v>
      </c>
      <c r="H301" s="166">
        <v>0</v>
      </c>
      <c r="I301" s="173">
        <v>0</v>
      </c>
    </row>
    <row r="302" spans="2:9" x14ac:dyDescent="0.2">
      <c r="B302" s="202" t="s">
        <v>335</v>
      </c>
      <c r="C302" s="170">
        <v>691</v>
      </c>
      <c r="D302" s="170">
        <v>72</v>
      </c>
      <c r="E302" s="171">
        <v>10.419681620839363</v>
      </c>
      <c r="F302" s="170">
        <v>619</v>
      </c>
      <c r="G302" s="171">
        <v>89.580318379160644</v>
      </c>
      <c r="H302" s="166">
        <v>0</v>
      </c>
      <c r="I302" s="173">
        <v>0</v>
      </c>
    </row>
    <row r="303" spans="2:9" x14ac:dyDescent="0.2">
      <c r="B303" s="202" t="s">
        <v>336</v>
      </c>
      <c r="C303" s="170">
        <v>311</v>
      </c>
      <c r="D303" s="170">
        <v>34</v>
      </c>
      <c r="E303" s="171">
        <v>10.932475884244374</v>
      </c>
      <c r="F303" s="170">
        <v>277</v>
      </c>
      <c r="G303" s="171">
        <v>89.067524115755631</v>
      </c>
      <c r="H303" s="170">
        <v>0</v>
      </c>
      <c r="I303" s="173">
        <v>0</v>
      </c>
    </row>
    <row r="304" spans="2:9" x14ac:dyDescent="0.2">
      <c r="B304" s="202" t="s">
        <v>82</v>
      </c>
      <c r="C304" s="170">
        <v>764</v>
      </c>
      <c r="D304" s="170">
        <v>86</v>
      </c>
      <c r="E304" s="171">
        <v>11.2565445026178</v>
      </c>
      <c r="F304" s="170">
        <v>678</v>
      </c>
      <c r="G304" s="171">
        <v>88.7434554973822</v>
      </c>
      <c r="H304" s="166">
        <v>0</v>
      </c>
      <c r="I304" s="173">
        <v>0</v>
      </c>
    </row>
    <row r="305" spans="2:9" x14ac:dyDescent="0.2">
      <c r="B305" s="202" t="s">
        <v>83</v>
      </c>
      <c r="C305" s="170">
        <v>126</v>
      </c>
      <c r="D305" s="170">
        <v>12</v>
      </c>
      <c r="E305" s="171">
        <v>9.5238095238095237</v>
      </c>
      <c r="F305" s="170">
        <v>114</v>
      </c>
      <c r="G305" s="171">
        <v>90.476190476190482</v>
      </c>
      <c r="H305" s="166">
        <v>0</v>
      </c>
      <c r="I305" s="173">
        <v>0</v>
      </c>
    </row>
    <row r="306" spans="2:9" x14ac:dyDescent="0.2">
      <c r="B306" s="202" t="s">
        <v>337</v>
      </c>
      <c r="C306" s="170">
        <v>1521</v>
      </c>
      <c r="D306" s="170">
        <v>181</v>
      </c>
      <c r="E306" s="171">
        <v>11.900065746219592</v>
      </c>
      <c r="F306" s="170">
        <v>1340</v>
      </c>
      <c r="G306" s="171">
        <v>88.099934253780404</v>
      </c>
      <c r="H306" s="170">
        <v>0</v>
      </c>
      <c r="I306" s="173">
        <v>0</v>
      </c>
    </row>
    <row r="307" spans="2:9" x14ac:dyDescent="0.2">
      <c r="B307" s="202" t="s">
        <v>338</v>
      </c>
      <c r="C307" s="170">
        <v>145</v>
      </c>
      <c r="D307" s="170">
        <v>11</v>
      </c>
      <c r="E307" s="171">
        <v>7.5862068965517242</v>
      </c>
      <c r="F307" s="170">
        <v>134</v>
      </c>
      <c r="G307" s="171">
        <v>92.41379310344827</v>
      </c>
      <c r="H307" s="170">
        <v>0</v>
      </c>
      <c r="I307" s="173">
        <v>0</v>
      </c>
    </row>
    <row r="308" spans="2:9" x14ac:dyDescent="0.2">
      <c r="B308" s="202" t="s">
        <v>84</v>
      </c>
      <c r="C308" s="170">
        <v>81</v>
      </c>
      <c r="D308" s="170">
        <v>8</v>
      </c>
      <c r="E308" s="171">
        <v>9.8765432098765427</v>
      </c>
      <c r="F308" s="170">
        <v>73</v>
      </c>
      <c r="G308" s="171">
        <v>90.123456790123456</v>
      </c>
      <c r="H308" s="166">
        <v>0</v>
      </c>
      <c r="I308" s="173">
        <v>0</v>
      </c>
    </row>
    <row r="309" spans="2:9" x14ac:dyDescent="0.2">
      <c r="B309" s="202" t="s">
        <v>339</v>
      </c>
      <c r="C309" s="170">
        <v>196</v>
      </c>
      <c r="D309" s="170">
        <v>12</v>
      </c>
      <c r="E309" s="171">
        <v>6.1224489795918364</v>
      </c>
      <c r="F309" s="170">
        <v>184</v>
      </c>
      <c r="G309" s="171">
        <v>93.877551020408163</v>
      </c>
      <c r="H309" s="166">
        <v>0</v>
      </c>
      <c r="I309" s="173">
        <v>0</v>
      </c>
    </row>
    <row r="310" spans="2:9" x14ac:dyDescent="0.2">
      <c r="B310" s="202" t="s">
        <v>85</v>
      </c>
      <c r="C310" s="170">
        <v>149</v>
      </c>
      <c r="D310" s="170">
        <v>9</v>
      </c>
      <c r="E310" s="171">
        <v>6.0402684563758395</v>
      </c>
      <c r="F310" s="170">
        <v>140</v>
      </c>
      <c r="G310" s="171">
        <v>93.959731543624159</v>
      </c>
      <c r="H310" s="166">
        <v>0</v>
      </c>
      <c r="I310" s="173">
        <v>0</v>
      </c>
    </row>
    <row r="311" spans="2:9" x14ac:dyDescent="0.2">
      <c r="B311" s="202" t="s">
        <v>119</v>
      </c>
      <c r="C311" s="170">
        <v>191</v>
      </c>
      <c r="D311" s="170">
        <v>20</v>
      </c>
      <c r="E311" s="171">
        <v>10.471204188481675</v>
      </c>
      <c r="F311" s="170">
        <v>171</v>
      </c>
      <c r="G311" s="171">
        <v>89.528795811518322</v>
      </c>
      <c r="H311" s="170">
        <v>0</v>
      </c>
      <c r="I311" s="173">
        <v>0</v>
      </c>
    </row>
    <row r="312" spans="2:9" ht="13.5" thickBot="1" x14ac:dyDescent="0.25">
      <c r="B312" s="306" t="s">
        <v>86</v>
      </c>
      <c r="C312" s="172">
        <v>376</v>
      </c>
      <c r="D312" s="172">
        <v>52</v>
      </c>
      <c r="E312" s="191">
        <v>13.829787234042554</v>
      </c>
      <c r="F312" s="172">
        <v>324</v>
      </c>
      <c r="G312" s="191">
        <v>86.170212765957444</v>
      </c>
      <c r="H312" s="172">
        <v>0</v>
      </c>
      <c r="I312" s="285">
        <v>0</v>
      </c>
    </row>
    <row r="313" spans="2:9" ht="13.5" thickBot="1" x14ac:dyDescent="0.25">
      <c r="B313" s="175" t="s">
        <v>5</v>
      </c>
      <c r="C313" s="176">
        <v>7377</v>
      </c>
      <c r="D313" s="204">
        <v>808</v>
      </c>
      <c r="E313" s="178">
        <v>10.952961908634947</v>
      </c>
      <c r="F313" s="204">
        <v>6569</v>
      </c>
      <c r="G313" s="178">
        <v>89.047038091365053</v>
      </c>
      <c r="H313" s="204">
        <v>0</v>
      </c>
      <c r="I313" s="179">
        <v>0</v>
      </c>
    </row>
    <row r="314" spans="2:9" x14ac:dyDescent="0.2">
      <c r="B314" s="180" t="s">
        <v>257</v>
      </c>
    </row>
    <row r="319" spans="2:9" ht="39" customHeight="1" thickBot="1" x14ac:dyDescent="0.25">
      <c r="B319" s="729" t="s">
        <v>347</v>
      </c>
      <c r="C319" s="729"/>
      <c r="D319" s="729"/>
      <c r="E319" s="729"/>
      <c r="F319" s="729"/>
      <c r="G319" s="729"/>
    </row>
    <row r="320" spans="2:9" x14ac:dyDescent="0.2">
      <c r="B320" s="655" t="s">
        <v>340</v>
      </c>
      <c r="C320" s="657" t="s">
        <v>8</v>
      </c>
      <c r="D320" s="658" t="s">
        <v>267</v>
      </c>
      <c r="E320" s="659"/>
      <c r="F320" s="661" t="s">
        <v>268</v>
      </c>
      <c r="G320" s="662"/>
    </row>
    <row r="321" spans="2:7" x14ac:dyDescent="0.2">
      <c r="B321" s="656"/>
      <c r="C321" s="614" t="s">
        <v>215</v>
      </c>
      <c r="D321" s="157" t="s">
        <v>264</v>
      </c>
      <c r="E321" s="156" t="s">
        <v>229</v>
      </c>
      <c r="F321" s="157" t="s">
        <v>264</v>
      </c>
      <c r="G321" s="158" t="s">
        <v>229</v>
      </c>
    </row>
    <row r="322" spans="2:7" ht="13.5" thickBot="1" x14ac:dyDescent="0.25">
      <c r="B322" s="208" t="s">
        <v>7</v>
      </c>
      <c r="C322" s="209">
        <v>76810</v>
      </c>
      <c r="D322" s="209">
        <v>59635</v>
      </c>
      <c r="E322" s="210">
        <v>77.63963025647702</v>
      </c>
      <c r="F322" s="209">
        <v>17175</v>
      </c>
      <c r="G322" s="212">
        <v>22.36036974352298</v>
      </c>
    </row>
    <row r="323" spans="2:7" x14ac:dyDescent="0.2">
      <c r="B323" s="305" t="s">
        <v>72</v>
      </c>
      <c r="C323" s="166">
        <v>180</v>
      </c>
      <c r="D323" s="166">
        <v>64</v>
      </c>
      <c r="E323" s="167">
        <v>35.555555555555557</v>
      </c>
      <c r="F323" s="166">
        <v>116</v>
      </c>
      <c r="G323" s="168">
        <v>64.444444444444443</v>
      </c>
    </row>
    <row r="324" spans="2:7" x14ac:dyDescent="0.2">
      <c r="B324" s="202" t="s">
        <v>73</v>
      </c>
      <c r="C324" s="170">
        <v>49</v>
      </c>
      <c r="D324" s="170">
        <v>23</v>
      </c>
      <c r="E324" s="171">
        <v>46.938775510204081</v>
      </c>
      <c r="F324" s="170">
        <v>26</v>
      </c>
      <c r="G324" s="173">
        <v>53.061224489795919</v>
      </c>
    </row>
    <row r="325" spans="2:7" x14ac:dyDescent="0.2">
      <c r="B325" s="202" t="s">
        <v>333</v>
      </c>
      <c r="C325" s="170">
        <v>88</v>
      </c>
      <c r="D325" s="170">
        <v>30</v>
      </c>
      <c r="E325" s="171">
        <v>34.090909090909086</v>
      </c>
      <c r="F325" s="170">
        <v>58</v>
      </c>
      <c r="G325" s="173">
        <v>65.909090909090907</v>
      </c>
    </row>
    <row r="326" spans="2:7" x14ac:dyDescent="0.2">
      <c r="B326" s="202" t="s">
        <v>74</v>
      </c>
      <c r="C326" s="170">
        <v>185</v>
      </c>
      <c r="D326" s="170">
        <v>74</v>
      </c>
      <c r="E326" s="171">
        <v>40</v>
      </c>
      <c r="F326" s="170">
        <v>111</v>
      </c>
      <c r="G326" s="173">
        <v>60</v>
      </c>
    </row>
    <row r="327" spans="2:7" x14ac:dyDescent="0.2">
      <c r="B327" s="202" t="s">
        <v>75</v>
      </c>
      <c r="C327" s="170">
        <v>33</v>
      </c>
      <c r="D327" s="170">
        <v>15</v>
      </c>
      <c r="E327" s="171">
        <v>45.454545454545453</v>
      </c>
      <c r="F327" s="170">
        <v>18</v>
      </c>
      <c r="G327" s="173">
        <v>54.54545454545454</v>
      </c>
    </row>
    <row r="328" spans="2:7" x14ac:dyDescent="0.2">
      <c r="B328" s="202" t="s">
        <v>76</v>
      </c>
      <c r="C328" s="170">
        <v>697</v>
      </c>
      <c r="D328" s="170">
        <v>412</v>
      </c>
      <c r="E328" s="171">
        <v>59.110473457675752</v>
      </c>
      <c r="F328" s="170">
        <v>285</v>
      </c>
      <c r="G328" s="173">
        <v>40.889526542324248</v>
      </c>
    </row>
    <row r="329" spans="2:7" x14ac:dyDescent="0.2">
      <c r="B329" s="202" t="s">
        <v>77</v>
      </c>
      <c r="C329" s="170">
        <v>220</v>
      </c>
      <c r="D329" s="170">
        <v>125</v>
      </c>
      <c r="E329" s="171">
        <v>56.81818181818182</v>
      </c>
      <c r="F329" s="170">
        <v>95</v>
      </c>
      <c r="G329" s="173">
        <v>43.18181818181818</v>
      </c>
    </row>
    <row r="330" spans="2:7" x14ac:dyDescent="0.2">
      <c r="B330" s="202" t="s">
        <v>78</v>
      </c>
      <c r="C330" s="170">
        <v>184</v>
      </c>
      <c r="D330" s="170">
        <v>99</v>
      </c>
      <c r="E330" s="171">
        <v>53.804347826086953</v>
      </c>
      <c r="F330" s="170">
        <v>85</v>
      </c>
      <c r="G330" s="173">
        <v>46.195652173913047</v>
      </c>
    </row>
    <row r="331" spans="2:7" x14ac:dyDescent="0.2">
      <c r="B331" s="202" t="s">
        <v>79</v>
      </c>
      <c r="C331" s="170">
        <v>514</v>
      </c>
      <c r="D331" s="170">
        <v>347</v>
      </c>
      <c r="E331" s="171">
        <v>67.509727626459153</v>
      </c>
      <c r="F331" s="170">
        <v>167</v>
      </c>
      <c r="G331" s="173">
        <v>32.490272373540854</v>
      </c>
    </row>
    <row r="332" spans="2:7" x14ac:dyDescent="0.2">
      <c r="B332" s="202" t="s">
        <v>334</v>
      </c>
      <c r="C332" s="170">
        <v>133</v>
      </c>
      <c r="D332" s="170">
        <v>76</v>
      </c>
      <c r="E332" s="171">
        <v>57.142857142857139</v>
      </c>
      <c r="F332" s="170">
        <v>57</v>
      </c>
      <c r="G332" s="173">
        <v>42.857142857142854</v>
      </c>
    </row>
    <row r="333" spans="2:7" x14ac:dyDescent="0.2">
      <c r="B333" s="202" t="s">
        <v>80</v>
      </c>
      <c r="C333" s="170">
        <v>471</v>
      </c>
      <c r="D333" s="170">
        <v>203</v>
      </c>
      <c r="E333" s="171">
        <v>43.099787685774949</v>
      </c>
      <c r="F333" s="170">
        <v>268</v>
      </c>
      <c r="G333" s="173">
        <v>56.900212314225051</v>
      </c>
    </row>
    <row r="334" spans="2:7" x14ac:dyDescent="0.2">
      <c r="B334" s="202" t="s">
        <v>81</v>
      </c>
      <c r="C334" s="170">
        <v>72</v>
      </c>
      <c r="D334" s="170">
        <v>50</v>
      </c>
      <c r="E334" s="171">
        <v>69.444444444444443</v>
      </c>
      <c r="F334" s="170">
        <v>22</v>
      </c>
      <c r="G334" s="173">
        <v>30.555555555555557</v>
      </c>
    </row>
    <row r="335" spans="2:7" x14ac:dyDescent="0.2">
      <c r="B335" s="202" t="s">
        <v>335</v>
      </c>
      <c r="C335" s="170">
        <v>691</v>
      </c>
      <c r="D335" s="170">
        <v>580</v>
      </c>
      <c r="E335" s="171">
        <v>83.936324167872641</v>
      </c>
      <c r="F335" s="170">
        <v>111</v>
      </c>
      <c r="G335" s="173">
        <v>16.063675832127352</v>
      </c>
    </row>
    <row r="336" spans="2:7" x14ac:dyDescent="0.2">
      <c r="B336" s="202" t="s">
        <v>336</v>
      </c>
      <c r="C336" s="170">
        <v>311</v>
      </c>
      <c r="D336" s="170">
        <v>165</v>
      </c>
      <c r="E336" s="171">
        <v>53.054662379421224</v>
      </c>
      <c r="F336" s="170">
        <v>146</v>
      </c>
      <c r="G336" s="173">
        <v>46.945337620578783</v>
      </c>
    </row>
    <row r="337" spans="2:7" x14ac:dyDescent="0.2">
      <c r="B337" s="202" t="s">
        <v>82</v>
      </c>
      <c r="C337" s="170">
        <v>764</v>
      </c>
      <c r="D337" s="170">
        <v>547</v>
      </c>
      <c r="E337" s="171">
        <v>71.596858638743456</v>
      </c>
      <c r="F337" s="170">
        <v>217</v>
      </c>
      <c r="G337" s="173">
        <v>28.403141361256544</v>
      </c>
    </row>
    <row r="338" spans="2:7" x14ac:dyDescent="0.2">
      <c r="B338" s="202" t="s">
        <v>83</v>
      </c>
      <c r="C338" s="170">
        <v>126</v>
      </c>
      <c r="D338" s="170">
        <v>37</v>
      </c>
      <c r="E338" s="171">
        <v>29.365079365079367</v>
      </c>
      <c r="F338" s="170">
        <v>89</v>
      </c>
      <c r="G338" s="173">
        <v>70.634920634920633</v>
      </c>
    </row>
    <row r="339" spans="2:7" x14ac:dyDescent="0.2">
      <c r="B339" s="202" t="s">
        <v>337</v>
      </c>
      <c r="C339" s="170">
        <v>1521</v>
      </c>
      <c r="D339" s="170">
        <v>966</v>
      </c>
      <c r="E339" s="171">
        <v>63.510848126232744</v>
      </c>
      <c r="F339" s="170">
        <v>555</v>
      </c>
      <c r="G339" s="173">
        <v>36.489151873767256</v>
      </c>
    </row>
    <row r="340" spans="2:7" x14ac:dyDescent="0.2">
      <c r="B340" s="202" t="s">
        <v>338</v>
      </c>
      <c r="C340" s="170">
        <v>145</v>
      </c>
      <c r="D340" s="170">
        <v>70</v>
      </c>
      <c r="E340" s="171">
        <v>48.275862068965516</v>
      </c>
      <c r="F340" s="170">
        <v>75</v>
      </c>
      <c r="G340" s="173">
        <v>51.724137931034484</v>
      </c>
    </row>
    <row r="341" spans="2:7" x14ac:dyDescent="0.2">
      <c r="B341" s="202" t="s">
        <v>84</v>
      </c>
      <c r="C341" s="170">
        <v>81</v>
      </c>
      <c r="D341" s="170">
        <v>33</v>
      </c>
      <c r="E341" s="171">
        <v>40.74074074074074</v>
      </c>
      <c r="F341" s="170">
        <v>48</v>
      </c>
      <c r="G341" s="173">
        <v>59.259259259259252</v>
      </c>
    </row>
    <row r="342" spans="2:7" x14ac:dyDescent="0.2">
      <c r="B342" s="202" t="s">
        <v>339</v>
      </c>
      <c r="C342" s="170">
        <v>196</v>
      </c>
      <c r="D342" s="170">
        <v>86</v>
      </c>
      <c r="E342" s="171">
        <v>43.877551020408163</v>
      </c>
      <c r="F342" s="170">
        <v>110</v>
      </c>
      <c r="G342" s="173">
        <v>56.12244897959183</v>
      </c>
    </row>
    <row r="343" spans="2:7" x14ac:dyDescent="0.2">
      <c r="B343" s="202" t="s">
        <v>85</v>
      </c>
      <c r="C343" s="170">
        <v>149</v>
      </c>
      <c r="D343" s="170">
        <v>72</v>
      </c>
      <c r="E343" s="171">
        <v>48.322147651006716</v>
      </c>
      <c r="F343" s="170">
        <v>77</v>
      </c>
      <c r="G343" s="173">
        <v>51.677852348993291</v>
      </c>
    </row>
    <row r="344" spans="2:7" x14ac:dyDescent="0.2">
      <c r="B344" s="202" t="s">
        <v>119</v>
      </c>
      <c r="C344" s="170">
        <v>191</v>
      </c>
      <c r="D344" s="170">
        <v>61</v>
      </c>
      <c r="E344" s="171">
        <v>31.937172774869111</v>
      </c>
      <c r="F344" s="170">
        <v>130</v>
      </c>
      <c r="G344" s="173">
        <v>68.062827225130889</v>
      </c>
    </row>
    <row r="345" spans="2:7" ht="13.5" thickBot="1" x14ac:dyDescent="0.25">
      <c r="B345" s="306" t="s">
        <v>86</v>
      </c>
      <c r="C345" s="172">
        <v>376</v>
      </c>
      <c r="D345" s="172">
        <v>165</v>
      </c>
      <c r="E345" s="191">
        <v>43.88297872340425</v>
      </c>
      <c r="F345" s="172">
        <v>211</v>
      </c>
      <c r="G345" s="285">
        <v>56.11702127659575</v>
      </c>
    </row>
    <row r="346" spans="2:7" ht="13.5" thickBot="1" x14ac:dyDescent="0.25">
      <c r="B346" s="175" t="s">
        <v>5</v>
      </c>
      <c r="C346" s="176">
        <v>7377</v>
      </c>
      <c r="D346" s="204">
        <v>4300</v>
      </c>
      <c r="E346" s="178">
        <v>58.289277484072109</v>
      </c>
      <c r="F346" s="204">
        <v>3077</v>
      </c>
      <c r="G346" s="179">
        <v>41.710722515927884</v>
      </c>
    </row>
    <row r="347" spans="2:7" x14ac:dyDescent="0.2">
      <c r="B347" s="180" t="s">
        <v>257</v>
      </c>
    </row>
    <row r="348" spans="2:7" x14ac:dyDescent="0.2">
      <c r="B348" s="180"/>
    </row>
    <row r="349" spans="2:7" x14ac:dyDescent="0.2">
      <c r="B349" s="180"/>
    </row>
    <row r="350" spans="2:7" x14ac:dyDescent="0.2">
      <c r="B350" s="180"/>
    </row>
    <row r="351" spans="2:7" x14ac:dyDescent="0.2">
      <c r="B351" s="180"/>
    </row>
    <row r="352" spans="2:7" ht="18" x14ac:dyDescent="0.2">
      <c r="B352" s="453" t="s">
        <v>531</v>
      </c>
    </row>
    <row r="353" spans="1:32" x14ac:dyDescent="0.2">
      <c r="B353" s="180"/>
    </row>
    <row r="354" spans="1:32" x14ac:dyDescent="0.2">
      <c r="B354" s="180"/>
    </row>
    <row r="355" spans="1:32" x14ac:dyDescent="0.2">
      <c r="B355" s="180"/>
    </row>
    <row r="356" spans="1:32" ht="36" customHeight="1" thickBot="1" x14ac:dyDescent="0.25">
      <c r="B356" s="697" t="s">
        <v>766</v>
      </c>
      <c r="C356" s="697"/>
      <c r="D356" s="697"/>
      <c r="E356" s="697"/>
      <c r="F356" s="697"/>
      <c r="G356" s="697"/>
      <c r="H356" s="697"/>
      <c r="I356" s="697"/>
      <c r="J356" s="697"/>
      <c r="K356" s="697"/>
      <c r="L356" s="697"/>
      <c r="M356" s="697"/>
      <c r="N356" s="697"/>
      <c r="O356" s="697"/>
      <c r="P356" s="697"/>
      <c r="Q356" s="697"/>
      <c r="R356" s="697"/>
      <c r="S356" s="697"/>
      <c r="T356" s="697"/>
      <c r="U356" s="697"/>
      <c r="V356" s="697"/>
      <c r="W356" s="697"/>
      <c r="X356" s="697"/>
      <c r="Y356" s="697"/>
      <c r="Z356" s="697"/>
      <c r="AA356" s="697"/>
      <c r="AB356" s="697"/>
      <c r="AC356" s="697"/>
      <c r="AD356" s="697"/>
    </row>
    <row r="357" spans="1:32" ht="22.5" customHeight="1" x14ac:dyDescent="0.2">
      <c r="B357" s="698" t="s">
        <v>413</v>
      </c>
      <c r="C357" s="693" t="s">
        <v>414</v>
      </c>
      <c r="D357" s="693" t="s">
        <v>415</v>
      </c>
      <c r="E357" s="693"/>
      <c r="F357" s="693" t="s">
        <v>416</v>
      </c>
      <c r="G357" s="693"/>
      <c r="H357" s="693" t="s">
        <v>417</v>
      </c>
      <c r="I357" s="693"/>
      <c r="J357" s="693" t="s">
        <v>418</v>
      </c>
      <c r="K357" s="693"/>
      <c r="L357" s="693" t="s">
        <v>419</v>
      </c>
      <c r="M357" s="693"/>
      <c r="N357" s="693" t="s">
        <v>420</v>
      </c>
      <c r="O357" s="693"/>
      <c r="P357" s="693" t="s">
        <v>421</v>
      </c>
      <c r="Q357" s="693"/>
      <c r="R357" s="693" t="s">
        <v>422</v>
      </c>
      <c r="S357" s="693"/>
      <c r="T357" s="693" t="s">
        <v>423</v>
      </c>
      <c r="U357" s="693" t="s">
        <v>424</v>
      </c>
      <c r="V357" s="693"/>
      <c r="W357" s="693" t="s">
        <v>425</v>
      </c>
      <c r="X357" s="693"/>
      <c r="Y357" s="693" t="s">
        <v>426</v>
      </c>
      <c r="Z357" s="693"/>
      <c r="AA357" s="693" t="s">
        <v>421</v>
      </c>
      <c r="AB357" s="693"/>
      <c r="AC357" s="693" t="s">
        <v>427</v>
      </c>
      <c r="AD357" s="693"/>
      <c r="AE357" s="693" t="s">
        <v>428</v>
      </c>
      <c r="AF357" s="694"/>
    </row>
    <row r="358" spans="1:32" ht="24" x14ac:dyDescent="0.2">
      <c r="B358" s="699"/>
      <c r="C358" s="700"/>
      <c r="D358" s="396" t="s">
        <v>429</v>
      </c>
      <c r="E358" s="397" t="s">
        <v>229</v>
      </c>
      <c r="F358" s="396" t="s">
        <v>429</v>
      </c>
      <c r="G358" s="397" t="s">
        <v>229</v>
      </c>
      <c r="H358" s="396" t="s">
        <v>430</v>
      </c>
      <c r="I358" s="397" t="s">
        <v>229</v>
      </c>
      <c r="J358" s="396" t="s">
        <v>429</v>
      </c>
      <c r="K358" s="397" t="s">
        <v>229</v>
      </c>
      <c r="L358" s="396" t="s">
        <v>429</v>
      </c>
      <c r="M358" s="397" t="s">
        <v>229</v>
      </c>
      <c r="N358" s="396" t="s">
        <v>429</v>
      </c>
      <c r="O358" s="397" t="s">
        <v>229</v>
      </c>
      <c r="P358" s="396" t="s">
        <v>431</v>
      </c>
      <c r="Q358" s="397" t="s">
        <v>229</v>
      </c>
      <c r="R358" s="396" t="s">
        <v>431</v>
      </c>
      <c r="S358" s="397" t="s">
        <v>229</v>
      </c>
      <c r="T358" s="700"/>
      <c r="U358" s="396" t="s">
        <v>430</v>
      </c>
      <c r="V358" s="397" t="s">
        <v>229</v>
      </c>
      <c r="W358" s="396" t="s">
        <v>430</v>
      </c>
      <c r="X358" s="397" t="s">
        <v>229</v>
      </c>
      <c r="Y358" s="396" t="s">
        <v>430</v>
      </c>
      <c r="Z358" s="397" t="s">
        <v>229</v>
      </c>
      <c r="AA358" s="396" t="s">
        <v>432</v>
      </c>
      <c r="AB358" s="397" t="s">
        <v>229</v>
      </c>
      <c r="AC358" s="396" t="s">
        <v>433</v>
      </c>
      <c r="AD358" s="397" t="s">
        <v>229</v>
      </c>
      <c r="AE358" s="396" t="s">
        <v>430</v>
      </c>
      <c r="AF358" s="398" t="s">
        <v>229</v>
      </c>
    </row>
    <row r="359" spans="1:32" ht="16.5" customHeight="1" thickBot="1" x14ac:dyDescent="0.25">
      <c r="B359" s="400" t="s">
        <v>5</v>
      </c>
      <c r="C359" s="401">
        <v>7282</v>
      </c>
      <c r="D359" s="401">
        <v>7170</v>
      </c>
      <c r="E359" s="402">
        <v>0.98461960999725351</v>
      </c>
      <c r="F359" s="401">
        <v>7190</v>
      </c>
      <c r="G359" s="402">
        <v>0.98736610821202964</v>
      </c>
      <c r="H359" s="401">
        <v>6564</v>
      </c>
      <c r="I359" s="402">
        <v>0.90140071408953581</v>
      </c>
      <c r="J359" s="401">
        <v>7190</v>
      </c>
      <c r="K359" s="402">
        <v>0.98736610821202964</v>
      </c>
      <c r="L359" s="401">
        <v>7189</v>
      </c>
      <c r="M359" s="402">
        <v>0.98722878330129082</v>
      </c>
      <c r="N359" s="401">
        <v>7116</v>
      </c>
      <c r="O359" s="402">
        <v>0.97720406481735789</v>
      </c>
      <c r="P359" s="401">
        <v>7521</v>
      </c>
      <c r="Q359" s="402">
        <v>1.0328206536665752</v>
      </c>
      <c r="R359" s="401">
        <v>4671</v>
      </c>
      <c r="S359" s="402">
        <v>0.64144465806097228</v>
      </c>
      <c r="T359" s="401">
        <v>7518</v>
      </c>
      <c r="U359" s="401">
        <v>7502</v>
      </c>
      <c r="V359" s="402">
        <v>0.99787177440808728</v>
      </c>
      <c r="W359" s="401">
        <v>7287</v>
      </c>
      <c r="X359" s="402">
        <v>0.96927374301675973</v>
      </c>
      <c r="Y359" s="401">
        <v>7247</v>
      </c>
      <c r="Z359" s="402">
        <v>0.96395317903697797</v>
      </c>
      <c r="AA359" s="401">
        <v>7691</v>
      </c>
      <c r="AB359" s="402">
        <v>1.0230114392125564</v>
      </c>
      <c r="AC359" s="401">
        <v>6878</v>
      </c>
      <c r="AD359" s="402">
        <v>0.91487097632349024</v>
      </c>
      <c r="AE359" s="401">
        <v>7430</v>
      </c>
      <c r="AF359" s="403">
        <v>0.98829475924447996</v>
      </c>
    </row>
    <row r="360" spans="1:32" x14ac:dyDescent="0.2">
      <c r="A360" s="475"/>
      <c r="B360" s="312" t="s">
        <v>72</v>
      </c>
      <c r="C360" s="405">
        <v>204</v>
      </c>
      <c r="D360" s="406">
        <v>162</v>
      </c>
      <c r="E360" s="407">
        <v>0.79411764705882348</v>
      </c>
      <c r="F360" s="406">
        <v>162</v>
      </c>
      <c r="G360" s="407">
        <v>0.79411764705882348</v>
      </c>
      <c r="H360" s="406">
        <v>61</v>
      </c>
      <c r="I360" s="407">
        <v>0.29901960784313725</v>
      </c>
      <c r="J360" s="406">
        <v>162</v>
      </c>
      <c r="K360" s="407">
        <v>0.79411764705882348</v>
      </c>
      <c r="L360" s="406">
        <v>162</v>
      </c>
      <c r="M360" s="407">
        <v>0.79411764705882348</v>
      </c>
      <c r="N360" s="406">
        <v>160</v>
      </c>
      <c r="O360" s="407">
        <v>0.78431372549019607</v>
      </c>
      <c r="P360" s="406">
        <v>183</v>
      </c>
      <c r="Q360" s="407">
        <v>0.8970588235294118</v>
      </c>
      <c r="R360" s="406">
        <v>139</v>
      </c>
      <c r="S360" s="407">
        <v>0.68137254901960786</v>
      </c>
      <c r="T360" s="405">
        <v>215</v>
      </c>
      <c r="U360" s="406">
        <v>183</v>
      </c>
      <c r="V360" s="407">
        <v>0.85116279069767442</v>
      </c>
      <c r="W360" s="406">
        <v>194</v>
      </c>
      <c r="X360" s="407">
        <v>0.9023255813953488</v>
      </c>
      <c r="Y360" s="406">
        <v>183</v>
      </c>
      <c r="Z360" s="407">
        <v>0.85116279069767442</v>
      </c>
      <c r="AA360" s="406">
        <v>184</v>
      </c>
      <c r="AB360" s="407">
        <v>0.85581395348837208</v>
      </c>
      <c r="AC360" s="406">
        <v>209</v>
      </c>
      <c r="AD360" s="407">
        <v>0.97209302325581393</v>
      </c>
      <c r="AE360" s="406">
        <v>180</v>
      </c>
      <c r="AF360" s="408">
        <v>0.83720930232558144</v>
      </c>
    </row>
    <row r="361" spans="1:32" x14ac:dyDescent="0.2">
      <c r="A361" s="475"/>
      <c r="B361" s="315" t="s">
        <v>73</v>
      </c>
      <c r="C361" s="409">
        <v>56</v>
      </c>
      <c r="D361" s="410">
        <v>56</v>
      </c>
      <c r="E361" s="411">
        <v>1</v>
      </c>
      <c r="F361" s="410">
        <v>56</v>
      </c>
      <c r="G361" s="411">
        <v>1</v>
      </c>
      <c r="H361" s="410">
        <v>5</v>
      </c>
      <c r="I361" s="411">
        <v>8.9285714285714288E-2</v>
      </c>
      <c r="J361" s="410">
        <v>56</v>
      </c>
      <c r="K361" s="411">
        <v>1</v>
      </c>
      <c r="L361" s="410">
        <v>56</v>
      </c>
      <c r="M361" s="411">
        <v>1</v>
      </c>
      <c r="N361" s="410">
        <v>55</v>
      </c>
      <c r="O361" s="411">
        <v>0.9821428571428571</v>
      </c>
      <c r="P361" s="410">
        <v>56</v>
      </c>
      <c r="Q361" s="411">
        <v>1</v>
      </c>
      <c r="R361" s="410">
        <v>52</v>
      </c>
      <c r="S361" s="411">
        <v>0.9285714285714286</v>
      </c>
      <c r="T361" s="409">
        <v>61</v>
      </c>
      <c r="U361" s="410">
        <v>50</v>
      </c>
      <c r="V361" s="411">
        <v>0.81967213114754101</v>
      </c>
      <c r="W361" s="410">
        <v>48</v>
      </c>
      <c r="X361" s="411">
        <v>0.78688524590163933</v>
      </c>
      <c r="Y361" s="410">
        <v>50</v>
      </c>
      <c r="Z361" s="411">
        <v>0.81967213114754101</v>
      </c>
      <c r="AA361" s="410">
        <v>51</v>
      </c>
      <c r="AB361" s="411">
        <v>0.83606557377049184</v>
      </c>
      <c r="AC361" s="410">
        <v>44</v>
      </c>
      <c r="AD361" s="411">
        <v>0.72131147540983609</v>
      </c>
      <c r="AE361" s="410">
        <v>50</v>
      </c>
      <c r="AF361" s="412">
        <v>0.81967213114754101</v>
      </c>
    </row>
    <row r="362" spans="1:32" x14ac:dyDescent="0.2">
      <c r="A362" s="475"/>
      <c r="B362" s="315" t="s">
        <v>333</v>
      </c>
      <c r="C362" s="409">
        <v>125</v>
      </c>
      <c r="D362" s="410">
        <v>89</v>
      </c>
      <c r="E362" s="411">
        <v>0.71199999999999997</v>
      </c>
      <c r="F362" s="410">
        <v>89</v>
      </c>
      <c r="G362" s="411">
        <v>0.71199999999999997</v>
      </c>
      <c r="H362" s="410">
        <v>23</v>
      </c>
      <c r="I362" s="411">
        <v>0.184</v>
      </c>
      <c r="J362" s="410">
        <v>89</v>
      </c>
      <c r="K362" s="411">
        <v>0.71199999999999997</v>
      </c>
      <c r="L362" s="410">
        <v>89</v>
      </c>
      <c r="M362" s="411">
        <v>0.71199999999999997</v>
      </c>
      <c r="N362" s="410">
        <v>105</v>
      </c>
      <c r="O362" s="411">
        <v>0.84</v>
      </c>
      <c r="P362" s="410">
        <v>104</v>
      </c>
      <c r="Q362" s="411">
        <v>0.83199999999999996</v>
      </c>
      <c r="R362" s="410">
        <v>52</v>
      </c>
      <c r="S362" s="411">
        <v>0.41599999999999998</v>
      </c>
      <c r="T362" s="409">
        <v>129</v>
      </c>
      <c r="U362" s="410">
        <v>97</v>
      </c>
      <c r="V362" s="411">
        <v>0.75193798449612403</v>
      </c>
      <c r="W362" s="410">
        <v>104</v>
      </c>
      <c r="X362" s="411">
        <v>0.80620155038759689</v>
      </c>
      <c r="Y362" s="410">
        <v>98</v>
      </c>
      <c r="Z362" s="411">
        <v>0.75968992248062017</v>
      </c>
      <c r="AA362" s="410">
        <v>97</v>
      </c>
      <c r="AB362" s="411">
        <v>0.75193798449612403</v>
      </c>
      <c r="AC362" s="410">
        <v>96</v>
      </c>
      <c r="AD362" s="411">
        <v>0.7441860465116279</v>
      </c>
      <c r="AE362" s="410">
        <v>98</v>
      </c>
      <c r="AF362" s="412">
        <v>0.75968992248062017</v>
      </c>
    </row>
    <row r="363" spans="1:32" x14ac:dyDescent="0.2">
      <c r="A363" s="475"/>
      <c r="B363" s="315" t="s">
        <v>76</v>
      </c>
      <c r="C363" s="409">
        <v>543</v>
      </c>
      <c r="D363" s="410">
        <v>585</v>
      </c>
      <c r="E363" s="411">
        <v>1.0773480662983426</v>
      </c>
      <c r="F363" s="410">
        <v>585</v>
      </c>
      <c r="G363" s="411">
        <v>1.0773480662983426</v>
      </c>
      <c r="H363" s="410">
        <v>42</v>
      </c>
      <c r="I363" s="411">
        <v>7.7348066298342538E-2</v>
      </c>
      <c r="J363" s="410">
        <v>586</v>
      </c>
      <c r="K363" s="411">
        <v>1.0791896869244935</v>
      </c>
      <c r="L363" s="410">
        <v>585</v>
      </c>
      <c r="M363" s="411">
        <v>1.0773480662983426</v>
      </c>
      <c r="N363" s="410">
        <v>584</v>
      </c>
      <c r="O363" s="411">
        <v>1.0755064456721914</v>
      </c>
      <c r="P363" s="410">
        <v>593</v>
      </c>
      <c r="Q363" s="411">
        <v>1.0920810313075506</v>
      </c>
      <c r="R363" s="410">
        <v>418</v>
      </c>
      <c r="S363" s="411">
        <v>0.76979742173112342</v>
      </c>
      <c r="T363" s="409">
        <v>559</v>
      </c>
      <c r="U363" s="410">
        <v>629</v>
      </c>
      <c r="V363" s="411">
        <v>1.1252236135957066</v>
      </c>
      <c r="W363" s="410">
        <v>596</v>
      </c>
      <c r="X363" s="411">
        <v>1.0661896243291593</v>
      </c>
      <c r="Y363" s="410">
        <v>539</v>
      </c>
      <c r="Z363" s="411">
        <v>0.96422182468694095</v>
      </c>
      <c r="AA363" s="410">
        <v>645</v>
      </c>
      <c r="AB363" s="411">
        <v>1.1538461538461537</v>
      </c>
      <c r="AC363" s="410">
        <v>568</v>
      </c>
      <c r="AD363" s="411">
        <v>1.0161001788908766</v>
      </c>
      <c r="AE363" s="410">
        <v>621</v>
      </c>
      <c r="AF363" s="412">
        <v>1.1109123434704831</v>
      </c>
    </row>
    <row r="364" spans="1:32" x14ac:dyDescent="0.2">
      <c r="A364" s="475"/>
      <c r="B364" s="315" t="s">
        <v>74</v>
      </c>
      <c r="C364" s="409">
        <v>196</v>
      </c>
      <c r="D364" s="410">
        <v>198</v>
      </c>
      <c r="E364" s="411">
        <v>1.010204081632653</v>
      </c>
      <c r="F364" s="410">
        <v>198</v>
      </c>
      <c r="G364" s="411">
        <v>1.010204081632653</v>
      </c>
      <c r="H364" s="410">
        <v>12</v>
      </c>
      <c r="I364" s="411">
        <v>6.1224489795918366E-2</v>
      </c>
      <c r="J364" s="410">
        <v>198</v>
      </c>
      <c r="K364" s="411">
        <v>1.010204081632653</v>
      </c>
      <c r="L364" s="410">
        <v>198</v>
      </c>
      <c r="M364" s="411">
        <v>1.010204081632653</v>
      </c>
      <c r="N364" s="410">
        <v>198</v>
      </c>
      <c r="O364" s="411">
        <v>1.010204081632653</v>
      </c>
      <c r="P364" s="410">
        <v>200</v>
      </c>
      <c r="Q364" s="411">
        <v>1.0204081632653061</v>
      </c>
      <c r="R364" s="410">
        <v>120</v>
      </c>
      <c r="S364" s="411">
        <v>0.61224489795918369</v>
      </c>
      <c r="T364" s="409">
        <v>201</v>
      </c>
      <c r="U364" s="410">
        <v>217</v>
      </c>
      <c r="V364" s="411">
        <v>1.0796019900497513</v>
      </c>
      <c r="W364" s="410">
        <v>205</v>
      </c>
      <c r="X364" s="411">
        <v>1.0199004975124377</v>
      </c>
      <c r="Y364" s="410">
        <v>211</v>
      </c>
      <c r="Z364" s="411">
        <v>1.0497512437810945</v>
      </c>
      <c r="AA364" s="410">
        <v>223</v>
      </c>
      <c r="AB364" s="411">
        <v>1.1094527363184079</v>
      </c>
      <c r="AC364" s="410">
        <v>217</v>
      </c>
      <c r="AD364" s="411">
        <v>1.0796019900497513</v>
      </c>
      <c r="AE364" s="410">
        <v>215</v>
      </c>
      <c r="AF364" s="412">
        <v>1.0696517412935322</v>
      </c>
    </row>
    <row r="365" spans="1:32" x14ac:dyDescent="0.2">
      <c r="A365" s="475"/>
      <c r="B365" s="315" t="s">
        <v>75</v>
      </c>
      <c r="C365" s="409">
        <v>46</v>
      </c>
      <c r="D365" s="410">
        <v>38</v>
      </c>
      <c r="E365" s="411">
        <v>0.82608695652173914</v>
      </c>
      <c r="F365" s="410">
        <v>38</v>
      </c>
      <c r="G365" s="411">
        <v>0.82608695652173914</v>
      </c>
      <c r="H365" s="410">
        <v>7</v>
      </c>
      <c r="I365" s="411">
        <v>0.15217391304347827</v>
      </c>
      <c r="J365" s="410">
        <v>38</v>
      </c>
      <c r="K365" s="411">
        <v>0.82608695652173914</v>
      </c>
      <c r="L365" s="410">
        <v>38</v>
      </c>
      <c r="M365" s="411">
        <v>0.82608695652173914</v>
      </c>
      <c r="N365" s="410">
        <v>35</v>
      </c>
      <c r="O365" s="411">
        <v>0.76086956521739135</v>
      </c>
      <c r="P365" s="410">
        <v>36</v>
      </c>
      <c r="Q365" s="411">
        <v>0.78260869565217395</v>
      </c>
      <c r="R365" s="410">
        <v>27</v>
      </c>
      <c r="S365" s="411">
        <v>0.58695652173913049</v>
      </c>
      <c r="T365" s="409">
        <v>48</v>
      </c>
      <c r="U365" s="410">
        <v>52</v>
      </c>
      <c r="V365" s="411">
        <v>1.0833333333333333</v>
      </c>
      <c r="W365" s="410">
        <v>53</v>
      </c>
      <c r="X365" s="411">
        <v>1.1041666666666667</v>
      </c>
      <c r="Y365" s="410">
        <v>52</v>
      </c>
      <c r="Z365" s="411">
        <v>1.0833333333333333</v>
      </c>
      <c r="AA365" s="410">
        <v>52</v>
      </c>
      <c r="AB365" s="411">
        <v>1.0833333333333333</v>
      </c>
      <c r="AC365" s="410">
        <v>47</v>
      </c>
      <c r="AD365" s="411">
        <v>0.97916666666666663</v>
      </c>
      <c r="AE365" s="410">
        <v>52</v>
      </c>
      <c r="AF365" s="412">
        <v>1.0833333333333333</v>
      </c>
    </row>
    <row r="366" spans="1:32" x14ac:dyDescent="0.2">
      <c r="A366" s="475"/>
      <c r="B366" s="315" t="s">
        <v>334</v>
      </c>
      <c r="C366" s="409">
        <v>137</v>
      </c>
      <c r="D366" s="410">
        <v>137</v>
      </c>
      <c r="E366" s="411">
        <v>1</v>
      </c>
      <c r="F366" s="410">
        <v>137</v>
      </c>
      <c r="G366" s="411">
        <v>1</v>
      </c>
      <c r="H366" s="410">
        <v>12</v>
      </c>
      <c r="I366" s="411">
        <v>8.7591240875912413E-2</v>
      </c>
      <c r="J366" s="410">
        <v>137</v>
      </c>
      <c r="K366" s="411">
        <v>1</v>
      </c>
      <c r="L366" s="410">
        <v>137</v>
      </c>
      <c r="M366" s="411">
        <v>1</v>
      </c>
      <c r="N366" s="410">
        <v>145</v>
      </c>
      <c r="O366" s="411">
        <v>1.0583941605839415</v>
      </c>
      <c r="P366" s="410">
        <v>147</v>
      </c>
      <c r="Q366" s="411">
        <v>1.0729927007299269</v>
      </c>
      <c r="R366" s="410">
        <v>104</v>
      </c>
      <c r="S366" s="411">
        <v>0.75912408759124084</v>
      </c>
      <c r="T366" s="409">
        <v>145</v>
      </c>
      <c r="U366" s="410">
        <v>147</v>
      </c>
      <c r="V366" s="411">
        <v>1.0137931034482759</v>
      </c>
      <c r="W366" s="410">
        <v>144</v>
      </c>
      <c r="X366" s="411">
        <v>0.99310344827586206</v>
      </c>
      <c r="Y366" s="410">
        <v>143</v>
      </c>
      <c r="Z366" s="411">
        <v>0.98620689655172411</v>
      </c>
      <c r="AA366" s="410">
        <v>147</v>
      </c>
      <c r="AB366" s="411">
        <v>1.0137931034482759</v>
      </c>
      <c r="AC366" s="410">
        <v>181</v>
      </c>
      <c r="AD366" s="411">
        <v>1.2482758620689656</v>
      </c>
      <c r="AE366" s="410">
        <v>146</v>
      </c>
      <c r="AF366" s="412">
        <v>1.0068965517241379</v>
      </c>
    </row>
    <row r="367" spans="1:32" x14ac:dyDescent="0.2">
      <c r="A367" s="475"/>
      <c r="B367" s="315" t="s">
        <v>80</v>
      </c>
      <c r="C367" s="409">
        <v>417</v>
      </c>
      <c r="D367" s="410">
        <v>419</v>
      </c>
      <c r="E367" s="411">
        <v>1.0047961630695443</v>
      </c>
      <c r="F367" s="410">
        <v>419</v>
      </c>
      <c r="G367" s="411">
        <v>1.0047961630695443</v>
      </c>
      <c r="H367" s="410">
        <v>35</v>
      </c>
      <c r="I367" s="411">
        <v>8.3932853717026384E-2</v>
      </c>
      <c r="J367" s="410">
        <v>419</v>
      </c>
      <c r="K367" s="411">
        <v>1.0047961630695443</v>
      </c>
      <c r="L367" s="410">
        <v>419</v>
      </c>
      <c r="M367" s="411">
        <v>1.0047961630695443</v>
      </c>
      <c r="N367" s="410">
        <v>397</v>
      </c>
      <c r="O367" s="411">
        <v>0.95203836930455632</v>
      </c>
      <c r="P367" s="410">
        <v>435</v>
      </c>
      <c r="Q367" s="411">
        <v>1.0431654676258992</v>
      </c>
      <c r="R367" s="410">
        <v>195</v>
      </c>
      <c r="S367" s="411">
        <v>0.46762589928057552</v>
      </c>
      <c r="T367" s="409">
        <v>421</v>
      </c>
      <c r="U367" s="410">
        <v>438</v>
      </c>
      <c r="V367" s="411">
        <v>1.0403800475059382</v>
      </c>
      <c r="W367" s="410">
        <v>421</v>
      </c>
      <c r="X367" s="411">
        <v>1</v>
      </c>
      <c r="Y367" s="410">
        <v>407</v>
      </c>
      <c r="Z367" s="411">
        <v>0.9667458432304038</v>
      </c>
      <c r="AA367" s="410">
        <v>420</v>
      </c>
      <c r="AB367" s="411">
        <v>0.99762470308788598</v>
      </c>
      <c r="AC367" s="410">
        <v>333</v>
      </c>
      <c r="AD367" s="411">
        <v>0.79097387173396672</v>
      </c>
      <c r="AE367" s="410">
        <v>429</v>
      </c>
      <c r="AF367" s="412">
        <v>1.0190023752969122</v>
      </c>
    </row>
    <row r="368" spans="1:32" x14ac:dyDescent="0.2">
      <c r="A368" s="475"/>
      <c r="B368" s="315" t="s">
        <v>81</v>
      </c>
      <c r="C368" s="409">
        <v>76</v>
      </c>
      <c r="D368" s="410">
        <v>76</v>
      </c>
      <c r="E368" s="411">
        <v>1</v>
      </c>
      <c r="F368" s="410">
        <v>77</v>
      </c>
      <c r="G368" s="411">
        <v>1.013157894736842</v>
      </c>
      <c r="H368" s="410">
        <v>12</v>
      </c>
      <c r="I368" s="411">
        <v>0.15789473684210525</v>
      </c>
      <c r="J368" s="410">
        <v>77</v>
      </c>
      <c r="K368" s="411">
        <v>1.013157894736842</v>
      </c>
      <c r="L368" s="410">
        <v>77</v>
      </c>
      <c r="M368" s="411">
        <v>1.013157894736842</v>
      </c>
      <c r="N368" s="410">
        <v>79</v>
      </c>
      <c r="O368" s="411">
        <v>1.0394736842105263</v>
      </c>
      <c r="P368" s="410">
        <v>79</v>
      </c>
      <c r="Q368" s="411">
        <v>1.0394736842105263</v>
      </c>
      <c r="R368" s="410">
        <v>47</v>
      </c>
      <c r="S368" s="411">
        <v>0.61842105263157898</v>
      </c>
      <c r="T368" s="409">
        <v>83</v>
      </c>
      <c r="U368" s="410">
        <v>73</v>
      </c>
      <c r="V368" s="411">
        <v>0.87951807228915657</v>
      </c>
      <c r="W368" s="410">
        <v>79</v>
      </c>
      <c r="X368" s="411">
        <v>0.95180722891566261</v>
      </c>
      <c r="Y368" s="410">
        <v>73</v>
      </c>
      <c r="Z368" s="411">
        <v>0.87951807228915657</v>
      </c>
      <c r="AA368" s="410">
        <v>73</v>
      </c>
      <c r="AB368" s="411">
        <v>0.87951807228915657</v>
      </c>
      <c r="AC368" s="410">
        <v>83</v>
      </c>
      <c r="AD368" s="411">
        <v>1</v>
      </c>
      <c r="AE368" s="410">
        <v>73</v>
      </c>
      <c r="AF368" s="412">
        <v>0.87951807228915657</v>
      </c>
    </row>
    <row r="369" spans="1:32" x14ac:dyDescent="0.2">
      <c r="A369" s="475"/>
      <c r="B369" s="315" t="s">
        <v>335</v>
      </c>
      <c r="C369" s="409">
        <v>744</v>
      </c>
      <c r="D369" s="410">
        <v>729</v>
      </c>
      <c r="E369" s="411">
        <v>0.97983870967741937</v>
      </c>
      <c r="F369" s="410">
        <v>745</v>
      </c>
      <c r="G369" s="411">
        <v>1.0013440860215055</v>
      </c>
      <c r="H369" s="410">
        <v>1106</v>
      </c>
      <c r="I369" s="411">
        <v>1.4865591397849462</v>
      </c>
      <c r="J369" s="410">
        <v>745</v>
      </c>
      <c r="K369" s="411">
        <v>1.0013440860215055</v>
      </c>
      <c r="L369" s="410">
        <v>745</v>
      </c>
      <c r="M369" s="411">
        <v>1.0013440860215055</v>
      </c>
      <c r="N369" s="410">
        <v>703</v>
      </c>
      <c r="O369" s="411">
        <v>0.94489247311827962</v>
      </c>
      <c r="P369" s="410">
        <v>741</v>
      </c>
      <c r="Q369" s="411">
        <v>0.99596774193548387</v>
      </c>
      <c r="R369" s="410">
        <v>482</v>
      </c>
      <c r="S369" s="411">
        <v>0.64784946236559138</v>
      </c>
      <c r="T369" s="409">
        <v>756</v>
      </c>
      <c r="U369" s="410">
        <v>798</v>
      </c>
      <c r="V369" s="411">
        <v>1.0555555555555556</v>
      </c>
      <c r="W369" s="410">
        <v>750</v>
      </c>
      <c r="X369" s="411">
        <v>0.99206349206349209</v>
      </c>
      <c r="Y369" s="410">
        <v>764</v>
      </c>
      <c r="Z369" s="411">
        <v>1.0105820105820107</v>
      </c>
      <c r="AA369" s="410">
        <v>818</v>
      </c>
      <c r="AB369" s="411">
        <v>1.0820105820105821</v>
      </c>
      <c r="AC369" s="410">
        <v>662</v>
      </c>
      <c r="AD369" s="411">
        <v>0.8756613756613757</v>
      </c>
      <c r="AE369" s="410">
        <v>780</v>
      </c>
      <c r="AF369" s="412">
        <v>1.0317460317460319</v>
      </c>
    </row>
    <row r="370" spans="1:32" x14ac:dyDescent="0.2">
      <c r="A370" s="475"/>
      <c r="B370" s="315" t="s">
        <v>336</v>
      </c>
      <c r="C370" s="409">
        <v>246</v>
      </c>
      <c r="D370" s="410">
        <v>271</v>
      </c>
      <c r="E370" s="411">
        <v>1.1016260162601625</v>
      </c>
      <c r="F370" s="410">
        <v>272</v>
      </c>
      <c r="G370" s="411">
        <v>1.1056910569105691</v>
      </c>
      <c r="H370" s="410">
        <v>39</v>
      </c>
      <c r="I370" s="411">
        <v>0.15853658536585366</v>
      </c>
      <c r="J370" s="410">
        <v>272</v>
      </c>
      <c r="K370" s="411">
        <v>1.1056910569105691</v>
      </c>
      <c r="L370" s="410">
        <v>272</v>
      </c>
      <c r="M370" s="411">
        <v>1.1056910569105691</v>
      </c>
      <c r="N370" s="410">
        <v>268</v>
      </c>
      <c r="O370" s="411">
        <v>1.089430894308943</v>
      </c>
      <c r="P370" s="410">
        <v>279</v>
      </c>
      <c r="Q370" s="411">
        <v>1.1341463414634145</v>
      </c>
      <c r="R370" s="410">
        <v>175</v>
      </c>
      <c r="S370" s="411">
        <v>0.71138211382113825</v>
      </c>
      <c r="T370" s="409">
        <v>268</v>
      </c>
      <c r="U370" s="410">
        <v>266</v>
      </c>
      <c r="V370" s="411">
        <v>0.9925373134328358</v>
      </c>
      <c r="W370" s="410">
        <v>270</v>
      </c>
      <c r="X370" s="411">
        <v>1.0074626865671641</v>
      </c>
      <c r="Y370" s="410">
        <v>255</v>
      </c>
      <c r="Z370" s="411">
        <v>0.95149253731343286</v>
      </c>
      <c r="AA370" s="410">
        <v>273</v>
      </c>
      <c r="AB370" s="411">
        <v>1.0186567164179106</v>
      </c>
      <c r="AC370" s="410">
        <v>334</v>
      </c>
      <c r="AD370" s="411">
        <v>1.2462686567164178</v>
      </c>
      <c r="AE370" s="410">
        <v>261</v>
      </c>
      <c r="AF370" s="412">
        <v>0.97388059701492535</v>
      </c>
    </row>
    <row r="371" spans="1:32" x14ac:dyDescent="0.2">
      <c r="A371" s="475"/>
      <c r="B371" s="315" t="s">
        <v>82</v>
      </c>
      <c r="C371" s="409">
        <v>640</v>
      </c>
      <c r="D371" s="410">
        <v>729</v>
      </c>
      <c r="E371" s="411">
        <v>1.1390625000000001</v>
      </c>
      <c r="F371" s="410">
        <v>723</v>
      </c>
      <c r="G371" s="411">
        <v>1.1296875</v>
      </c>
      <c r="H371" s="410">
        <v>52</v>
      </c>
      <c r="I371" s="411">
        <v>8.1250000000000003E-2</v>
      </c>
      <c r="J371" s="410">
        <v>723</v>
      </c>
      <c r="K371" s="411">
        <v>1.1296875</v>
      </c>
      <c r="L371" s="410">
        <v>723</v>
      </c>
      <c r="M371" s="411">
        <v>1.1296875</v>
      </c>
      <c r="N371" s="410">
        <v>669</v>
      </c>
      <c r="O371" s="411">
        <v>1.0453125000000001</v>
      </c>
      <c r="P371" s="410">
        <v>759</v>
      </c>
      <c r="Q371" s="411">
        <v>1.1859375000000001</v>
      </c>
      <c r="R371" s="410">
        <v>497</v>
      </c>
      <c r="S371" s="411">
        <v>0.77656250000000004</v>
      </c>
      <c r="T371" s="409">
        <v>663</v>
      </c>
      <c r="U371" s="410">
        <v>728</v>
      </c>
      <c r="V371" s="411">
        <v>1.0980392156862746</v>
      </c>
      <c r="W371" s="410">
        <v>658</v>
      </c>
      <c r="X371" s="411">
        <v>0.9924585218702866</v>
      </c>
      <c r="Y371" s="410">
        <v>685</v>
      </c>
      <c r="Z371" s="411">
        <v>1.0331825037707392</v>
      </c>
      <c r="AA371" s="410">
        <v>732</v>
      </c>
      <c r="AB371" s="411">
        <v>1.1040723981900453</v>
      </c>
      <c r="AC371" s="410">
        <v>653</v>
      </c>
      <c r="AD371" s="411">
        <v>0.98491704374057321</v>
      </c>
      <c r="AE371" s="410">
        <v>728</v>
      </c>
      <c r="AF371" s="412">
        <v>1.0980392156862746</v>
      </c>
    </row>
    <row r="372" spans="1:32" x14ac:dyDescent="0.2">
      <c r="A372" s="475"/>
      <c r="B372" s="315" t="s">
        <v>83</v>
      </c>
      <c r="C372" s="409">
        <v>140</v>
      </c>
      <c r="D372" s="410">
        <v>142</v>
      </c>
      <c r="E372" s="411">
        <v>1.0142857142857142</v>
      </c>
      <c r="F372" s="410">
        <v>142</v>
      </c>
      <c r="G372" s="411">
        <v>1.0142857142857142</v>
      </c>
      <c r="H372" s="410">
        <v>51</v>
      </c>
      <c r="I372" s="411">
        <v>0.36428571428571427</v>
      </c>
      <c r="J372" s="410">
        <v>142</v>
      </c>
      <c r="K372" s="411">
        <v>1.0142857142857142</v>
      </c>
      <c r="L372" s="410">
        <v>142</v>
      </c>
      <c r="M372" s="411">
        <v>1.0142857142857142</v>
      </c>
      <c r="N372" s="410">
        <v>138</v>
      </c>
      <c r="O372" s="411">
        <v>0.98571428571428577</v>
      </c>
      <c r="P372" s="410">
        <v>143</v>
      </c>
      <c r="Q372" s="411">
        <v>1.0214285714285714</v>
      </c>
      <c r="R372" s="410">
        <v>97</v>
      </c>
      <c r="S372" s="411">
        <v>0.69285714285714284</v>
      </c>
      <c r="T372" s="409">
        <v>142</v>
      </c>
      <c r="U372" s="410">
        <v>147</v>
      </c>
      <c r="V372" s="411">
        <v>1.0352112676056338</v>
      </c>
      <c r="W372" s="410">
        <v>133</v>
      </c>
      <c r="X372" s="411">
        <v>0.93661971830985913</v>
      </c>
      <c r="Y372" s="410">
        <v>145</v>
      </c>
      <c r="Z372" s="411">
        <v>1.0211267605633803</v>
      </c>
      <c r="AA372" s="410">
        <v>148</v>
      </c>
      <c r="AB372" s="411">
        <v>1.0422535211267605</v>
      </c>
      <c r="AC372" s="410">
        <v>153</v>
      </c>
      <c r="AD372" s="411">
        <v>1.0774647887323943</v>
      </c>
      <c r="AE372" s="410">
        <v>143</v>
      </c>
      <c r="AF372" s="412">
        <v>1.0070422535211268</v>
      </c>
    </row>
    <row r="373" spans="1:32" x14ac:dyDescent="0.2">
      <c r="A373" s="475"/>
      <c r="B373" s="315" t="s">
        <v>77</v>
      </c>
      <c r="C373" s="409">
        <v>225</v>
      </c>
      <c r="D373" s="410">
        <v>209</v>
      </c>
      <c r="E373" s="411">
        <v>0.92888888888888888</v>
      </c>
      <c r="F373" s="410">
        <v>220</v>
      </c>
      <c r="G373" s="411">
        <v>0.97777777777777775</v>
      </c>
      <c r="H373" s="410">
        <v>7</v>
      </c>
      <c r="I373" s="411">
        <v>3.111111111111111E-2</v>
      </c>
      <c r="J373" s="410">
        <v>220</v>
      </c>
      <c r="K373" s="411">
        <v>0.97777777777777775</v>
      </c>
      <c r="L373" s="410">
        <v>220</v>
      </c>
      <c r="M373" s="411">
        <v>0.97777777777777775</v>
      </c>
      <c r="N373" s="410">
        <v>224</v>
      </c>
      <c r="O373" s="411">
        <v>0.99555555555555553</v>
      </c>
      <c r="P373" s="410">
        <v>223</v>
      </c>
      <c r="Q373" s="411">
        <v>0.99111111111111116</v>
      </c>
      <c r="R373" s="410">
        <v>176</v>
      </c>
      <c r="S373" s="411">
        <v>0.78222222222222226</v>
      </c>
      <c r="T373" s="409">
        <v>230</v>
      </c>
      <c r="U373" s="410">
        <v>234</v>
      </c>
      <c r="V373" s="411">
        <v>1.017391304347826</v>
      </c>
      <c r="W373" s="410">
        <v>205</v>
      </c>
      <c r="X373" s="411">
        <v>0.89130434782608692</v>
      </c>
      <c r="Y373" s="410">
        <v>233</v>
      </c>
      <c r="Z373" s="411">
        <v>1.0130434782608695</v>
      </c>
      <c r="AA373" s="410">
        <v>224</v>
      </c>
      <c r="AB373" s="411">
        <v>0.97391304347826091</v>
      </c>
      <c r="AC373" s="410">
        <v>141</v>
      </c>
      <c r="AD373" s="411">
        <v>0.61304347826086958</v>
      </c>
      <c r="AE373" s="410">
        <v>234</v>
      </c>
      <c r="AF373" s="412">
        <v>1.017391304347826</v>
      </c>
    </row>
    <row r="374" spans="1:32" x14ac:dyDescent="0.2">
      <c r="A374" s="475"/>
      <c r="B374" s="315" t="s">
        <v>78</v>
      </c>
      <c r="C374" s="409">
        <v>125</v>
      </c>
      <c r="D374" s="410">
        <v>118</v>
      </c>
      <c r="E374" s="411">
        <v>0.94399999999999995</v>
      </c>
      <c r="F374" s="410">
        <v>117</v>
      </c>
      <c r="G374" s="411">
        <v>0.93600000000000005</v>
      </c>
      <c r="H374" s="410">
        <v>3</v>
      </c>
      <c r="I374" s="411">
        <v>2.4E-2</v>
      </c>
      <c r="J374" s="410">
        <v>117</v>
      </c>
      <c r="K374" s="411">
        <v>0.93600000000000005</v>
      </c>
      <c r="L374" s="410">
        <v>117</v>
      </c>
      <c r="M374" s="411">
        <v>0.93600000000000005</v>
      </c>
      <c r="N374" s="410">
        <v>112</v>
      </c>
      <c r="O374" s="411">
        <v>0.89600000000000002</v>
      </c>
      <c r="P374" s="410">
        <v>118</v>
      </c>
      <c r="Q374" s="411">
        <v>0.94399999999999995</v>
      </c>
      <c r="R374" s="410">
        <v>40</v>
      </c>
      <c r="S374" s="411">
        <v>0.32</v>
      </c>
      <c r="T374" s="409">
        <v>134</v>
      </c>
      <c r="U374" s="410">
        <v>128</v>
      </c>
      <c r="V374" s="411">
        <v>0.95522388059701491</v>
      </c>
      <c r="W374" s="410">
        <v>129</v>
      </c>
      <c r="X374" s="411">
        <v>0.96268656716417911</v>
      </c>
      <c r="Y374" s="410">
        <v>126</v>
      </c>
      <c r="Z374" s="411">
        <v>0.94029850746268662</v>
      </c>
      <c r="AA374" s="410">
        <v>124</v>
      </c>
      <c r="AB374" s="411">
        <v>0.92537313432835822</v>
      </c>
      <c r="AC374" s="410">
        <v>103</v>
      </c>
      <c r="AD374" s="411">
        <v>0.76865671641791045</v>
      </c>
      <c r="AE374" s="410">
        <v>80</v>
      </c>
      <c r="AF374" s="412">
        <v>0.59701492537313428</v>
      </c>
    </row>
    <row r="375" spans="1:32" x14ac:dyDescent="0.2">
      <c r="A375" s="475"/>
      <c r="B375" s="315" t="s">
        <v>337</v>
      </c>
      <c r="C375" s="409">
        <v>1526</v>
      </c>
      <c r="D375" s="410">
        <v>1519</v>
      </c>
      <c r="E375" s="411">
        <v>0.99541284403669728</v>
      </c>
      <c r="F375" s="410">
        <v>1517</v>
      </c>
      <c r="G375" s="411">
        <v>0.99410222804718218</v>
      </c>
      <c r="H375" s="410">
        <v>4784</v>
      </c>
      <c r="I375" s="411">
        <v>3.1349934469200522</v>
      </c>
      <c r="J375" s="410">
        <v>1516</v>
      </c>
      <c r="K375" s="411">
        <v>0.99344692005242463</v>
      </c>
      <c r="L375" s="410">
        <v>1516</v>
      </c>
      <c r="M375" s="411">
        <v>0.99344692005242463</v>
      </c>
      <c r="N375" s="410">
        <v>1534</v>
      </c>
      <c r="O375" s="411">
        <v>1.0052424639580604</v>
      </c>
      <c r="P375" s="410">
        <v>1628</v>
      </c>
      <c r="Q375" s="411">
        <v>1.0668414154652688</v>
      </c>
      <c r="R375" s="410">
        <v>887</v>
      </c>
      <c r="S375" s="411">
        <v>0.58125819134993451</v>
      </c>
      <c r="T375" s="409">
        <v>1578</v>
      </c>
      <c r="U375" s="410">
        <v>1550</v>
      </c>
      <c r="V375" s="411">
        <v>0.98225602027883396</v>
      </c>
      <c r="W375" s="410">
        <v>1498</v>
      </c>
      <c r="X375" s="411">
        <v>0.94930291508238274</v>
      </c>
      <c r="Y375" s="410">
        <v>1577</v>
      </c>
      <c r="Z375" s="411">
        <v>0.99936628643852976</v>
      </c>
      <c r="AA375" s="410">
        <v>1574</v>
      </c>
      <c r="AB375" s="411">
        <v>0.99746514575411915</v>
      </c>
      <c r="AC375" s="410">
        <v>1305</v>
      </c>
      <c r="AD375" s="411">
        <v>0.8269961977186312</v>
      </c>
      <c r="AE375" s="410">
        <v>1556</v>
      </c>
      <c r="AF375" s="412">
        <v>0.98605830164765529</v>
      </c>
    </row>
    <row r="376" spans="1:32" x14ac:dyDescent="0.2">
      <c r="A376" s="475"/>
      <c r="B376" s="315" t="s">
        <v>338</v>
      </c>
      <c r="C376" s="409">
        <v>184</v>
      </c>
      <c r="D376" s="410">
        <v>172</v>
      </c>
      <c r="E376" s="411">
        <v>0.93478260869565222</v>
      </c>
      <c r="F376" s="410">
        <v>172</v>
      </c>
      <c r="G376" s="411">
        <v>0.93478260869565222</v>
      </c>
      <c r="H376" s="410">
        <v>29</v>
      </c>
      <c r="I376" s="411">
        <v>0.15760869565217392</v>
      </c>
      <c r="J376" s="410">
        <v>172</v>
      </c>
      <c r="K376" s="411">
        <v>0.93478260869565222</v>
      </c>
      <c r="L376" s="410">
        <v>172</v>
      </c>
      <c r="M376" s="411">
        <v>0.93478260869565222</v>
      </c>
      <c r="N376" s="410">
        <v>170</v>
      </c>
      <c r="O376" s="411">
        <v>0.92391304347826086</v>
      </c>
      <c r="P376" s="410">
        <v>192</v>
      </c>
      <c r="Q376" s="411">
        <v>1.0434782608695652</v>
      </c>
      <c r="R376" s="410">
        <v>102</v>
      </c>
      <c r="S376" s="411">
        <v>0.55434782608695654</v>
      </c>
      <c r="T376" s="409">
        <v>198</v>
      </c>
      <c r="U376" s="410">
        <v>197</v>
      </c>
      <c r="V376" s="411">
        <v>0.99494949494949492</v>
      </c>
      <c r="W376" s="410">
        <v>183</v>
      </c>
      <c r="X376" s="411">
        <v>0.9242424242424242</v>
      </c>
      <c r="Y376" s="410">
        <v>198</v>
      </c>
      <c r="Z376" s="411">
        <v>1</v>
      </c>
      <c r="AA376" s="410">
        <v>198</v>
      </c>
      <c r="AB376" s="411">
        <v>1</v>
      </c>
      <c r="AC376" s="410">
        <v>205</v>
      </c>
      <c r="AD376" s="411">
        <v>1.0353535353535352</v>
      </c>
      <c r="AE376" s="410">
        <v>198</v>
      </c>
      <c r="AF376" s="412">
        <v>1</v>
      </c>
    </row>
    <row r="377" spans="1:32" x14ac:dyDescent="0.2">
      <c r="A377" s="475"/>
      <c r="B377" s="315" t="s">
        <v>84</v>
      </c>
      <c r="C377" s="409">
        <v>96</v>
      </c>
      <c r="D377" s="410">
        <v>84</v>
      </c>
      <c r="E377" s="411">
        <v>0.875</v>
      </c>
      <c r="F377" s="410">
        <v>84</v>
      </c>
      <c r="G377" s="411">
        <v>0.875</v>
      </c>
      <c r="H377" s="410">
        <v>14</v>
      </c>
      <c r="I377" s="411">
        <v>0.14583333333333334</v>
      </c>
      <c r="J377" s="410">
        <v>84</v>
      </c>
      <c r="K377" s="411">
        <v>0.875</v>
      </c>
      <c r="L377" s="410">
        <v>84</v>
      </c>
      <c r="M377" s="411">
        <v>0.875</v>
      </c>
      <c r="N377" s="410">
        <v>65</v>
      </c>
      <c r="O377" s="411">
        <v>0.67708333333333337</v>
      </c>
      <c r="P377" s="410">
        <v>65</v>
      </c>
      <c r="Q377" s="411">
        <v>0.67708333333333337</v>
      </c>
      <c r="R377" s="410">
        <v>59</v>
      </c>
      <c r="S377" s="411">
        <v>0.61458333333333337</v>
      </c>
      <c r="T377" s="409">
        <v>102</v>
      </c>
      <c r="U377" s="410">
        <v>96</v>
      </c>
      <c r="V377" s="411">
        <v>0.94117647058823528</v>
      </c>
      <c r="W377" s="410">
        <v>94</v>
      </c>
      <c r="X377" s="411">
        <v>0.92156862745098034</v>
      </c>
      <c r="Y377" s="410">
        <v>95</v>
      </c>
      <c r="Z377" s="411">
        <v>0.93137254901960786</v>
      </c>
      <c r="AA377" s="410">
        <v>97</v>
      </c>
      <c r="AB377" s="411">
        <v>0.9509803921568627</v>
      </c>
      <c r="AC377" s="410">
        <v>131</v>
      </c>
      <c r="AD377" s="411">
        <v>1.2843137254901962</v>
      </c>
      <c r="AE377" s="410">
        <v>96</v>
      </c>
      <c r="AF377" s="412">
        <v>0.94117647058823528</v>
      </c>
    </row>
    <row r="378" spans="1:32" x14ac:dyDescent="0.2">
      <c r="A378" s="475"/>
      <c r="B378" s="315" t="s">
        <v>339</v>
      </c>
      <c r="C378" s="409">
        <v>256</v>
      </c>
      <c r="D378" s="410">
        <v>216</v>
      </c>
      <c r="E378" s="411">
        <v>0.84375</v>
      </c>
      <c r="F378" s="410">
        <v>215</v>
      </c>
      <c r="G378" s="411">
        <v>0.83984375</v>
      </c>
      <c r="H378" s="410">
        <v>48</v>
      </c>
      <c r="I378" s="411">
        <v>0.1875</v>
      </c>
      <c r="J378" s="410">
        <v>215</v>
      </c>
      <c r="K378" s="411">
        <v>0.83984375</v>
      </c>
      <c r="L378" s="410">
        <v>215</v>
      </c>
      <c r="M378" s="411">
        <v>0.83984375</v>
      </c>
      <c r="N378" s="410">
        <v>187</v>
      </c>
      <c r="O378" s="411">
        <v>0.73046875</v>
      </c>
      <c r="P378" s="410">
        <v>219</v>
      </c>
      <c r="Q378" s="411">
        <v>0.85546875</v>
      </c>
      <c r="R378" s="410">
        <v>204</v>
      </c>
      <c r="S378" s="411">
        <v>0.796875</v>
      </c>
      <c r="T378" s="409">
        <v>260</v>
      </c>
      <c r="U378" s="410">
        <v>208</v>
      </c>
      <c r="V378" s="411">
        <v>0.8</v>
      </c>
      <c r="W378" s="410">
        <v>236</v>
      </c>
      <c r="X378" s="411">
        <v>0.90769230769230769</v>
      </c>
      <c r="Y378" s="410">
        <v>152</v>
      </c>
      <c r="Z378" s="411">
        <v>0.58461538461538465</v>
      </c>
      <c r="AA378" s="410">
        <v>224</v>
      </c>
      <c r="AB378" s="411">
        <v>0.86153846153846159</v>
      </c>
      <c r="AC378" s="410">
        <v>229</v>
      </c>
      <c r="AD378" s="411">
        <v>0.88076923076923075</v>
      </c>
      <c r="AE378" s="410">
        <v>220</v>
      </c>
      <c r="AF378" s="412">
        <v>0.84615384615384615</v>
      </c>
    </row>
    <row r="379" spans="1:32" x14ac:dyDescent="0.2">
      <c r="A379" s="475"/>
      <c r="B379" s="315" t="s">
        <v>85</v>
      </c>
      <c r="C379" s="409">
        <v>184</v>
      </c>
      <c r="D379" s="410">
        <v>165</v>
      </c>
      <c r="E379" s="411">
        <v>0.89673913043478259</v>
      </c>
      <c r="F379" s="410">
        <v>165</v>
      </c>
      <c r="G379" s="411">
        <v>0.89673913043478259</v>
      </c>
      <c r="H379" s="410">
        <v>63</v>
      </c>
      <c r="I379" s="411">
        <v>0.34239130434782611</v>
      </c>
      <c r="J379" s="410">
        <v>165</v>
      </c>
      <c r="K379" s="411">
        <v>0.89673913043478259</v>
      </c>
      <c r="L379" s="410">
        <v>165</v>
      </c>
      <c r="M379" s="411">
        <v>0.89673913043478259</v>
      </c>
      <c r="N379" s="410">
        <v>155</v>
      </c>
      <c r="O379" s="411">
        <v>0.84239130434782605</v>
      </c>
      <c r="P379" s="410">
        <v>156</v>
      </c>
      <c r="Q379" s="411">
        <v>0.84782608695652173</v>
      </c>
      <c r="R379" s="410">
        <v>80</v>
      </c>
      <c r="S379" s="411">
        <v>0.43478260869565216</v>
      </c>
      <c r="T379" s="409">
        <v>196</v>
      </c>
      <c r="U379" s="410">
        <v>182</v>
      </c>
      <c r="V379" s="411">
        <v>0.9285714285714286</v>
      </c>
      <c r="W379" s="410">
        <v>187</v>
      </c>
      <c r="X379" s="411">
        <v>0.95408163265306123</v>
      </c>
      <c r="Y379" s="410">
        <v>172</v>
      </c>
      <c r="Z379" s="411">
        <v>0.87755102040816324</v>
      </c>
      <c r="AA379" s="410">
        <v>184</v>
      </c>
      <c r="AB379" s="411">
        <v>0.93877551020408168</v>
      </c>
      <c r="AC379" s="410">
        <v>63</v>
      </c>
      <c r="AD379" s="411">
        <v>0.32142857142857145</v>
      </c>
      <c r="AE379" s="410">
        <v>177</v>
      </c>
      <c r="AF379" s="412">
        <v>0.90306122448979587</v>
      </c>
    </row>
    <row r="380" spans="1:32" x14ac:dyDescent="0.2">
      <c r="A380" s="475"/>
      <c r="B380" s="315" t="s">
        <v>119</v>
      </c>
      <c r="C380" s="409">
        <v>200</v>
      </c>
      <c r="D380" s="410">
        <v>177</v>
      </c>
      <c r="E380" s="411">
        <v>0.88500000000000001</v>
      </c>
      <c r="F380" s="410">
        <v>177</v>
      </c>
      <c r="G380" s="411">
        <v>0.88500000000000001</v>
      </c>
      <c r="H380" s="410">
        <v>18</v>
      </c>
      <c r="I380" s="411">
        <v>0.09</v>
      </c>
      <c r="J380" s="410">
        <v>177</v>
      </c>
      <c r="K380" s="411">
        <v>0.88500000000000001</v>
      </c>
      <c r="L380" s="410">
        <v>177</v>
      </c>
      <c r="M380" s="411">
        <v>0.88500000000000001</v>
      </c>
      <c r="N380" s="410">
        <v>180</v>
      </c>
      <c r="O380" s="411">
        <v>0.9</v>
      </c>
      <c r="P380" s="410">
        <v>181</v>
      </c>
      <c r="Q380" s="411">
        <v>0.90500000000000003</v>
      </c>
      <c r="R380" s="410">
        <v>117</v>
      </c>
      <c r="S380" s="411">
        <v>0.58499999999999996</v>
      </c>
      <c r="T380" s="409">
        <v>204</v>
      </c>
      <c r="U380" s="410">
        <v>175</v>
      </c>
      <c r="V380" s="411">
        <v>0.85784313725490191</v>
      </c>
      <c r="W380" s="410">
        <v>187</v>
      </c>
      <c r="X380" s="411">
        <v>0.91666666666666663</v>
      </c>
      <c r="Y380" s="410">
        <v>175</v>
      </c>
      <c r="Z380" s="411">
        <v>0.85784313725490191</v>
      </c>
      <c r="AA380" s="410">
        <v>176</v>
      </c>
      <c r="AB380" s="411">
        <v>0.86274509803921573</v>
      </c>
      <c r="AC380" s="410">
        <v>196</v>
      </c>
      <c r="AD380" s="411">
        <v>0.96078431372549022</v>
      </c>
      <c r="AE380" s="410">
        <v>174</v>
      </c>
      <c r="AF380" s="412">
        <v>0.8529411764705882</v>
      </c>
    </row>
    <row r="381" spans="1:32" x14ac:dyDescent="0.2">
      <c r="A381" s="475"/>
      <c r="B381" s="315" t="s">
        <v>79</v>
      </c>
      <c r="C381" s="409">
        <v>514</v>
      </c>
      <c r="D381" s="410">
        <v>469</v>
      </c>
      <c r="E381" s="411">
        <v>0.91245136186770426</v>
      </c>
      <c r="F381" s="410">
        <v>470</v>
      </c>
      <c r="G381" s="411">
        <v>0.91439688715953304</v>
      </c>
      <c r="H381" s="410">
        <v>5</v>
      </c>
      <c r="I381" s="411">
        <v>9.727626459143969E-3</v>
      </c>
      <c r="J381" s="410">
        <v>470</v>
      </c>
      <c r="K381" s="411">
        <v>0.91439688715953304</v>
      </c>
      <c r="L381" s="410">
        <v>470</v>
      </c>
      <c r="M381" s="411">
        <v>0.91439688715953304</v>
      </c>
      <c r="N381" s="410">
        <v>505</v>
      </c>
      <c r="O381" s="411">
        <v>0.98249027237354081</v>
      </c>
      <c r="P381" s="410">
        <v>574</v>
      </c>
      <c r="Q381" s="411">
        <v>1.1167315175097277</v>
      </c>
      <c r="R381" s="410">
        <v>319</v>
      </c>
      <c r="S381" s="411">
        <v>0.62062256809338523</v>
      </c>
      <c r="T381" s="409">
        <v>522</v>
      </c>
      <c r="U381" s="410">
        <v>515</v>
      </c>
      <c r="V381" s="411">
        <v>0.98659003831417624</v>
      </c>
      <c r="W381" s="410">
        <v>531</v>
      </c>
      <c r="X381" s="411">
        <v>1.0172413793103448</v>
      </c>
      <c r="Y381" s="410">
        <v>522</v>
      </c>
      <c r="Z381" s="411">
        <v>1</v>
      </c>
      <c r="AA381" s="410">
        <v>635</v>
      </c>
      <c r="AB381" s="411">
        <v>1.2164750957854407</v>
      </c>
      <c r="AC381" s="410">
        <v>535</v>
      </c>
      <c r="AD381" s="411">
        <v>1.024904214559387</v>
      </c>
      <c r="AE381" s="410">
        <v>524</v>
      </c>
      <c r="AF381" s="412">
        <v>1.0038314176245211</v>
      </c>
    </row>
    <row r="382" spans="1:32" ht="13.5" thickBot="1" x14ac:dyDescent="0.25">
      <c r="A382" s="475"/>
      <c r="B382" s="476" t="s">
        <v>86</v>
      </c>
      <c r="C382" s="458">
        <v>402</v>
      </c>
      <c r="D382" s="459">
        <v>410</v>
      </c>
      <c r="E382" s="460">
        <v>1.0199004975124377</v>
      </c>
      <c r="F382" s="459">
        <v>410</v>
      </c>
      <c r="G382" s="460">
        <v>1.0199004975124377</v>
      </c>
      <c r="H382" s="459">
        <v>136</v>
      </c>
      <c r="I382" s="460">
        <v>0.3383084577114428</v>
      </c>
      <c r="J382" s="459">
        <v>410</v>
      </c>
      <c r="K382" s="460">
        <v>1.0199004975124377</v>
      </c>
      <c r="L382" s="459">
        <v>410</v>
      </c>
      <c r="M382" s="460">
        <v>1.0199004975124377</v>
      </c>
      <c r="N382" s="459">
        <v>448</v>
      </c>
      <c r="O382" s="460">
        <v>1.1144278606965174</v>
      </c>
      <c r="P382" s="459">
        <v>410</v>
      </c>
      <c r="Q382" s="460">
        <v>1.0199004975124377</v>
      </c>
      <c r="R382" s="459">
        <v>282</v>
      </c>
      <c r="S382" s="460">
        <v>0.70149253731343286</v>
      </c>
      <c r="T382" s="458">
        <v>403</v>
      </c>
      <c r="U382" s="459">
        <v>392</v>
      </c>
      <c r="V382" s="460">
        <v>0.97270471464019848</v>
      </c>
      <c r="W382" s="459">
        <v>382</v>
      </c>
      <c r="X382" s="460">
        <v>0.94789081885856075</v>
      </c>
      <c r="Y382" s="459">
        <v>392</v>
      </c>
      <c r="Z382" s="460">
        <v>0.97270471464019848</v>
      </c>
      <c r="AA382" s="459">
        <v>392</v>
      </c>
      <c r="AB382" s="460">
        <v>0.97270471464019848</v>
      </c>
      <c r="AC382" s="459">
        <v>390</v>
      </c>
      <c r="AD382" s="460">
        <v>0.967741935483871</v>
      </c>
      <c r="AE382" s="459">
        <v>395</v>
      </c>
      <c r="AF382" s="461">
        <v>0.98014888337468986</v>
      </c>
    </row>
    <row r="383" spans="1:32" ht="13.5" thickBot="1" x14ac:dyDescent="0.25">
      <c r="A383" s="475"/>
      <c r="B383" s="462" t="s">
        <v>7</v>
      </c>
      <c r="C383" s="463">
        <v>77985</v>
      </c>
      <c r="D383" s="463">
        <v>72541</v>
      </c>
      <c r="E383" s="464">
        <v>0.93019170353273062</v>
      </c>
      <c r="F383" s="463">
        <v>72662</v>
      </c>
      <c r="G383" s="464">
        <v>0.93174328396486505</v>
      </c>
      <c r="H383" s="463">
        <v>77253</v>
      </c>
      <c r="I383" s="464">
        <v>0.99061357953452589</v>
      </c>
      <c r="J383" s="463">
        <v>72607</v>
      </c>
      <c r="K383" s="464">
        <v>0.9310380201320767</v>
      </c>
      <c r="L383" s="463">
        <v>72588</v>
      </c>
      <c r="M383" s="464">
        <v>0.9307943835352952</v>
      </c>
      <c r="N383" s="463">
        <v>69406</v>
      </c>
      <c r="O383" s="464">
        <v>0.88999166506379435</v>
      </c>
      <c r="P383" s="463">
        <v>78572</v>
      </c>
      <c r="Q383" s="464">
        <v>1.0075270885426684</v>
      </c>
      <c r="R383" s="463">
        <v>43281</v>
      </c>
      <c r="S383" s="464">
        <v>0.55499134448932486</v>
      </c>
      <c r="T383" s="463">
        <v>79524</v>
      </c>
      <c r="U383" s="463">
        <v>75077</v>
      </c>
      <c r="V383" s="464">
        <v>0.94407977465922233</v>
      </c>
      <c r="W383" s="463">
        <v>68955</v>
      </c>
      <c r="X383" s="464">
        <v>0.86709672551682515</v>
      </c>
      <c r="Y383" s="463">
        <v>72005</v>
      </c>
      <c r="Z383" s="464">
        <v>0.90544992706604299</v>
      </c>
      <c r="AA383" s="463">
        <v>76299</v>
      </c>
      <c r="AB383" s="464">
        <v>0.95944620491926969</v>
      </c>
      <c r="AC383" s="463">
        <v>61137</v>
      </c>
      <c r="AD383" s="464">
        <v>0.76878678134902667</v>
      </c>
      <c r="AE383" s="463">
        <v>73825</v>
      </c>
      <c r="AF383" s="465">
        <v>0.92833609979377296</v>
      </c>
    </row>
    <row r="385" spans="2:130" x14ac:dyDescent="0.2">
      <c r="B385" s="695" t="s">
        <v>435</v>
      </c>
      <c r="C385" s="695"/>
      <c r="D385" s="695"/>
      <c r="E385" s="695"/>
      <c r="F385" s="695"/>
      <c r="G385" s="695"/>
      <c r="H385" s="695"/>
      <c r="I385" s="695"/>
      <c r="J385" s="695"/>
      <c r="K385" s="421"/>
      <c r="L385" s="421"/>
      <c r="M385" s="421"/>
      <c r="N385" s="422"/>
      <c r="O385" s="421"/>
      <c r="P385" s="421"/>
      <c r="Q385" s="421"/>
      <c r="R385" s="421"/>
      <c r="S385" s="421"/>
      <c r="T385" s="421"/>
      <c r="U385" s="422"/>
      <c r="V385" s="421"/>
      <c r="W385" s="422"/>
      <c r="X385" s="421"/>
    </row>
    <row r="386" spans="2:130" x14ac:dyDescent="0.2">
      <c r="B386" s="696" t="s">
        <v>436</v>
      </c>
      <c r="C386" s="696"/>
      <c r="D386" s="696"/>
      <c r="E386" s="696"/>
      <c r="F386" s="696"/>
      <c r="G386" s="696"/>
      <c r="H386" s="696"/>
      <c r="I386" s="696"/>
      <c r="J386" s="696"/>
      <c r="K386" s="696"/>
      <c r="L386" s="423"/>
      <c r="M386" s="423"/>
      <c r="N386" s="422"/>
      <c r="O386" s="424"/>
      <c r="P386" s="424"/>
      <c r="Q386" s="424"/>
      <c r="R386" s="424"/>
      <c r="S386" s="424"/>
      <c r="T386" s="424"/>
      <c r="U386" s="422"/>
      <c r="V386" s="424"/>
      <c r="W386" s="422"/>
      <c r="X386" s="424"/>
    </row>
    <row r="387" spans="2:130" x14ac:dyDescent="0.2">
      <c r="B387" s="696" t="s">
        <v>437</v>
      </c>
      <c r="C387" s="696"/>
      <c r="D387" s="696"/>
      <c r="E387" s="696"/>
      <c r="F387" s="696"/>
      <c r="G387" s="696"/>
      <c r="H387" s="696"/>
      <c r="I387" s="696"/>
      <c r="J387" s="696"/>
      <c r="K387" s="696"/>
      <c r="L387" s="696"/>
      <c r="M387" s="696"/>
      <c r="N387" s="696"/>
      <c r="O387" s="696"/>
      <c r="P387" s="696"/>
      <c r="Q387" s="696"/>
      <c r="R387" s="696"/>
      <c r="S387" s="696"/>
      <c r="T387" s="696"/>
      <c r="U387" s="696"/>
      <c r="V387" s="696"/>
      <c r="W387" s="696"/>
      <c r="X387" s="696"/>
    </row>
    <row r="389" spans="2:130" x14ac:dyDescent="0.2">
      <c r="B389" s="425" t="s">
        <v>438</v>
      </c>
    </row>
    <row r="390" spans="2:130" x14ac:dyDescent="0.2">
      <c r="B390" s="348" t="s">
        <v>439</v>
      </c>
    </row>
    <row r="391" spans="2:130" x14ac:dyDescent="0.2">
      <c r="B391" s="348" t="s">
        <v>440</v>
      </c>
    </row>
    <row r="392" spans="2:130" x14ac:dyDescent="0.2">
      <c r="B392" s="348" t="s">
        <v>441</v>
      </c>
    </row>
    <row r="393" spans="2:130" x14ac:dyDescent="0.2">
      <c r="B393" s="348" t="s">
        <v>442</v>
      </c>
    </row>
    <row r="394" spans="2:130" x14ac:dyDescent="0.2">
      <c r="B394" s="348" t="s">
        <v>443</v>
      </c>
    </row>
    <row r="395" spans="2:130" x14ac:dyDescent="0.2">
      <c r="B395" s="348" t="s">
        <v>444</v>
      </c>
    </row>
    <row r="396" spans="2:130" x14ac:dyDescent="0.2">
      <c r="B396" s="180"/>
    </row>
    <row r="397" spans="2:130" x14ac:dyDescent="0.2">
      <c r="B397" s="180"/>
    </row>
    <row r="398" spans="2:130" x14ac:dyDescent="0.2">
      <c r="B398" s="180"/>
    </row>
    <row r="399" spans="2:130" ht="45.75" customHeight="1" x14ac:dyDescent="0.2">
      <c r="B399" s="564" t="s">
        <v>536</v>
      </c>
      <c r="C399" s="565"/>
      <c r="D399" s="565"/>
      <c r="E399" s="565"/>
      <c r="F399" s="565"/>
      <c r="G399" s="565"/>
      <c r="H399" s="565"/>
      <c r="I399" s="565"/>
      <c r="J399" s="565"/>
      <c r="K399" s="565"/>
      <c r="L399" s="565"/>
      <c r="M399" s="565"/>
      <c r="N399" s="565"/>
      <c r="O399" s="428"/>
      <c r="P399" s="428"/>
      <c r="Q399" s="428"/>
      <c r="R399" s="428"/>
      <c r="S399" s="428"/>
      <c r="T399" s="428"/>
      <c r="U399" s="428"/>
      <c r="V399" s="428"/>
      <c r="W399" s="428"/>
      <c r="X399" s="428"/>
      <c r="Y399" s="428"/>
      <c r="Z399" s="428"/>
      <c r="AA399" s="428"/>
      <c r="AB399" s="428"/>
      <c r="AC399" s="428"/>
      <c r="AD399" s="428"/>
      <c r="AE399" s="428"/>
      <c r="AF399" s="428"/>
      <c r="AG399" s="428"/>
      <c r="AH399" s="428"/>
      <c r="AI399" s="428"/>
      <c r="AJ399" s="428"/>
      <c r="AK399" s="428"/>
      <c r="AL399" s="428"/>
      <c r="AM399" s="428"/>
      <c r="AN399" s="428"/>
      <c r="AO399" s="428"/>
      <c r="AP399" s="428"/>
      <c r="AQ399" s="429"/>
      <c r="AR399" s="428"/>
      <c r="AS399" s="428"/>
      <c r="AT399" s="428"/>
      <c r="AU399" s="428"/>
      <c r="AV399" s="428"/>
      <c r="AW399" s="428"/>
      <c r="AX399" s="428"/>
      <c r="AY399" s="428"/>
      <c r="AZ399" s="428"/>
      <c r="BA399" s="428"/>
      <c r="BB399" s="428"/>
      <c r="BC399" s="428"/>
      <c r="BD399" s="428"/>
      <c r="BE399" s="428"/>
      <c r="BF399" s="428"/>
      <c r="BG399" s="428"/>
      <c r="BH399" s="428"/>
      <c r="BI399" s="428"/>
      <c r="BJ399" s="428"/>
      <c r="BK399" s="428"/>
      <c r="BL399" s="428"/>
      <c r="BM399" s="428"/>
      <c r="BN399" s="428"/>
      <c r="BO399" s="428"/>
      <c r="BP399" s="428"/>
      <c r="BQ399" s="428"/>
      <c r="BR399" s="428"/>
      <c r="BS399" s="428"/>
      <c r="BT399" s="430"/>
      <c r="BU399" s="428"/>
      <c r="BV399" s="428"/>
      <c r="BW399" s="428"/>
      <c r="BX399" s="428"/>
      <c r="BY399" s="428"/>
      <c r="BZ399" s="428"/>
      <c r="CA399" s="428"/>
      <c r="CB399" s="428"/>
      <c r="CC399" s="428"/>
      <c r="CD399" s="428"/>
      <c r="CE399" s="428"/>
      <c r="CF399" s="428"/>
      <c r="CG399" s="428"/>
      <c r="CH399" s="428"/>
      <c r="CI399" s="428"/>
      <c r="CJ399" s="428"/>
      <c r="CK399" s="428"/>
      <c r="CL399" s="428"/>
      <c r="CM399" s="428"/>
      <c r="CN399" s="428"/>
      <c r="CO399" s="428"/>
      <c r="CP399" s="428"/>
      <c r="CQ399" s="428"/>
      <c r="CR399" s="428"/>
      <c r="CS399" s="428"/>
      <c r="CT399" s="428"/>
      <c r="CU399" s="428"/>
      <c r="CV399" s="428"/>
      <c r="CW399" s="428"/>
      <c r="CX399" s="428"/>
      <c r="CY399" s="428"/>
      <c r="CZ399" s="428"/>
      <c r="DA399" s="428"/>
      <c r="DB399" s="428"/>
      <c r="DC399" s="428"/>
      <c r="DD399" s="428"/>
      <c r="DE399" s="428"/>
      <c r="DF399" s="428"/>
      <c r="DG399" s="428"/>
      <c r="DH399" s="428"/>
      <c r="DI399" s="431"/>
      <c r="DJ399" s="432"/>
      <c r="DK399" s="428"/>
      <c r="DL399" s="428"/>
      <c r="DM399" s="428"/>
      <c r="DN399" s="428"/>
      <c r="DO399" s="428"/>
      <c r="DP399" s="428"/>
    </row>
    <row r="400" spans="2:130" x14ac:dyDescent="0.2">
      <c r="B400" s="566" t="s">
        <v>446</v>
      </c>
      <c r="C400" s="567" t="s">
        <v>447</v>
      </c>
      <c r="D400" s="568"/>
      <c r="E400" s="568"/>
      <c r="F400" s="568"/>
      <c r="G400" s="568"/>
      <c r="H400" s="568"/>
      <c r="I400" s="568"/>
      <c r="J400" s="568"/>
      <c r="K400" s="568"/>
      <c r="L400" s="568"/>
      <c r="M400" s="568"/>
      <c r="N400" s="568"/>
      <c r="O400" s="568"/>
      <c r="P400" s="568"/>
      <c r="Q400" s="568"/>
      <c r="R400" s="568"/>
      <c r="S400" s="568"/>
      <c r="T400" s="568"/>
      <c r="U400" s="568"/>
      <c r="V400" s="568"/>
      <c r="W400" s="568"/>
      <c r="X400" s="568"/>
      <c r="Y400" s="568"/>
      <c r="Z400" s="568"/>
      <c r="AA400" s="568"/>
      <c r="AB400" s="568"/>
      <c r="AC400" s="568"/>
      <c r="AD400" s="568"/>
      <c r="AE400" s="568"/>
      <c r="AF400" s="568"/>
      <c r="AG400" s="568"/>
      <c r="AH400" s="568"/>
      <c r="AI400" s="568"/>
      <c r="AJ400" s="568"/>
      <c r="AK400" s="568"/>
      <c r="AL400" s="569"/>
      <c r="AM400" s="557" t="s">
        <v>448</v>
      </c>
      <c r="AN400" s="557"/>
      <c r="AO400" s="557"/>
      <c r="AP400" s="557"/>
      <c r="AQ400" s="557"/>
      <c r="AR400" s="557"/>
      <c r="AS400" s="554" t="s">
        <v>449</v>
      </c>
      <c r="AT400" s="556"/>
      <c r="AU400" s="567" t="s">
        <v>450</v>
      </c>
      <c r="AV400" s="568"/>
      <c r="AW400" s="568"/>
      <c r="AX400" s="568"/>
      <c r="AY400" s="568"/>
      <c r="AZ400" s="568"/>
      <c r="BA400" s="568"/>
      <c r="BB400" s="568"/>
      <c r="BC400" s="568"/>
      <c r="BD400" s="568"/>
      <c r="BE400" s="568"/>
      <c r="BF400" s="568"/>
      <c r="BG400" s="568"/>
      <c r="BH400" s="568"/>
      <c r="BI400" s="568"/>
      <c r="BJ400" s="568"/>
      <c r="BK400" s="568"/>
      <c r="BL400" s="569"/>
      <c r="BM400" s="567" t="s">
        <v>451</v>
      </c>
      <c r="BN400" s="568"/>
      <c r="BO400" s="568"/>
      <c r="BP400" s="568"/>
      <c r="BQ400" s="568"/>
      <c r="BR400" s="568"/>
      <c r="BS400" s="568"/>
      <c r="BT400" s="568"/>
      <c r="BU400" s="568"/>
      <c r="BV400" s="568"/>
      <c r="BW400" s="568"/>
      <c r="BX400" s="568"/>
      <c r="BY400" s="568"/>
      <c r="BZ400" s="568"/>
      <c r="CA400" s="568"/>
      <c r="CB400" s="568"/>
      <c r="CC400" s="568"/>
      <c r="CD400" s="568"/>
      <c r="CE400" s="568"/>
      <c r="CF400" s="568"/>
      <c r="CG400" s="568"/>
      <c r="CH400" s="568"/>
      <c r="CI400" s="568"/>
      <c r="CJ400" s="568"/>
      <c r="CK400" s="568"/>
      <c r="CL400" s="569"/>
      <c r="CM400" s="554" t="s">
        <v>452</v>
      </c>
      <c r="CN400" s="555"/>
      <c r="CO400" s="555"/>
      <c r="CP400" s="555"/>
      <c r="CQ400" s="555"/>
      <c r="CR400" s="556"/>
      <c r="CS400" s="557" t="s">
        <v>453</v>
      </c>
      <c r="CT400" s="557"/>
      <c r="CU400" s="557"/>
      <c r="CV400" s="557"/>
      <c r="CW400" s="557"/>
      <c r="CX400" s="557"/>
      <c r="CY400" s="554" t="s">
        <v>454</v>
      </c>
      <c r="CZ400" s="555"/>
      <c r="DA400" s="555"/>
      <c r="DB400" s="555"/>
      <c r="DC400" s="555"/>
      <c r="DD400" s="555"/>
      <c r="DE400" s="555"/>
      <c r="DF400" s="555"/>
      <c r="DG400" s="555"/>
      <c r="DH400" s="555"/>
      <c r="DI400" s="555"/>
      <c r="DJ400" s="555"/>
      <c r="DK400" s="555"/>
      <c r="DL400" s="556"/>
      <c r="DM400" s="554" t="s">
        <v>455</v>
      </c>
      <c r="DN400" s="556"/>
      <c r="DO400" s="557" t="s">
        <v>456</v>
      </c>
      <c r="DP400" s="557"/>
      <c r="DQ400" s="557"/>
      <c r="DR400" s="557"/>
      <c r="DS400" s="557"/>
      <c r="DT400" s="557"/>
      <c r="DU400" s="557"/>
      <c r="DV400" s="557"/>
      <c r="DW400" s="557"/>
      <c r="DX400" s="557"/>
      <c r="DY400" s="557"/>
      <c r="DZ400" s="557"/>
    </row>
    <row r="401" spans="2:130" x14ac:dyDescent="0.2">
      <c r="B401" s="566"/>
      <c r="C401" s="543" t="s">
        <v>457</v>
      </c>
      <c r="D401" s="543"/>
      <c r="E401" s="543" t="s">
        <v>458</v>
      </c>
      <c r="F401" s="543"/>
      <c r="G401" s="543" t="s">
        <v>428</v>
      </c>
      <c r="H401" s="543"/>
      <c r="I401" s="543" t="s">
        <v>459</v>
      </c>
      <c r="J401" s="543"/>
      <c r="K401" s="543" t="s">
        <v>460</v>
      </c>
      <c r="L401" s="543"/>
      <c r="M401" s="543" t="s">
        <v>461</v>
      </c>
      <c r="N401" s="543"/>
      <c r="O401" s="543" t="s">
        <v>462</v>
      </c>
      <c r="P401" s="543"/>
      <c r="Q401" s="543" t="s">
        <v>463</v>
      </c>
      <c r="R401" s="543"/>
      <c r="S401" s="543" t="s">
        <v>464</v>
      </c>
      <c r="T401" s="543"/>
      <c r="U401" s="543" t="s">
        <v>425</v>
      </c>
      <c r="V401" s="543"/>
      <c r="W401" s="543" t="s">
        <v>465</v>
      </c>
      <c r="X401" s="543"/>
      <c r="Y401" s="553" t="s">
        <v>466</v>
      </c>
      <c r="Z401" s="553"/>
      <c r="AA401" s="543" t="s">
        <v>467</v>
      </c>
      <c r="AB401" s="543"/>
      <c r="AC401" s="543" t="s">
        <v>468</v>
      </c>
      <c r="AD401" s="543"/>
      <c r="AE401" s="558" t="s">
        <v>469</v>
      </c>
      <c r="AF401" s="559"/>
      <c r="AG401" s="559"/>
      <c r="AH401" s="559"/>
      <c r="AI401" s="559"/>
      <c r="AJ401" s="560"/>
      <c r="AK401" s="543" t="s">
        <v>470</v>
      </c>
      <c r="AL401" s="543"/>
      <c r="AM401" s="543" t="s">
        <v>471</v>
      </c>
      <c r="AN401" s="543"/>
      <c r="AO401" s="543" t="s">
        <v>472</v>
      </c>
      <c r="AP401" s="543"/>
      <c r="AQ401" s="543" t="s">
        <v>473</v>
      </c>
      <c r="AR401" s="543"/>
      <c r="AS401" s="543" t="s">
        <v>474</v>
      </c>
      <c r="AT401" s="543"/>
      <c r="AU401" s="543" t="s">
        <v>475</v>
      </c>
      <c r="AV401" s="543"/>
      <c r="AW401" s="543" t="s">
        <v>476</v>
      </c>
      <c r="AX401" s="543"/>
      <c r="AY401" s="543" t="s">
        <v>477</v>
      </c>
      <c r="AZ401" s="543"/>
      <c r="BA401" s="543" t="s">
        <v>478</v>
      </c>
      <c r="BB401" s="543"/>
      <c r="BC401" s="543" t="s">
        <v>479</v>
      </c>
      <c r="BD401" s="543"/>
      <c r="BE401" s="543" t="s">
        <v>480</v>
      </c>
      <c r="BF401" s="543"/>
      <c r="BG401" s="543" t="s">
        <v>481</v>
      </c>
      <c r="BH401" s="543"/>
      <c r="BI401" s="543" t="s">
        <v>482</v>
      </c>
      <c r="BJ401" s="543"/>
      <c r="BK401" s="543" t="s">
        <v>483</v>
      </c>
      <c r="BL401" s="543"/>
      <c r="BM401" s="543" t="s">
        <v>484</v>
      </c>
      <c r="BN401" s="543"/>
      <c r="BO401" s="543"/>
      <c r="BP401" s="543"/>
      <c r="BQ401" s="543"/>
      <c r="BR401" s="543"/>
      <c r="BS401" s="557" t="s">
        <v>485</v>
      </c>
      <c r="BT401" s="557"/>
      <c r="BU401" s="557"/>
      <c r="BV401" s="557"/>
      <c r="BW401" s="557"/>
      <c r="BX401" s="557"/>
      <c r="BY401" s="557"/>
      <c r="BZ401" s="557"/>
      <c r="CA401" s="570" t="s">
        <v>486</v>
      </c>
      <c r="CB401" s="571"/>
      <c r="CC401" s="571"/>
      <c r="CD401" s="571"/>
      <c r="CE401" s="571"/>
      <c r="CF401" s="572"/>
      <c r="CG401" s="557" t="s">
        <v>487</v>
      </c>
      <c r="CH401" s="557"/>
      <c r="CI401" s="557" t="s">
        <v>488</v>
      </c>
      <c r="CJ401" s="557"/>
      <c r="CK401" s="557" t="s">
        <v>489</v>
      </c>
      <c r="CL401" s="557"/>
      <c r="CM401" s="543" t="s">
        <v>426</v>
      </c>
      <c r="CN401" s="543"/>
      <c r="CO401" s="543" t="s">
        <v>490</v>
      </c>
      <c r="CP401" s="543"/>
      <c r="CQ401" s="543" t="s">
        <v>491</v>
      </c>
      <c r="CR401" s="543"/>
      <c r="CS401" s="543" t="s">
        <v>492</v>
      </c>
      <c r="CT401" s="543"/>
      <c r="CU401" s="543" t="s">
        <v>493</v>
      </c>
      <c r="CV401" s="543"/>
      <c r="CW401" s="553" t="s">
        <v>494</v>
      </c>
      <c r="CX401" s="553"/>
      <c r="CY401" s="543" t="s">
        <v>495</v>
      </c>
      <c r="CZ401" s="543"/>
      <c r="DA401" s="574" t="s">
        <v>496</v>
      </c>
      <c r="DB401" s="575"/>
      <c r="DC401" s="543" t="s">
        <v>497</v>
      </c>
      <c r="DD401" s="543"/>
      <c r="DE401" s="553" t="s">
        <v>498</v>
      </c>
      <c r="DF401" s="553"/>
      <c r="DG401" s="543" t="s">
        <v>499</v>
      </c>
      <c r="DH401" s="543"/>
      <c r="DI401" s="543" t="s">
        <v>500</v>
      </c>
      <c r="DJ401" s="543"/>
      <c r="DK401" s="543" t="s">
        <v>501</v>
      </c>
      <c r="DL401" s="543"/>
      <c r="DM401" s="543" t="s">
        <v>502</v>
      </c>
      <c r="DN401" s="543"/>
      <c r="DO401" s="574" t="s">
        <v>503</v>
      </c>
      <c r="DP401" s="575"/>
      <c r="DQ401" s="574" t="s">
        <v>504</v>
      </c>
      <c r="DR401" s="575"/>
      <c r="DS401" s="574" t="s">
        <v>505</v>
      </c>
      <c r="DT401" s="575"/>
      <c r="DU401" s="574" t="s">
        <v>506</v>
      </c>
      <c r="DV401" s="575"/>
      <c r="DW401" s="574" t="s">
        <v>507</v>
      </c>
      <c r="DX401" s="575"/>
      <c r="DY401" s="574" t="s">
        <v>508</v>
      </c>
      <c r="DZ401" s="575"/>
    </row>
    <row r="402" spans="2:130" x14ac:dyDescent="0.2">
      <c r="B402" s="566"/>
      <c r="C402" s="543"/>
      <c r="D402" s="543"/>
      <c r="E402" s="543"/>
      <c r="F402" s="543"/>
      <c r="G402" s="543"/>
      <c r="H402" s="543"/>
      <c r="I402" s="543"/>
      <c r="J402" s="543"/>
      <c r="K402" s="543"/>
      <c r="L402" s="543"/>
      <c r="M402" s="543"/>
      <c r="N402" s="543"/>
      <c r="O402" s="543"/>
      <c r="P402" s="543"/>
      <c r="Q402" s="543"/>
      <c r="R402" s="543"/>
      <c r="S402" s="543"/>
      <c r="T402" s="543"/>
      <c r="U402" s="543"/>
      <c r="V402" s="543"/>
      <c r="W402" s="543"/>
      <c r="X402" s="543"/>
      <c r="Y402" s="553"/>
      <c r="Z402" s="553"/>
      <c r="AA402" s="543"/>
      <c r="AB402" s="543"/>
      <c r="AC402" s="543"/>
      <c r="AD402" s="543"/>
      <c r="AE402" s="561"/>
      <c r="AF402" s="562"/>
      <c r="AG402" s="562"/>
      <c r="AH402" s="562"/>
      <c r="AI402" s="562"/>
      <c r="AJ402" s="563"/>
      <c r="AK402" s="543"/>
      <c r="AL402" s="543"/>
      <c r="AM402" s="543"/>
      <c r="AN402" s="543"/>
      <c r="AO402" s="543"/>
      <c r="AP402" s="543"/>
      <c r="AQ402" s="543"/>
      <c r="AR402" s="543"/>
      <c r="AS402" s="543"/>
      <c r="AT402" s="543"/>
      <c r="AU402" s="543"/>
      <c r="AV402" s="543"/>
      <c r="AW402" s="543"/>
      <c r="AX402" s="543"/>
      <c r="AY402" s="543"/>
      <c r="AZ402" s="543"/>
      <c r="BA402" s="543"/>
      <c r="BB402" s="543"/>
      <c r="BC402" s="543"/>
      <c r="BD402" s="543"/>
      <c r="BE402" s="543"/>
      <c r="BF402" s="543"/>
      <c r="BG402" s="543"/>
      <c r="BH402" s="543"/>
      <c r="BI402" s="543"/>
      <c r="BJ402" s="543"/>
      <c r="BK402" s="543"/>
      <c r="BL402" s="543"/>
      <c r="BM402" s="543"/>
      <c r="BN402" s="543"/>
      <c r="BO402" s="543"/>
      <c r="BP402" s="543"/>
      <c r="BQ402" s="543"/>
      <c r="BR402" s="543"/>
      <c r="BS402" s="557"/>
      <c r="BT402" s="557"/>
      <c r="BU402" s="557"/>
      <c r="BV402" s="557"/>
      <c r="BW402" s="557"/>
      <c r="BX402" s="557"/>
      <c r="BY402" s="557"/>
      <c r="BZ402" s="557"/>
      <c r="CA402" s="544"/>
      <c r="CB402" s="573"/>
      <c r="CC402" s="573"/>
      <c r="CD402" s="573"/>
      <c r="CE402" s="573"/>
      <c r="CF402" s="545"/>
      <c r="CG402" s="557"/>
      <c r="CH402" s="557"/>
      <c r="CI402" s="557"/>
      <c r="CJ402" s="557"/>
      <c r="CK402" s="557"/>
      <c r="CL402" s="557"/>
      <c r="CM402" s="543"/>
      <c r="CN402" s="543"/>
      <c r="CO402" s="543"/>
      <c r="CP402" s="543"/>
      <c r="CQ402" s="543"/>
      <c r="CR402" s="543"/>
      <c r="CS402" s="543"/>
      <c r="CT402" s="543"/>
      <c r="CU402" s="543"/>
      <c r="CV402" s="543"/>
      <c r="CW402" s="553"/>
      <c r="CX402" s="553"/>
      <c r="CY402" s="543"/>
      <c r="CZ402" s="543"/>
      <c r="DA402" s="575"/>
      <c r="DB402" s="575"/>
      <c r="DC402" s="543"/>
      <c r="DD402" s="543"/>
      <c r="DE402" s="553"/>
      <c r="DF402" s="553"/>
      <c r="DG402" s="543"/>
      <c r="DH402" s="543"/>
      <c r="DI402" s="543"/>
      <c r="DJ402" s="543"/>
      <c r="DK402" s="543"/>
      <c r="DL402" s="543"/>
      <c r="DM402" s="543"/>
      <c r="DN402" s="543"/>
      <c r="DO402" s="575"/>
      <c r="DP402" s="575"/>
      <c r="DQ402" s="575"/>
      <c r="DR402" s="575"/>
      <c r="DS402" s="575"/>
      <c r="DT402" s="575"/>
      <c r="DU402" s="575"/>
      <c r="DV402" s="575"/>
      <c r="DW402" s="575"/>
      <c r="DX402" s="575"/>
      <c r="DY402" s="575"/>
      <c r="DZ402" s="575"/>
    </row>
    <row r="403" spans="2:130" ht="29.25" customHeight="1" x14ac:dyDescent="0.2">
      <c r="B403" s="566"/>
      <c r="C403" s="543"/>
      <c r="D403" s="543"/>
      <c r="E403" s="543"/>
      <c r="F403" s="543"/>
      <c r="G403" s="543"/>
      <c r="H403" s="543"/>
      <c r="I403" s="543"/>
      <c r="J403" s="543"/>
      <c r="K403" s="543"/>
      <c r="L403" s="543"/>
      <c r="M403" s="543"/>
      <c r="N403" s="543"/>
      <c r="O403" s="543"/>
      <c r="P403" s="543"/>
      <c r="Q403" s="543"/>
      <c r="R403" s="543"/>
      <c r="S403" s="543"/>
      <c r="T403" s="543"/>
      <c r="U403" s="543"/>
      <c r="V403" s="543"/>
      <c r="W403" s="543"/>
      <c r="X403" s="543"/>
      <c r="Y403" s="553"/>
      <c r="Z403" s="553"/>
      <c r="AA403" s="543"/>
      <c r="AB403" s="543"/>
      <c r="AC403" s="543"/>
      <c r="AD403" s="543"/>
      <c r="AE403" s="543" t="s">
        <v>509</v>
      </c>
      <c r="AF403" s="543"/>
      <c r="AG403" s="553" t="s">
        <v>510</v>
      </c>
      <c r="AH403" s="553"/>
      <c r="AI403" s="543" t="s">
        <v>511</v>
      </c>
      <c r="AJ403" s="543"/>
      <c r="AK403" s="543"/>
      <c r="AL403" s="543"/>
      <c r="AM403" s="543"/>
      <c r="AN403" s="543"/>
      <c r="AO403" s="543"/>
      <c r="AP403" s="543"/>
      <c r="AQ403" s="543"/>
      <c r="AR403" s="543"/>
      <c r="AS403" s="543"/>
      <c r="AT403" s="543"/>
      <c r="AU403" s="543"/>
      <c r="AV403" s="543"/>
      <c r="AW403" s="543"/>
      <c r="AX403" s="543"/>
      <c r="AY403" s="543"/>
      <c r="AZ403" s="543"/>
      <c r="BA403" s="543"/>
      <c r="BB403" s="543"/>
      <c r="BC403" s="543"/>
      <c r="BD403" s="543"/>
      <c r="BE403" s="543"/>
      <c r="BF403" s="543"/>
      <c r="BG403" s="543"/>
      <c r="BH403" s="543"/>
      <c r="BI403" s="543"/>
      <c r="BJ403" s="543"/>
      <c r="BK403" s="543"/>
      <c r="BL403" s="543"/>
      <c r="BM403" s="543" t="s">
        <v>484</v>
      </c>
      <c r="BN403" s="543"/>
      <c r="BO403" s="543" t="s">
        <v>512</v>
      </c>
      <c r="BP403" s="543"/>
      <c r="BQ403" s="543" t="s">
        <v>513</v>
      </c>
      <c r="BR403" s="543"/>
      <c r="BS403" s="543" t="s">
        <v>514</v>
      </c>
      <c r="BT403" s="543"/>
      <c r="BU403" s="543" t="s">
        <v>515</v>
      </c>
      <c r="BV403" s="543"/>
      <c r="BW403" s="543" t="s">
        <v>516</v>
      </c>
      <c r="BX403" s="543"/>
      <c r="BY403" s="543" t="s">
        <v>517</v>
      </c>
      <c r="BZ403" s="543"/>
      <c r="CA403" s="544" t="s">
        <v>518</v>
      </c>
      <c r="CB403" s="545"/>
      <c r="CC403" s="544" t="s">
        <v>519</v>
      </c>
      <c r="CD403" s="545"/>
      <c r="CE403" s="546" t="s">
        <v>520</v>
      </c>
      <c r="CF403" s="547"/>
      <c r="CG403" s="557"/>
      <c r="CH403" s="557"/>
      <c r="CI403" s="557"/>
      <c r="CJ403" s="557"/>
      <c r="CK403" s="557"/>
      <c r="CL403" s="557"/>
      <c r="CM403" s="543"/>
      <c r="CN403" s="543"/>
      <c r="CO403" s="543"/>
      <c r="CP403" s="543"/>
      <c r="CQ403" s="543"/>
      <c r="CR403" s="543"/>
      <c r="CS403" s="543"/>
      <c r="CT403" s="543"/>
      <c r="CU403" s="543"/>
      <c r="CV403" s="543"/>
      <c r="CW403" s="553"/>
      <c r="CX403" s="553"/>
      <c r="CY403" s="543"/>
      <c r="CZ403" s="543"/>
      <c r="DA403" s="575"/>
      <c r="DB403" s="575"/>
      <c r="DC403" s="543"/>
      <c r="DD403" s="543"/>
      <c r="DE403" s="553"/>
      <c r="DF403" s="553"/>
      <c r="DG403" s="543"/>
      <c r="DH403" s="543"/>
      <c r="DI403" s="543"/>
      <c r="DJ403" s="543"/>
      <c r="DK403" s="543"/>
      <c r="DL403" s="543"/>
      <c r="DM403" s="543"/>
      <c r="DN403" s="543"/>
      <c r="DO403" s="575"/>
      <c r="DP403" s="575"/>
      <c r="DQ403" s="575"/>
      <c r="DR403" s="575"/>
      <c r="DS403" s="575"/>
      <c r="DT403" s="575"/>
      <c r="DU403" s="575"/>
      <c r="DV403" s="575"/>
      <c r="DW403" s="575"/>
      <c r="DX403" s="575"/>
      <c r="DY403" s="575"/>
      <c r="DZ403" s="575"/>
    </row>
    <row r="404" spans="2:130" ht="48" x14ac:dyDescent="0.2">
      <c r="B404" s="566"/>
      <c r="C404" s="433" t="s">
        <v>521</v>
      </c>
      <c r="D404" s="433" t="s">
        <v>522</v>
      </c>
      <c r="E404" s="434" t="s">
        <v>521</v>
      </c>
      <c r="F404" s="433" t="s">
        <v>523</v>
      </c>
      <c r="G404" s="433" t="s">
        <v>521</v>
      </c>
      <c r="H404" s="433" t="s">
        <v>523</v>
      </c>
      <c r="I404" s="433" t="s">
        <v>521</v>
      </c>
      <c r="J404" s="433" t="s">
        <v>523</v>
      </c>
      <c r="K404" s="433" t="s">
        <v>521</v>
      </c>
      <c r="L404" s="433" t="s">
        <v>523</v>
      </c>
      <c r="M404" s="433" t="s">
        <v>521</v>
      </c>
      <c r="N404" s="433" t="s">
        <v>523</v>
      </c>
      <c r="O404" s="433" t="s">
        <v>521</v>
      </c>
      <c r="P404" s="433" t="s">
        <v>523</v>
      </c>
      <c r="Q404" s="433" t="s">
        <v>521</v>
      </c>
      <c r="R404" s="433" t="s">
        <v>523</v>
      </c>
      <c r="S404" s="433" t="s">
        <v>521</v>
      </c>
      <c r="T404" s="433" t="s">
        <v>523</v>
      </c>
      <c r="U404" s="433" t="s">
        <v>521</v>
      </c>
      <c r="V404" s="433" t="s">
        <v>523</v>
      </c>
      <c r="W404" s="433" t="s">
        <v>521</v>
      </c>
      <c r="X404" s="433" t="s">
        <v>523</v>
      </c>
      <c r="Y404" s="433" t="s">
        <v>521</v>
      </c>
      <c r="Z404" s="433" t="s">
        <v>523</v>
      </c>
      <c r="AA404" s="433" t="s">
        <v>521</v>
      </c>
      <c r="AB404" s="433" t="s">
        <v>523</v>
      </c>
      <c r="AC404" s="433" t="s">
        <v>521</v>
      </c>
      <c r="AD404" s="433" t="s">
        <v>523</v>
      </c>
      <c r="AE404" s="433" t="s">
        <v>521</v>
      </c>
      <c r="AF404" s="433" t="s">
        <v>523</v>
      </c>
      <c r="AG404" s="433" t="s">
        <v>521</v>
      </c>
      <c r="AH404" s="433" t="s">
        <v>523</v>
      </c>
      <c r="AI404" s="433" t="s">
        <v>521</v>
      </c>
      <c r="AJ404" s="433" t="s">
        <v>523</v>
      </c>
      <c r="AK404" s="433" t="s">
        <v>521</v>
      </c>
      <c r="AL404" s="433" t="s">
        <v>523</v>
      </c>
      <c r="AM404" s="433" t="s">
        <v>521</v>
      </c>
      <c r="AN404" s="433" t="s">
        <v>523</v>
      </c>
      <c r="AO404" s="433" t="s">
        <v>521</v>
      </c>
      <c r="AP404" s="433" t="s">
        <v>522</v>
      </c>
      <c r="AQ404" s="433" t="s">
        <v>521</v>
      </c>
      <c r="AR404" s="433" t="s">
        <v>524</v>
      </c>
      <c r="AS404" s="433" t="s">
        <v>521</v>
      </c>
      <c r="AT404" s="433" t="s">
        <v>522</v>
      </c>
      <c r="AU404" s="433" t="s">
        <v>525</v>
      </c>
      <c r="AV404" s="433" t="s">
        <v>526</v>
      </c>
      <c r="AW404" s="433" t="s">
        <v>525</v>
      </c>
      <c r="AX404" s="433" t="s">
        <v>526</v>
      </c>
      <c r="AY404" s="433" t="s">
        <v>525</v>
      </c>
      <c r="AZ404" s="433" t="s">
        <v>526</v>
      </c>
      <c r="BA404" s="433" t="s">
        <v>525</v>
      </c>
      <c r="BB404" s="433" t="s">
        <v>526</v>
      </c>
      <c r="BC404" s="433" t="s">
        <v>525</v>
      </c>
      <c r="BD404" s="433" t="s">
        <v>526</v>
      </c>
      <c r="BE404" s="433" t="s">
        <v>525</v>
      </c>
      <c r="BF404" s="433" t="s">
        <v>526</v>
      </c>
      <c r="BG404" s="433" t="s">
        <v>525</v>
      </c>
      <c r="BH404" s="433" t="s">
        <v>526</v>
      </c>
      <c r="BI404" s="433" t="s">
        <v>525</v>
      </c>
      <c r="BJ404" s="433" t="s">
        <v>526</v>
      </c>
      <c r="BK404" s="433" t="s">
        <v>525</v>
      </c>
      <c r="BL404" s="433" t="s">
        <v>526</v>
      </c>
      <c r="BM404" s="433" t="s">
        <v>521</v>
      </c>
      <c r="BN404" s="433" t="s">
        <v>523</v>
      </c>
      <c r="BO404" s="433" t="s">
        <v>521</v>
      </c>
      <c r="BP404" s="433" t="s">
        <v>523</v>
      </c>
      <c r="BQ404" s="433" t="s">
        <v>521</v>
      </c>
      <c r="BR404" s="433" t="s">
        <v>523</v>
      </c>
      <c r="BS404" s="433" t="s">
        <v>521</v>
      </c>
      <c r="BT404" s="433" t="s">
        <v>523</v>
      </c>
      <c r="BU404" s="433" t="s">
        <v>521</v>
      </c>
      <c r="BV404" s="433" t="s">
        <v>523</v>
      </c>
      <c r="BW404" s="433" t="s">
        <v>521</v>
      </c>
      <c r="BX404" s="433" t="s">
        <v>523</v>
      </c>
      <c r="BY404" s="433" t="s">
        <v>521</v>
      </c>
      <c r="BZ404" s="433" t="s">
        <v>523</v>
      </c>
      <c r="CA404" s="433" t="s">
        <v>521</v>
      </c>
      <c r="CB404" s="433" t="s">
        <v>523</v>
      </c>
      <c r="CC404" s="433" t="s">
        <v>521</v>
      </c>
      <c r="CD404" s="433" t="s">
        <v>523</v>
      </c>
      <c r="CE404" s="433" t="s">
        <v>521</v>
      </c>
      <c r="CF404" s="433" t="s">
        <v>523</v>
      </c>
      <c r="CG404" s="433" t="s">
        <v>521</v>
      </c>
      <c r="CH404" s="433" t="s">
        <v>523</v>
      </c>
      <c r="CI404" s="433" t="s">
        <v>521</v>
      </c>
      <c r="CJ404" s="433" t="s">
        <v>523</v>
      </c>
      <c r="CK404" s="433" t="s">
        <v>521</v>
      </c>
      <c r="CL404" s="433" t="s">
        <v>523</v>
      </c>
      <c r="CM404" s="433" t="s">
        <v>521</v>
      </c>
      <c r="CN404" s="433" t="s">
        <v>523</v>
      </c>
      <c r="CO404" s="433" t="s">
        <v>521</v>
      </c>
      <c r="CP404" s="433" t="s">
        <v>523</v>
      </c>
      <c r="CQ404" s="433" t="s">
        <v>521</v>
      </c>
      <c r="CR404" s="433" t="s">
        <v>523</v>
      </c>
      <c r="CS404" s="433" t="s">
        <v>521</v>
      </c>
      <c r="CT404" s="433" t="s">
        <v>523</v>
      </c>
      <c r="CU404" s="433" t="s">
        <v>521</v>
      </c>
      <c r="CV404" s="433" t="s">
        <v>523</v>
      </c>
      <c r="CW404" s="433" t="s">
        <v>521</v>
      </c>
      <c r="CX404" s="433" t="s">
        <v>523</v>
      </c>
      <c r="CY404" s="433" t="s">
        <v>521</v>
      </c>
      <c r="CZ404" s="433" t="s">
        <v>523</v>
      </c>
      <c r="DA404" s="433" t="s">
        <v>521</v>
      </c>
      <c r="DB404" s="433" t="s">
        <v>523</v>
      </c>
      <c r="DC404" s="433" t="s">
        <v>521</v>
      </c>
      <c r="DD404" s="433" t="s">
        <v>522</v>
      </c>
      <c r="DE404" s="433" t="s">
        <v>521</v>
      </c>
      <c r="DF404" s="433" t="s">
        <v>523</v>
      </c>
      <c r="DG404" s="433" t="s">
        <v>521</v>
      </c>
      <c r="DH404" s="433" t="s">
        <v>527</v>
      </c>
      <c r="DI404" s="433" t="s">
        <v>521</v>
      </c>
      <c r="DJ404" s="433" t="s">
        <v>528</v>
      </c>
      <c r="DK404" s="433" t="s">
        <v>521</v>
      </c>
      <c r="DL404" s="433" t="s">
        <v>528</v>
      </c>
      <c r="DM404" s="433" t="s">
        <v>521</v>
      </c>
      <c r="DN404" s="435" t="s">
        <v>529</v>
      </c>
      <c r="DO404" s="433" t="s">
        <v>521</v>
      </c>
      <c r="DP404" s="433" t="s">
        <v>523</v>
      </c>
      <c r="DQ404" s="433" t="s">
        <v>521</v>
      </c>
      <c r="DR404" s="433" t="s">
        <v>523</v>
      </c>
      <c r="DS404" s="434" t="s">
        <v>521</v>
      </c>
      <c r="DT404" s="436" t="s">
        <v>523</v>
      </c>
      <c r="DU404" s="433" t="s">
        <v>521</v>
      </c>
      <c r="DV404" s="436" t="s">
        <v>523</v>
      </c>
      <c r="DW404" s="433" t="s">
        <v>521</v>
      </c>
      <c r="DX404" s="433" t="s">
        <v>523</v>
      </c>
      <c r="DY404" s="433" t="s">
        <v>521</v>
      </c>
      <c r="DZ404" s="437" t="s">
        <v>523</v>
      </c>
    </row>
    <row r="405" spans="2:130" x14ac:dyDescent="0.2">
      <c r="B405" s="438" t="s">
        <v>5</v>
      </c>
      <c r="C405" s="449">
        <v>0</v>
      </c>
      <c r="D405" s="450">
        <v>0</v>
      </c>
      <c r="E405" s="449">
        <v>1</v>
      </c>
      <c r="F405" s="450">
        <v>0.16924540244864247</v>
      </c>
      <c r="G405" s="449">
        <v>740</v>
      </c>
      <c r="H405" s="450">
        <v>125.24159781199543</v>
      </c>
      <c r="I405" s="449">
        <v>8</v>
      </c>
      <c r="J405" s="450">
        <v>1.3539632195891398</v>
      </c>
      <c r="K405" s="449">
        <v>0</v>
      </c>
      <c r="L405" s="450">
        <v>0</v>
      </c>
      <c r="M405" s="449">
        <v>135</v>
      </c>
      <c r="N405" s="450">
        <v>22.848129330566735</v>
      </c>
      <c r="O405" s="449">
        <v>11</v>
      </c>
      <c r="P405" s="450">
        <v>1.8616994269350671</v>
      </c>
      <c r="Q405" s="449">
        <v>0</v>
      </c>
      <c r="R405" s="450">
        <v>0</v>
      </c>
      <c r="S405" s="449">
        <v>0</v>
      </c>
      <c r="T405" s="450">
        <v>0</v>
      </c>
      <c r="U405" s="449">
        <v>0</v>
      </c>
      <c r="V405" s="450">
        <v>0</v>
      </c>
      <c r="W405" s="449">
        <v>0</v>
      </c>
      <c r="X405" s="450">
        <v>0</v>
      </c>
      <c r="Y405" s="449">
        <v>3</v>
      </c>
      <c r="Z405" s="450">
        <v>0.5077362073459275</v>
      </c>
      <c r="AA405" s="449">
        <v>2</v>
      </c>
      <c r="AB405" s="450">
        <v>0.33849080489728495</v>
      </c>
      <c r="AC405" s="449">
        <v>2</v>
      </c>
      <c r="AD405" s="450">
        <v>0.33849080489728495</v>
      </c>
      <c r="AE405" s="449">
        <v>43</v>
      </c>
      <c r="AF405" s="450">
        <v>7.2775523052916267</v>
      </c>
      <c r="AG405" s="449">
        <v>15</v>
      </c>
      <c r="AH405" s="450">
        <v>2.5386810367296371</v>
      </c>
      <c r="AI405" s="449">
        <v>58</v>
      </c>
      <c r="AJ405" s="450">
        <v>9.8162333420212633</v>
      </c>
      <c r="AK405" s="449">
        <v>0</v>
      </c>
      <c r="AL405" s="450">
        <v>0</v>
      </c>
      <c r="AM405" s="449">
        <v>76</v>
      </c>
      <c r="AN405" s="450">
        <v>12.862650586096828</v>
      </c>
      <c r="AO405" s="449">
        <v>5</v>
      </c>
      <c r="AP405" s="450">
        <v>0.6796248470844094</v>
      </c>
      <c r="AQ405" s="449">
        <v>17</v>
      </c>
      <c r="AR405" s="450">
        <v>2.1305928061160548</v>
      </c>
      <c r="AS405" s="449">
        <v>200</v>
      </c>
      <c r="AT405" s="450">
        <v>27.184993883376375</v>
      </c>
      <c r="AU405" s="449">
        <v>301</v>
      </c>
      <c r="AV405" s="450">
        <v>50.942866137041385</v>
      </c>
      <c r="AW405" s="449">
        <v>174</v>
      </c>
      <c r="AX405" s="450">
        <v>29.448700026063793</v>
      </c>
      <c r="AY405" s="449">
        <v>36</v>
      </c>
      <c r="AZ405" s="450">
        <v>6.0928344881511292</v>
      </c>
      <c r="BA405" s="449">
        <v>38</v>
      </c>
      <c r="BB405" s="450">
        <v>6.4313252930484142</v>
      </c>
      <c r="BC405" s="449">
        <v>5</v>
      </c>
      <c r="BD405" s="450">
        <v>0.8462270122432124</v>
      </c>
      <c r="BE405" s="449">
        <v>10</v>
      </c>
      <c r="BF405" s="450">
        <v>1.6924540244864248</v>
      </c>
      <c r="BG405" s="449">
        <v>0</v>
      </c>
      <c r="BH405" s="450">
        <v>0</v>
      </c>
      <c r="BI405" s="449">
        <v>4</v>
      </c>
      <c r="BJ405" s="450">
        <v>0.67698160979456989</v>
      </c>
      <c r="BK405" s="449">
        <v>568</v>
      </c>
      <c r="BL405" s="450">
        <v>96.131388590828934</v>
      </c>
      <c r="BM405" s="449">
        <v>24</v>
      </c>
      <c r="BN405" s="450">
        <v>4.06188965876742</v>
      </c>
      <c r="BO405" s="449">
        <v>0</v>
      </c>
      <c r="BP405" s="450">
        <v>0</v>
      </c>
      <c r="BQ405" s="449">
        <v>24</v>
      </c>
      <c r="BR405" s="450">
        <v>4.06188965876742</v>
      </c>
      <c r="BS405" s="449">
        <v>0</v>
      </c>
      <c r="BT405" s="450">
        <v>0</v>
      </c>
      <c r="BU405" s="449">
        <v>0</v>
      </c>
      <c r="BV405" s="450">
        <v>0</v>
      </c>
      <c r="BW405" s="449">
        <v>0</v>
      </c>
      <c r="BX405" s="450">
        <v>0</v>
      </c>
      <c r="BY405" s="449">
        <v>0</v>
      </c>
      <c r="BZ405" s="450">
        <v>0</v>
      </c>
      <c r="CA405" s="449">
        <v>171</v>
      </c>
      <c r="CB405" s="450">
        <v>69.531697915268907</v>
      </c>
      <c r="CC405" s="449">
        <v>2</v>
      </c>
      <c r="CD405" s="450">
        <v>0.81323623292712188</v>
      </c>
      <c r="CE405" s="449">
        <v>173</v>
      </c>
      <c r="CF405" s="450">
        <v>70.344934148196046</v>
      </c>
      <c r="CG405" s="449">
        <v>0</v>
      </c>
      <c r="CH405" s="450">
        <v>0</v>
      </c>
      <c r="CI405" s="449">
        <v>1</v>
      </c>
      <c r="CJ405" s="450">
        <v>0.16924540244864247</v>
      </c>
      <c r="CK405" s="449">
        <v>1</v>
      </c>
      <c r="CL405" s="450">
        <v>0.16924540244864247</v>
      </c>
      <c r="CM405" s="449">
        <v>8</v>
      </c>
      <c r="CN405" s="450">
        <v>1.3539632195891398</v>
      </c>
      <c r="CO405" s="449">
        <v>126</v>
      </c>
      <c r="CP405" s="450">
        <v>21.324920708528953</v>
      </c>
      <c r="CQ405" s="449">
        <v>1</v>
      </c>
      <c r="CR405" s="450">
        <v>0.16924540244864247</v>
      </c>
      <c r="CS405" s="449">
        <v>2036</v>
      </c>
      <c r="CT405" s="450">
        <v>344.58363938543607</v>
      </c>
      <c r="CU405" s="449">
        <v>85</v>
      </c>
      <c r="CV405" s="450">
        <v>14.38585920813461</v>
      </c>
      <c r="CW405" s="449">
        <v>5</v>
      </c>
      <c r="CX405" s="450">
        <v>0.8462270122432124</v>
      </c>
      <c r="CY405" s="449">
        <v>40</v>
      </c>
      <c r="CZ405" s="450">
        <v>6.7698160979456992</v>
      </c>
      <c r="DA405" s="449">
        <v>38</v>
      </c>
      <c r="DB405" s="450">
        <v>6.4313252930484142</v>
      </c>
      <c r="DC405" s="449">
        <v>67</v>
      </c>
      <c r="DD405" s="450">
        <v>9.1069729509310857</v>
      </c>
      <c r="DE405" s="449">
        <v>62</v>
      </c>
      <c r="DF405" s="450">
        <v>10.493214951815835</v>
      </c>
      <c r="DG405" s="449">
        <v>19</v>
      </c>
      <c r="DH405" s="450">
        <v>10.124046208278273</v>
      </c>
      <c r="DI405" s="449">
        <v>31</v>
      </c>
      <c r="DJ405" s="450">
        <v>10.555131837001525</v>
      </c>
      <c r="DK405" s="449">
        <v>3</v>
      </c>
      <c r="DL405" s="450">
        <v>1.0214643713227283</v>
      </c>
      <c r="DM405" s="451">
        <v>99</v>
      </c>
      <c r="DN405" s="450">
        <v>187.09604263521942</v>
      </c>
      <c r="DO405" s="449">
        <v>38</v>
      </c>
      <c r="DP405" s="450">
        <v>6.4313252930484142</v>
      </c>
      <c r="DQ405" s="449">
        <v>1105</v>
      </c>
      <c r="DR405" s="450">
        <v>187.01616970574995</v>
      </c>
      <c r="DS405" s="449">
        <v>460</v>
      </c>
      <c r="DT405" s="450">
        <v>77.85288512637554</v>
      </c>
      <c r="DU405" s="449">
        <v>382</v>
      </c>
      <c r="DV405" s="450">
        <v>64.65174373538143</v>
      </c>
      <c r="DW405" s="449">
        <v>1985</v>
      </c>
      <c r="DX405" s="450">
        <v>335.95212386055533</v>
      </c>
      <c r="DY405" s="449">
        <v>615</v>
      </c>
      <c r="DZ405" s="450">
        <v>104.08592250591514</v>
      </c>
    </row>
    <row r="406" spans="2:130" x14ac:dyDescent="0.2">
      <c r="B406" s="442" t="s">
        <v>72</v>
      </c>
      <c r="C406" s="466">
        <v>0</v>
      </c>
      <c r="D406" s="467">
        <v>0</v>
      </c>
      <c r="E406" s="466">
        <v>0</v>
      </c>
      <c r="F406" s="467">
        <v>0</v>
      </c>
      <c r="G406" s="466">
        <v>2</v>
      </c>
      <c r="H406" s="467">
        <v>10.473397570171764</v>
      </c>
      <c r="I406" s="466">
        <v>0</v>
      </c>
      <c r="J406" s="467">
        <v>0</v>
      </c>
      <c r="K406" s="466">
        <v>0</v>
      </c>
      <c r="L406" s="467">
        <v>0</v>
      </c>
      <c r="M406" s="466">
        <v>8</v>
      </c>
      <c r="N406" s="467">
        <v>41.893590280687057</v>
      </c>
      <c r="O406" s="466">
        <v>1</v>
      </c>
      <c r="P406" s="467">
        <v>5.2366987850858822</v>
      </c>
      <c r="Q406" s="466">
        <v>0</v>
      </c>
      <c r="R406" s="467">
        <v>0</v>
      </c>
      <c r="S406" s="466">
        <v>0</v>
      </c>
      <c r="T406" s="467">
        <v>0</v>
      </c>
      <c r="U406" s="466">
        <v>0</v>
      </c>
      <c r="V406" s="467">
        <v>0</v>
      </c>
      <c r="W406" s="466">
        <v>0</v>
      </c>
      <c r="X406" s="467">
        <v>0</v>
      </c>
      <c r="Y406" s="466">
        <v>0</v>
      </c>
      <c r="Z406" s="467">
        <v>0</v>
      </c>
      <c r="AA406" s="466">
        <v>0</v>
      </c>
      <c r="AB406" s="467">
        <v>0</v>
      </c>
      <c r="AC406" s="466">
        <v>0</v>
      </c>
      <c r="AD406" s="467">
        <v>0</v>
      </c>
      <c r="AE406" s="466">
        <v>0</v>
      </c>
      <c r="AF406" s="467">
        <v>0</v>
      </c>
      <c r="AG406" s="466">
        <v>1</v>
      </c>
      <c r="AH406" s="467">
        <v>5.2366987850858822</v>
      </c>
      <c r="AI406" s="466">
        <v>1</v>
      </c>
      <c r="AJ406" s="467">
        <v>5.2366987850858822</v>
      </c>
      <c r="AK406" s="466">
        <v>0</v>
      </c>
      <c r="AL406" s="467">
        <v>0</v>
      </c>
      <c r="AM406" s="466">
        <v>1</v>
      </c>
      <c r="AN406" s="467">
        <v>5.2366987850858822</v>
      </c>
      <c r="AO406" s="466">
        <v>0</v>
      </c>
      <c r="AP406" s="467">
        <v>0</v>
      </c>
      <c r="AQ406" s="466">
        <v>0</v>
      </c>
      <c r="AR406" s="467">
        <v>0</v>
      </c>
      <c r="AS406" s="466">
        <v>1</v>
      </c>
      <c r="AT406" s="467">
        <v>5</v>
      </c>
      <c r="AU406" s="466">
        <v>15</v>
      </c>
      <c r="AV406" s="467">
        <v>78.550481776288223</v>
      </c>
      <c r="AW406" s="466">
        <v>18</v>
      </c>
      <c r="AX406" s="467">
        <v>94.26057813154587</v>
      </c>
      <c r="AY406" s="466">
        <v>2</v>
      </c>
      <c r="AZ406" s="467">
        <v>10.473397570171764</v>
      </c>
      <c r="BA406" s="466">
        <v>1</v>
      </c>
      <c r="BB406" s="467">
        <v>5.2366987850858822</v>
      </c>
      <c r="BC406" s="466">
        <v>0</v>
      </c>
      <c r="BD406" s="467">
        <v>0</v>
      </c>
      <c r="BE406" s="466">
        <v>1</v>
      </c>
      <c r="BF406" s="467">
        <v>5.2366987850858822</v>
      </c>
      <c r="BG406" s="466">
        <v>0</v>
      </c>
      <c r="BH406" s="467">
        <v>0</v>
      </c>
      <c r="BI406" s="466">
        <v>0</v>
      </c>
      <c r="BJ406" s="467">
        <v>0</v>
      </c>
      <c r="BK406" s="466">
        <v>37</v>
      </c>
      <c r="BL406" s="467">
        <v>193.75785504817765</v>
      </c>
      <c r="BM406" s="466">
        <v>1</v>
      </c>
      <c r="BN406" s="467">
        <v>5.2366987850858822</v>
      </c>
      <c r="BO406" s="466">
        <v>0</v>
      </c>
      <c r="BP406" s="467">
        <v>0</v>
      </c>
      <c r="BQ406" s="466">
        <v>1</v>
      </c>
      <c r="BR406" s="467">
        <v>5.2366987850858822</v>
      </c>
      <c r="BS406" s="466">
        <v>0</v>
      </c>
      <c r="BT406" s="467">
        <v>0</v>
      </c>
      <c r="BU406" s="466">
        <v>0</v>
      </c>
      <c r="BV406" s="467">
        <v>0</v>
      </c>
      <c r="BW406" s="466">
        <v>0</v>
      </c>
      <c r="BX406" s="467">
        <v>0</v>
      </c>
      <c r="BY406" s="466">
        <v>0</v>
      </c>
      <c r="BZ406" s="467">
        <v>0</v>
      </c>
      <c r="CA406" s="466">
        <v>0</v>
      </c>
      <c r="CB406" s="467">
        <v>0</v>
      </c>
      <c r="CC406" s="466">
        <v>0</v>
      </c>
      <c r="CD406" s="467">
        <v>0</v>
      </c>
      <c r="CE406" s="466">
        <v>0</v>
      </c>
      <c r="CF406" s="467">
        <v>0</v>
      </c>
      <c r="CG406" s="466">
        <v>0</v>
      </c>
      <c r="CH406" s="467">
        <v>0</v>
      </c>
      <c r="CI406" s="466">
        <v>0</v>
      </c>
      <c r="CJ406" s="467">
        <v>0</v>
      </c>
      <c r="CK406" s="466">
        <v>0</v>
      </c>
      <c r="CL406" s="467">
        <v>0</v>
      </c>
      <c r="CM406" s="466">
        <v>0</v>
      </c>
      <c r="CN406" s="467">
        <v>0</v>
      </c>
      <c r="CO406" s="466">
        <v>7</v>
      </c>
      <c r="CP406" s="467">
        <v>36.656891495601172</v>
      </c>
      <c r="CQ406" s="466">
        <v>0</v>
      </c>
      <c r="CR406" s="467">
        <v>0</v>
      </c>
      <c r="CS406" s="466">
        <v>45</v>
      </c>
      <c r="CT406" s="467">
        <v>235.65144532886467</v>
      </c>
      <c r="CU406" s="466">
        <v>0</v>
      </c>
      <c r="CV406" s="467">
        <v>0</v>
      </c>
      <c r="CW406" s="466">
        <v>0</v>
      </c>
      <c r="CX406" s="467">
        <v>0</v>
      </c>
      <c r="CY406" s="466">
        <v>1</v>
      </c>
      <c r="CZ406" s="467">
        <v>5.2366987850858822</v>
      </c>
      <c r="DA406" s="466">
        <v>1</v>
      </c>
      <c r="DB406" s="467">
        <v>5.2366987850858822</v>
      </c>
      <c r="DC406" s="466">
        <v>1</v>
      </c>
      <c r="DD406" s="467">
        <v>5</v>
      </c>
      <c r="DE406" s="466">
        <v>1</v>
      </c>
      <c r="DF406" s="467">
        <v>5.2366987850858822</v>
      </c>
      <c r="DG406" s="466">
        <v>0</v>
      </c>
      <c r="DH406" s="467">
        <v>0</v>
      </c>
      <c r="DI406" s="466">
        <v>1</v>
      </c>
      <c r="DJ406" s="467">
        <v>10.690613641223006</v>
      </c>
      <c r="DK406" s="466">
        <v>0</v>
      </c>
      <c r="DL406" s="467">
        <v>0</v>
      </c>
      <c r="DM406" s="468">
        <v>1</v>
      </c>
      <c r="DN406" s="467">
        <v>58.445353594389239</v>
      </c>
      <c r="DO406" s="466">
        <v>6</v>
      </c>
      <c r="DP406" s="467">
        <v>31.420192710515291</v>
      </c>
      <c r="DQ406" s="466">
        <v>31</v>
      </c>
      <c r="DR406" s="467">
        <v>162.33766233766235</v>
      </c>
      <c r="DS406" s="466">
        <v>4</v>
      </c>
      <c r="DT406" s="467">
        <v>20.946795140343529</v>
      </c>
      <c r="DU406" s="466">
        <v>23</v>
      </c>
      <c r="DV406" s="467">
        <v>120.44407205697529</v>
      </c>
      <c r="DW406" s="466">
        <v>64</v>
      </c>
      <c r="DX406" s="467">
        <v>335.14872224549646</v>
      </c>
      <c r="DY406" s="466">
        <v>52</v>
      </c>
      <c r="DZ406" s="467">
        <v>272.30833682446587</v>
      </c>
    </row>
    <row r="407" spans="2:130" x14ac:dyDescent="0.2">
      <c r="B407" s="442" t="s">
        <v>73</v>
      </c>
      <c r="C407" s="466">
        <v>0</v>
      </c>
      <c r="D407" s="467">
        <v>0</v>
      </c>
      <c r="E407" s="466">
        <v>0</v>
      </c>
      <c r="F407" s="467">
        <v>0</v>
      </c>
      <c r="G407" s="466">
        <v>1</v>
      </c>
      <c r="H407" s="467">
        <v>29.472443265546712</v>
      </c>
      <c r="I407" s="466">
        <v>0</v>
      </c>
      <c r="J407" s="467">
        <v>0</v>
      </c>
      <c r="K407" s="466">
        <v>0</v>
      </c>
      <c r="L407" s="467">
        <v>0</v>
      </c>
      <c r="M407" s="466">
        <v>0</v>
      </c>
      <c r="N407" s="467">
        <v>0</v>
      </c>
      <c r="O407" s="466">
        <v>0</v>
      </c>
      <c r="P407" s="467">
        <v>0</v>
      </c>
      <c r="Q407" s="466">
        <v>0</v>
      </c>
      <c r="R407" s="467">
        <v>0</v>
      </c>
      <c r="S407" s="466">
        <v>0</v>
      </c>
      <c r="T407" s="467">
        <v>0</v>
      </c>
      <c r="U407" s="466">
        <v>0</v>
      </c>
      <c r="V407" s="467">
        <v>0</v>
      </c>
      <c r="W407" s="466">
        <v>0</v>
      </c>
      <c r="X407" s="467">
        <v>0</v>
      </c>
      <c r="Y407" s="466">
        <v>0</v>
      </c>
      <c r="Z407" s="467">
        <v>0</v>
      </c>
      <c r="AA407" s="466">
        <v>0</v>
      </c>
      <c r="AB407" s="467">
        <v>0</v>
      </c>
      <c r="AC407" s="466">
        <v>0</v>
      </c>
      <c r="AD407" s="467">
        <v>0</v>
      </c>
      <c r="AE407" s="466">
        <v>1</v>
      </c>
      <c r="AF407" s="467">
        <v>29.472443265546712</v>
      </c>
      <c r="AG407" s="466">
        <v>0</v>
      </c>
      <c r="AH407" s="467">
        <v>0</v>
      </c>
      <c r="AI407" s="466">
        <v>1</v>
      </c>
      <c r="AJ407" s="467">
        <v>29.472443265546712</v>
      </c>
      <c r="AK407" s="466">
        <v>0</v>
      </c>
      <c r="AL407" s="467">
        <v>0</v>
      </c>
      <c r="AM407" s="466">
        <v>0</v>
      </c>
      <c r="AN407" s="467">
        <v>0</v>
      </c>
      <c r="AO407" s="466">
        <v>0</v>
      </c>
      <c r="AP407" s="467">
        <v>0</v>
      </c>
      <c r="AQ407" s="466">
        <v>0</v>
      </c>
      <c r="AR407" s="467">
        <v>0</v>
      </c>
      <c r="AS407" s="466">
        <v>0</v>
      </c>
      <c r="AT407" s="467">
        <v>0</v>
      </c>
      <c r="AU407" s="466">
        <v>0</v>
      </c>
      <c r="AV407" s="467">
        <v>0</v>
      </c>
      <c r="AW407" s="466">
        <v>0</v>
      </c>
      <c r="AX407" s="467">
        <v>0</v>
      </c>
      <c r="AY407" s="466">
        <v>0</v>
      </c>
      <c r="AZ407" s="467">
        <v>0</v>
      </c>
      <c r="BA407" s="466">
        <v>0</v>
      </c>
      <c r="BB407" s="467">
        <v>0</v>
      </c>
      <c r="BC407" s="466">
        <v>0</v>
      </c>
      <c r="BD407" s="467">
        <v>0</v>
      </c>
      <c r="BE407" s="466">
        <v>0</v>
      </c>
      <c r="BF407" s="467">
        <v>0</v>
      </c>
      <c r="BG407" s="466">
        <v>0</v>
      </c>
      <c r="BH407" s="467">
        <v>0</v>
      </c>
      <c r="BI407" s="466">
        <v>0</v>
      </c>
      <c r="BJ407" s="467">
        <v>0</v>
      </c>
      <c r="BK407" s="466">
        <v>0</v>
      </c>
      <c r="BL407" s="467">
        <v>0</v>
      </c>
      <c r="BM407" s="466">
        <v>0</v>
      </c>
      <c r="BN407" s="467">
        <v>0</v>
      </c>
      <c r="BO407" s="466">
        <v>0</v>
      </c>
      <c r="BP407" s="467">
        <v>0</v>
      </c>
      <c r="BQ407" s="466">
        <v>0</v>
      </c>
      <c r="BR407" s="467">
        <v>0</v>
      </c>
      <c r="BS407" s="466">
        <v>0</v>
      </c>
      <c r="BT407" s="467">
        <v>0</v>
      </c>
      <c r="BU407" s="466">
        <v>0</v>
      </c>
      <c r="BV407" s="467">
        <v>0</v>
      </c>
      <c r="BW407" s="466">
        <v>0</v>
      </c>
      <c r="BX407" s="467">
        <v>0</v>
      </c>
      <c r="BY407" s="466">
        <v>0</v>
      </c>
      <c r="BZ407" s="467">
        <v>0</v>
      </c>
      <c r="CA407" s="466">
        <v>0</v>
      </c>
      <c r="CB407" s="467">
        <v>0</v>
      </c>
      <c r="CC407" s="466">
        <v>0</v>
      </c>
      <c r="CD407" s="467">
        <v>0</v>
      </c>
      <c r="CE407" s="466">
        <v>0</v>
      </c>
      <c r="CF407" s="467">
        <v>0</v>
      </c>
      <c r="CG407" s="466">
        <v>0</v>
      </c>
      <c r="CH407" s="467">
        <v>0</v>
      </c>
      <c r="CI407" s="466">
        <v>0</v>
      </c>
      <c r="CJ407" s="467">
        <v>0</v>
      </c>
      <c r="CK407" s="466">
        <v>0</v>
      </c>
      <c r="CL407" s="467">
        <v>0</v>
      </c>
      <c r="CM407" s="466">
        <v>0</v>
      </c>
      <c r="CN407" s="467">
        <v>0</v>
      </c>
      <c r="CO407" s="466">
        <v>0</v>
      </c>
      <c r="CP407" s="467">
        <v>0</v>
      </c>
      <c r="CQ407" s="466">
        <v>0</v>
      </c>
      <c r="CR407" s="467">
        <v>0</v>
      </c>
      <c r="CS407" s="466">
        <v>12</v>
      </c>
      <c r="CT407" s="467">
        <v>353.66931918656053</v>
      </c>
      <c r="CU407" s="466">
        <v>2</v>
      </c>
      <c r="CV407" s="467">
        <v>58.944886531093424</v>
      </c>
      <c r="CW407" s="466">
        <v>0</v>
      </c>
      <c r="CX407" s="467">
        <v>0</v>
      </c>
      <c r="CY407" s="466">
        <v>0</v>
      </c>
      <c r="CZ407" s="467">
        <v>0</v>
      </c>
      <c r="DA407" s="466">
        <v>0</v>
      </c>
      <c r="DB407" s="467">
        <v>0</v>
      </c>
      <c r="DC407" s="466">
        <v>0</v>
      </c>
      <c r="DD407" s="467">
        <v>0</v>
      </c>
      <c r="DE407" s="466">
        <v>0</v>
      </c>
      <c r="DF407" s="467">
        <v>0</v>
      </c>
      <c r="DG407" s="466">
        <v>2</v>
      </c>
      <c r="DH407" s="467">
        <v>228.83295194508008</v>
      </c>
      <c r="DI407" s="466">
        <v>0</v>
      </c>
      <c r="DJ407" s="467">
        <v>0</v>
      </c>
      <c r="DK407" s="466">
        <v>0</v>
      </c>
      <c r="DL407" s="467">
        <v>0</v>
      </c>
      <c r="DM407" s="468">
        <v>0</v>
      </c>
      <c r="DN407" s="467">
        <v>0</v>
      </c>
      <c r="DO407" s="466">
        <v>1</v>
      </c>
      <c r="DP407" s="467">
        <v>29.472443265546712</v>
      </c>
      <c r="DQ407" s="466">
        <v>2</v>
      </c>
      <c r="DR407" s="467">
        <v>58.944886531093424</v>
      </c>
      <c r="DS407" s="466">
        <v>0</v>
      </c>
      <c r="DT407" s="467">
        <v>0</v>
      </c>
      <c r="DU407" s="466">
        <v>0</v>
      </c>
      <c r="DV407" s="467">
        <v>0</v>
      </c>
      <c r="DW407" s="466">
        <v>3</v>
      </c>
      <c r="DX407" s="467">
        <v>88.417329796640132</v>
      </c>
      <c r="DY407" s="466">
        <v>1</v>
      </c>
      <c r="DZ407" s="467">
        <v>29.472443265546712</v>
      </c>
    </row>
    <row r="408" spans="2:130" x14ac:dyDescent="0.2">
      <c r="B408" s="442" t="s">
        <v>333</v>
      </c>
      <c r="C408" s="466">
        <v>0</v>
      </c>
      <c r="D408" s="467">
        <v>0</v>
      </c>
      <c r="E408" s="466">
        <v>0</v>
      </c>
      <c r="F408" s="467">
        <v>0</v>
      </c>
      <c r="G408" s="466">
        <v>5</v>
      </c>
      <c r="H408" s="467">
        <v>59.340137669119386</v>
      </c>
      <c r="I408" s="466">
        <v>0</v>
      </c>
      <c r="J408" s="467">
        <v>0</v>
      </c>
      <c r="K408" s="466">
        <v>0</v>
      </c>
      <c r="L408" s="467">
        <v>0</v>
      </c>
      <c r="M408" s="466">
        <v>1</v>
      </c>
      <c r="N408" s="467">
        <v>11.868027533823879</v>
      </c>
      <c r="O408" s="466">
        <v>0</v>
      </c>
      <c r="P408" s="467">
        <v>0</v>
      </c>
      <c r="Q408" s="466">
        <v>0</v>
      </c>
      <c r="R408" s="467">
        <v>0</v>
      </c>
      <c r="S408" s="466">
        <v>0</v>
      </c>
      <c r="T408" s="467">
        <v>0</v>
      </c>
      <c r="U408" s="466">
        <v>0</v>
      </c>
      <c r="V408" s="467">
        <v>0</v>
      </c>
      <c r="W408" s="466">
        <v>0</v>
      </c>
      <c r="X408" s="467">
        <v>0</v>
      </c>
      <c r="Y408" s="466">
        <v>0</v>
      </c>
      <c r="Z408" s="467">
        <v>0</v>
      </c>
      <c r="AA408" s="466">
        <v>0</v>
      </c>
      <c r="AB408" s="467">
        <v>0</v>
      </c>
      <c r="AC408" s="466">
        <v>0</v>
      </c>
      <c r="AD408" s="467">
        <v>0</v>
      </c>
      <c r="AE408" s="466">
        <v>0</v>
      </c>
      <c r="AF408" s="467">
        <v>0</v>
      </c>
      <c r="AG408" s="466">
        <v>0</v>
      </c>
      <c r="AH408" s="467">
        <v>0</v>
      </c>
      <c r="AI408" s="466">
        <v>0</v>
      </c>
      <c r="AJ408" s="467">
        <v>0</v>
      </c>
      <c r="AK408" s="466">
        <v>0</v>
      </c>
      <c r="AL408" s="467">
        <v>0</v>
      </c>
      <c r="AM408" s="466">
        <v>0</v>
      </c>
      <c r="AN408" s="467">
        <v>0</v>
      </c>
      <c r="AO408" s="466">
        <v>0</v>
      </c>
      <c r="AP408" s="467">
        <v>0</v>
      </c>
      <c r="AQ408" s="466">
        <v>0</v>
      </c>
      <c r="AR408" s="467">
        <v>0</v>
      </c>
      <c r="AS408" s="466">
        <v>0</v>
      </c>
      <c r="AT408" s="467">
        <v>0</v>
      </c>
      <c r="AU408" s="466">
        <v>1</v>
      </c>
      <c r="AV408" s="467">
        <v>11.868027533823879</v>
      </c>
      <c r="AW408" s="466">
        <v>3</v>
      </c>
      <c r="AX408" s="467">
        <v>35.604082601471632</v>
      </c>
      <c r="AY408" s="466">
        <v>1</v>
      </c>
      <c r="AZ408" s="467">
        <v>11.868027533823879</v>
      </c>
      <c r="BA408" s="466">
        <v>0</v>
      </c>
      <c r="BB408" s="467">
        <v>0</v>
      </c>
      <c r="BC408" s="466">
        <v>0</v>
      </c>
      <c r="BD408" s="467">
        <v>0</v>
      </c>
      <c r="BE408" s="466">
        <v>0</v>
      </c>
      <c r="BF408" s="467">
        <v>0</v>
      </c>
      <c r="BG408" s="466">
        <v>0</v>
      </c>
      <c r="BH408" s="467">
        <v>0</v>
      </c>
      <c r="BI408" s="466">
        <v>0</v>
      </c>
      <c r="BJ408" s="467">
        <v>0</v>
      </c>
      <c r="BK408" s="466">
        <v>5</v>
      </c>
      <c r="BL408" s="467">
        <v>59.340137669119386</v>
      </c>
      <c r="BM408" s="466">
        <v>0</v>
      </c>
      <c r="BN408" s="467">
        <v>0</v>
      </c>
      <c r="BO408" s="466">
        <v>0</v>
      </c>
      <c r="BP408" s="467">
        <v>0</v>
      </c>
      <c r="BQ408" s="466">
        <v>0</v>
      </c>
      <c r="BR408" s="467">
        <v>0</v>
      </c>
      <c r="BS408" s="466">
        <v>0</v>
      </c>
      <c r="BT408" s="467">
        <v>0</v>
      </c>
      <c r="BU408" s="466">
        <v>0</v>
      </c>
      <c r="BV408" s="467">
        <v>0</v>
      </c>
      <c r="BW408" s="466">
        <v>0</v>
      </c>
      <c r="BX408" s="467">
        <v>0</v>
      </c>
      <c r="BY408" s="466">
        <v>0</v>
      </c>
      <c r="BZ408" s="467">
        <v>0</v>
      </c>
      <c r="CA408" s="466">
        <v>6</v>
      </c>
      <c r="CB408" s="467">
        <v>100.77258985555929</v>
      </c>
      <c r="CC408" s="466">
        <v>1</v>
      </c>
      <c r="CD408" s="467">
        <v>16.795431642593215</v>
      </c>
      <c r="CE408" s="466">
        <v>7</v>
      </c>
      <c r="CF408" s="467">
        <v>117.56802149815252</v>
      </c>
      <c r="CG408" s="466">
        <v>0</v>
      </c>
      <c r="CH408" s="467">
        <v>0</v>
      </c>
      <c r="CI408" s="466">
        <v>0</v>
      </c>
      <c r="CJ408" s="467">
        <v>0</v>
      </c>
      <c r="CK408" s="466">
        <v>0</v>
      </c>
      <c r="CL408" s="467">
        <v>0</v>
      </c>
      <c r="CM408" s="466">
        <v>0</v>
      </c>
      <c r="CN408" s="467">
        <v>0</v>
      </c>
      <c r="CO408" s="466">
        <v>0</v>
      </c>
      <c r="CP408" s="467">
        <v>0</v>
      </c>
      <c r="CQ408" s="466">
        <v>0</v>
      </c>
      <c r="CR408" s="467">
        <v>0</v>
      </c>
      <c r="CS408" s="466">
        <v>10</v>
      </c>
      <c r="CT408" s="467">
        <v>118.68027533823877</v>
      </c>
      <c r="CU408" s="466">
        <v>4</v>
      </c>
      <c r="CV408" s="467">
        <v>47.472110135295516</v>
      </c>
      <c r="CW408" s="466">
        <v>0</v>
      </c>
      <c r="CX408" s="467">
        <v>0</v>
      </c>
      <c r="CY408" s="466">
        <v>0</v>
      </c>
      <c r="CZ408" s="467">
        <v>0</v>
      </c>
      <c r="DA408" s="466">
        <v>0</v>
      </c>
      <c r="DB408" s="467">
        <v>0</v>
      </c>
      <c r="DC408" s="466">
        <v>0</v>
      </c>
      <c r="DD408" s="467">
        <v>0</v>
      </c>
      <c r="DE408" s="466">
        <v>0</v>
      </c>
      <c r="DF408" s="467">
        <v>0</v>
      </c>
      <c r="DG408" s="466">
        <v>0</v>
      </c>
      <c r="DH408" s="467">
        <v>0</v>
      </c>
      <c r="DI408" s="466">
        <v>0</v>
      </c>
      <c r="DJ408" s="467">
        <v>0</v>
      </c>
      <c r="DK408" s="466">
        <v>0</v>
      </c>
      <c r="DL408" s="467">
        <v>0</v>
      </c>
      <c r="DM408" s="468">
        <v>1</v>
      </c>
      <c r="DN408" s="467">
        <v>101.21457489878543</v>
      </c>
      <c r="DO408" s="466">
        <v>0</v>
      </c>
      <c r="DP408" s="467">
        <v>0</v>
      </c>
      <c r="DQ408" s="466">
        <v>4</v>
      </c>
      <c r="DR408" s="467">
        <v>47.472110135295516</v>
      </c>
      <c r="DS408" s="466">
        <v>0</v>
      </c>
      <c r="DT408" s="467">
        <v>0</v>
      </c>
      <c r="DU408" s="466">
        <v>11</v>
      </c>
      <c r="DV408" s="467">
        <v>130.54830287206266</v>
      </c>
      <c r="DW408" s="466">
        <v>15</v>
      </c>
      <c r="DX408" s="467">
        <v>178.02041300735817</v>
      </c>
      <c r="DY408" s="466">
        <v>3</v>
      </c>
      <c r="DZ408" s="467">
        <v>35.604082601471632</v>
      </c>
    </row>
    <row r="409" spans="2:130" x14ac:dyDescent="0.2">
      <c r="B409" s="442" t="s">
        <v>76</v>
      </c>
      <c r="C409" s="466">
        <v>0</v>
      </c>
      <c r="D409" s="467">
        <v>0</v>
      </c>
      <c r="E409" s="466">
        <v>0</v>
      </c>
      <c r="F409" s="467">
        <v>0</v>
      </c>
      <c r="G409" s="466">
        <v>27</v>
      </c>
      <c r="H409" s="467">
        <v>56.349786079515809</v>
      </c>
      <c r="I409" s="466">
        <v>1</v>
      </c>
      <c r="J409" s="467">
        <v>2.0870291140561412</v>
      </c>
      <c r="K409" s="466">
        <v>0</v>
      </c>
      <c r="L409" s="467">
        <v>0</v>
      </c>
      <c r="M409" s="466">
        <v>1</v>
      </c>
      <c r="N409" s="467">
        <v>2.0870291140561412</v>
      </c>
      <c r="O409" s="466">
        <v>0</v>
      </c>
      <c r="P409" s="467">
        <v>0</v>
      </c>
      <c r="Q409" s="466">
        <v>0</v>
      </c>
      <c r="R409" s="467">
        <v>0</v>
      </c>
      <c r="S409" s="466">
        <v>0</v>
      </c>
      <c r="T409" s="467">
        <v>0</v>
      </c>
      <c r="U409" s="466">
        <v>0</v>
      </c>
      <c r="V409" s="467">
        <v>0</v>
      </c>
      <c r="W409" s="466">
        <v>0</v>
      </c>
      <c r="X409" s="467">
        <v>0</v>
      </c>
      <c r="Y409" s="466">
        <v>1</v>
      </c>
      <c r="Z409" s="467">
        <v>2.0870291140561412</v>
      </c>
      <c r="AA409" s="466">
        <v>0</v>
      </c>
      <c r="AB409" s="467">
        <v>0</v>
      </c>
      <c r="AC409" s="466">
        <v>0</v>
      </c>
      <c r="AD409" s="467">
        <v>0</v>
      </c>
      <c r="AE409" s="466">
        <v>0</v>
      </c>
      <c r="AF409" s="467">
        <v>0</v>
      </c>
      <c r="AG409" s="466">
        <v>0</v>
      </c>
      <c r="AH409" s="467">
        <v>0</v>
      </c>
      <c r="AI409" s="466">
        <v>0</v>
      </c>
      <c r="AJ409" s="467">
        <v>0</v>
      </c>
      <c r="AK409" s="466">
        <v>0</v>
      </c>
      <c r="AL409" s="467">
        <v>0</v>
      </c>
      <c r="AM409" s="466">
        <v>7</v>
      </c>
      <c r="AN409" s="467">
        <v>14.609203798392986</v>
      </c>
      <c r="AO409" s="466">
        <v>1</v>
      </c>
      <c r="AP409" s="467">
        <v>1.4409221902017291</v>
      </c>
      <c r="AQ409" s="466">
        <v>3</v>
      </c>
      <c r="AR409" s="467">
        <v>4.0650406504065044</v>
      </c>
      <c r="AS409" s="466">
        <v>22</v>
      </c>
      <c r="AT409" s="467">
        <v>31.70028818443804</v>
      </c>
      <c r="AU409" s="466">
        <v>41</v>
      </c>
      <c r="AV409" s="467">
        <v>85.568193676301775</v>
      </c>
      <c r="AW409" s="466">
        <v>14</v>
      </c>
      <c r="AX409" s="467">
        <v>29.218407596785973</v>
      </c>
      <c r="AY409" s="466">
        <v>3</v>
      </c>
      <c r="AZ409" s="467">
        <v>6.2610873421684232</v>
      </c>
      <c r="BA409" s="466">
        <v>5</v>
      </c>
      <c r="BB409" s="467">
        <v>10.435145570280705</v>
      </c>
      <c r="BC409" s="466">
        <v>0</v>
      </c>
      <c r="BD409" s="467">
        <v>0</v>
      </c>
      <c r="BE409" s="466">
        <v>3</v>
      </c>
      <c r="BF409" s="467">
        <v>6.2610873421684232</v>
      </c>
      <c r="BG409" s="466">
        <v>0</v>
      </c>
      <c r="BH409" s="467">
        <v>0</v>
      </c>
      <c r="BI409" s="466">
        <v>0</v>
      </c>
      <c r="BJ409" s="467">
        <v>0</v>
      </c>
      <c r="BK409" s="466">
        <v>66</v>
      </c>
      <c r="BL409" s="467">
        <v>137.74392152770531</v>
      </c>
      <c r="BM409" s="466">
        <v>1</v>
      </c>
      <c r="BN409" s="467">
        <v>2.0870291140561412</v>
      </c>
      <c r="BO409" s="466">
        <v>0</v>
      </c>
      <c r="BP409" s="467">
        <v>0</v>
      </c>
      <c r="BQ409" s="466">
        <v>1</v>
      </c>
      <c r="BR409" s="467">
        <v>2.0870291140561412</v>
      </c>
      <c r="BS409" s="466">
        <v>0</v>
      </c>
      <c r="BT409" s="467">
        <v>0</v>
      </c>
      <c r="BU409" s="466">
        <v>0</v>
      </c>
      <c r="BV409" s="467">
        <v>0</v>
      </c>
      <c r="BW409" s="466">
        <v>0</v>
      </c>
      <c r="BX409" s="467">
        <v>0</v>
      </c>
      <c r="BY409" s="466">
        <v>0</v>
      </c>
      <c r="BZ409" s="467">
        <v>0</v>
      </c>
      <c r="CA409" s="466">
        <v>0</v>
      </c>
      <c r="CB409" s="467">
        <v>0</v>
      </c>
      <c r="CC409" s="466">
        <v>0</v>
      </c>
      <c r="CD409" s="467">
        <v>0</v>
      </c>
      <c r="CE409" s="466">
        <v>0</v>
      </c>
      <c r="CF409" s="467">
        <v>0</v>
      </c>
      <c r="CG409" s="466">
        <v>0</v>
      </c>
      <c r="CH409" s="467">
        <v>0</v>
      </c>
      <c r="CI409" s="466">
        <v>0</v>
      </c>
      <c r="CJ409" s="467">
        <v>0</v>
      </c>
      <c r="CK409" s="466">
        <v>0</v>
      </c>
      <c r="CL409" s="467">
        <v>0</v>
      </c>
      <c r="CM409" s="466">
        <v>0</v>
      </c>
      <c r="CN409" s="467">
        <v>0</v>
      </c>
      <c r="CO409" s="466">
        <v>13</v>
      </c>
      <c r="CP409" s="467">
        <v>27.131378482729833</v>
      </c>
      <c r="CQ409" s="466">
        <v>0</v>
      </c>
      <c r="CR409" s="467">
        <v>0</v>
      </c>
      <c r="CS409" s="466">
        <v>244</v>
      </c>
      <c r="CT409" s="467">
        <v>509.23510382969846</v>
      </c>
      <c r="CU409" s="466">
        <v>0</v>
      </c>
      <c r="CV409" s="467">
        <v>0</v>
      </c>
      <c r="CW409" s="466">
        <v>0</v>
      </c>
      <c r="CX409" s="467">
        <v>0</v>
      </c>
      <c r="CY409" s="466">
        <v>4</v>
      </c>
      <c r="CZ409" s="467">
        <v>8.3481164562245649</v>
      </c>
      <c r="DA409" s="466">
        <v>4</v>
      </c>
      <c r="DB409" s="467">
        <v>8.3481164562245649</v>
      </c>
      <c r="DC409" s="466">
        <v>3</v>
      </c>
      <c r="DD409" s="467">
        <v>4.3227665706051877</v>
      </c>
      <c r="DE409" s="466">
        <v>0</v>
      </c>
      <c r="DF409" s="467">
        <v>0</v>
      </c>
      <c r="DG409" s="466">
        <v>4</v>
      </c>
      <c r="DH409" s="467">
        <v>23.880597014925375</v>
      </c>
      <c r="DI409" s="466">
        <v>3</v>
      </c>
      <c r="DJ409" s="467">
        <v>12.756186750574027</v>
      </c>
      <c r="DK409" s="466">
        <v>1</v>
      </c>
      <c r="DL409" s="467">
        <v>4.2520622501913428</v>
      </c>
      <c r="DM409" s="468">
        <v>9</v>
      </c>
      <c r="DN409" s="467">
        <v>184.6911553457829</v>
      </c>
      <c r="DO409" s="466">
        <v>2</v>
      </c>
      <c r="DP409" s="467">
        <v>4.1740582281122824</v>
      </c>
      <c r="DQ409" s="466">
        <v>77</v>
      </c>
      <c r="DR409" s="467">
        <v>160.70124178232285</v>
      </c>
      <c r="DS409" s="466">
        <v>5</v>
      </c>
      <c r="DT409" s="467">
        <v>10.435145570280705</v>
      </c>
      <c r="DU409" s="466">
        <v>40</v>
      </c>
      <c r="DV409" s="467">
        <v>83.481164562245638</v>
      </c>
      <c r="DW409" s="466">
        <v>124</v>
      </c>
      <c r="DX409" s="467">
        <v>258.79161014296153</v>
      </c>
      <c r="DY409" s="466">
        <v>74</v>
      </c>
      <c r="DZ409" s="467">
        <v>154.44015444015443</v>
      </c>
    </row>
    <row r="410" spans="2:130" x14ac:dyDescent="0.2">
      <c r="B410" s="442" t="s">
        <v>74</v>
      </c>
      <c r="C410" s="466">
        <v>0</v>
      </c>
      <c r="D410" s="467">
        <v>0</v>
      </c>
      <c r="E410" s="466">
        <v>0</v>
      </c>
      <c r="F410" s="467">
        <v>0</v>
      </c>
      <c r="G410" s="466">
        <v>10</v>
      </c>
      <c r="H410" s="467">
        <v>66.912010705921716</v>
      </c>
      <c r="I410" s="466">
        <v>0</v>
      </c>
      <c r="J410" s="467">
        <v>0</v>
      </c>
      <c r="K410" s="466">
        <v>0</v>
      </c>
      <c r="L410" s="467">
        <v>0</v>
      </c>
      <c r="M410" s="466">
        <v>1</v>
      </c>
      <c r="N410" s="467">
        <v>6.6912010705921716</v>
      </c>
      <c r="O410" s="466">
        <v>1</v>
      </c>
      <c r="P410" s="467">
        <v>6.6912010705921716</v>
      </c>
      <c r="Q410" s="466">
        <v>0</v>
      </c>
      <c r="R410" s="467">
        <v>0</v>
      </c>
      <c r="S410" s="466">
        <v>0</v>
      </c>
      <c r="T410" s="467">
        <v>0</v>
      </c>
      <c r="U410" s="466">
        <v>0</v>
      </c>
      <c r="V410" s="467">
        <v>0</v>
      </c>
      <c r="W410" s="466">
        <v>0</v>
      </c>
      <c r="X410" s="467">
        <v>0</v>
      </c>
      <c r="Y410" s="466">
        <v>0</v>
      </c>
      <c r="Z410" s="467">
        <v>0</v>
      </c>
      <c r="AA410" s="466">
        <v>0</v>
      </c>
      <c r="AB410" s="467">
        <v>0</v>
      </c>
      <c r="AC410" s="466">
        <v>0</v>
      </c>
      <c r="AD410" s="467">
        <v>0</v>
      </c>
      <c r="AE410" s="466">
        <v>1</v>
      </c>
      <c r="AF410" s="467">
        <v>6.6912010705921716</v>
      </c>
      <c r="AG410" s="466">
        <v>0</v>
      </c>
      <c r="AH410" s="467">
        <v>0</v>
      </c>
      <c r="AI410" s="466">
        <v>1</v>
      </c>
      <c r="AJ410" s="467">
        <v>6.6912010705921716</v>
      </c>
      <c r="AK410" s="466">
        <v>0</v>
      </c>
      <c r="AL410" s="467">
        <v>0</v>
      </c>
      <c r="AM410" s="466">
        <v>0</v>
      </c>
      <c r="AN410" s="467">
        <v>0</v>
      </c>
      <c r="AO410" s="466">
        <v>1</v>
      </c>
      <c r="AP410" s="467">
        <v>5.4054054054054053</v>
      </c>
      <c r="AQ410" s="466">
        <v>1</v>
      </c>
      <c r="AR410" s="467">
        <v>5.1546391752577323</v>
      </c>
      <c r="AS410" s="466">
        <v>5</v>
      </c>
      <c r="AT410" s="467">
        <v>27.027027027027028</v>
      </c>
      <c r="AU410" s="466">
        <v>1</v>
      </c>
      <c r="AV410" s="467">
        <v>6.6912010705921716</v>
      </c>
      <c r="AW410" s="466">
        <v>0</v>
      </c>
      <c r="AX410" s="467">
        <v>0</v>
      </c>
      <c r="AY410" s="466">
        <v>0</v>
      </c>
      <c r="AZ410" s="467">
        <v>0</v>
      </c>
      <c r="BA410" s="466">
        <v>0</v>
      </c>
      <c r="BB410" s="467">
        <v>0</v>
      </c>
      <c r="BC410" s="466">
        <v>0</v>
      </c>
      <c r="BD410" s="467">
        <v>0</v>
      </c>
      <c r="BE410" s="466">
        <v>0</v>
      </c>
      <c r="BF410" s="467">
        <v>0</v>
      </c>
      <c r="BG410" s="466">
        <v>0</v>
      </c>
      <c r="BH410" s="467">
        <v>0</v>
      </c>
      <c r="BI410" s="466">
        <v>1</v>
      </c>
      <c r="BJ410" s="467">
        <v>6.6912010705921716</v>
      </c>
      <c r="BK410" s="466">
        <v>2</v>
      </c>
      <c r="BL410" s="467">
        <v>13.382402141184343</v>
      </c>
      <c r="BM410" s="466">
        <v>2</v>
      </c>
      <c r="BN410" s="467">
        <v>13.382402141184343</v>
      </c>
      <c r="BO410" s="466">
        <v>0</v>
      </c>
      <c r="BP410" s="467">
        <v>0</v>
      </c>
      <c r="BQ410" s="466">
        <v>2</v>
      </c>
      <c r="BR410" s="467">
        <v>13.382402141184343</v>
      </c>
      <c r="BS410" s="466">
        <v>0</v>
      </c>
      <c r="BT410" s="467">
        <v>0</v>
      </c>
      <c r="BU410" s="466">
        <v>0</v>
      </c>
      <c r="BV410" s="467">
        <v>0</v>
      </c>
      <c r="BW410" s="466">
        <v>0</v>
      </c>
      <c r="BX410" s="467">
        <v>0</v>
      </c>
      <c r="BY410" s="466">
        <v>0</v>
      </c>
      <c r="BZ410" s="467">
        <v>0</v>
      </c>
      <c r="CA410" s="466">
        <v>2</v>
      </c>
      <c r="CB410" s="467">
        <v>18.218254691200585</v>
      </c>
      <c r="CC410" s="466">
        <v>0</v>
      </c>
      <c r="CD410" s="467">
        <v>0</v>
      </c>
      <c r="CE410" s="466">
        <v>2</v>
      </c>
      <c r="CF410" s="467">
        <v>18.218254691200585</v>
      </c>
      <c r="CG410" s="466">
        <v>0</v>
      </c>
      <c r="CH410" s="467">
        <v>0</v>
      </c>
      <c r="CI410" s="466">
        <v>0</v>
      </c>
      <c r="CJ410" s="467">
        <v>0</v>
      </c>
      <c r="CK410" s="466">
        <v>0</v>
      </c>
      <c r="CL410" s="467">
        <v>0</v>
      </c>
      <c r="CM410" s="466">
        <v>0</v>
      </c>
      <c r="CN410" s="467">
        <v>0</v>
      </c>
      <c r="CO410" s="466">
        <v>0</v>
      </c>
      <c r="CP410" s="467">
        <v>0</v>
      </c>
      <c r="CQ410" s="466">
        <v>0</v>
      </c>
      <c r="CR410" s="467">
        <v>0</v>
      </c>
      <c r="CS410" s="466">
        <v>42</v>
      </c>
      <c r="CT410" s="467">
        <v>281.03044496487121</v>
      </c>
      <c r="CU410" s="466">
        <v>6</v>
      </c>
      <c r="CV410" s="467">
        <v>40.14720642355303</v>
      </c>
      <c r="CW410" s="466">
        <v>1</v>
      </c>
      <c r="CX410" s="467">
        <v>6.6912010705921716</v>
      </c>
      <c r="CY410" s="466">
        <v>0</v>
      </c>
      <c r="CZ410" s="467">
        <v>0</v>
      </c>
      <c r="DA410" s="466">
        <v>1</v>
      </c>
      <c r="DB410" s="467">
        <v>6.6912010705921716</v>
      </c>
      <c r="DC410" s="466">
        <v>1</v>
      </c>
      <c r="DD410" s="467">
        <v>5.4054054054054053</v>
      </c>
      <c r="DE410" s="466">
        <v>1</v>
      </c>
      <c r="DF410" s="467">
        <v>6.6912010705921716</v>
      </c>
      <c r="DG410" s="466">
        <v>2</v>
      </c>
      <c r="DH410" s="467">
        <v>45.361760036289411</v>
      </c>
      <c r="DI410" s="466">
        <v>0</v>
      </c>
      <c r="DJ410" s="467">
        <v>0</v>
      </c>
      <c r="DK410" s="466">
        <v>0</v>
      </c>
      <c r="DL410" s="467">
        <v>0</v>
      </c>
      <c r="DM410" s="468">
        <v>0</v>
      </c>
      <c r="DN410" s="467">
        <v>0</v>
      </c>
      <c r="DO410" s="466">
        <v>1</v>
      </c>
      <c r="DP410" s="467">
        <v>6.6912010705921716</v>
      </c>
      <c r="DQ410" s="466">
        <v>14</v>
      </c>
      <c r="DR410" s="467">
        <v>93.676814988290403</v>
      </c>
      <c r="DS410" s="466">
        <v>1</v>
      </c>
      <c r="DT410" s="467">
        <v>6.6912010705921716</v>
      </c>
      <c r="DU410" s="466">
        <v>15</v>
      </c>
      <c r="DV410" s="467">
        <v>100.36801605888257</v>
      </c>
      <c r="DW410" s="466">
        <v>31</v>
      </c>
      <c r="DX410" s="467">
        <v>207.42723318835729</v>
      </c>
      <c r="DY410" s="466">
        <v>9</v>
      </c>
      <c r="DZ410" s="467">
        <v>60.220809635329537</v>
      </c>
    </row>
    <row r="411" spans="2:130" x14ac:dyDescent="0.2">
      <c r="B411" s="442" t="s">
        <v>75</v>
      </c>
      <c r="C411" s="466">
        <v>0</v>
      </c>
      <c r="D411" s="467">
        <v>0</v>
      </c>
      <c r="E411" s="466">
        <v>0</v>
      </c>
      <c r="F411" s="467">
        <v>0</v>
      </c>
      <c r="G411" s="466">
        <v>0</v>
      </c>
      <c r="H411" s="467">
        <v>0</v>
      </c>
      <c r="I411" s="466">
        <v>0</v>
      </c>
      <c r="J411" s="467">
        <v>0</v>
      </c>
      <c r="K411" s="466">
        <v>0</v>
      </c>
      <c r="L411" s="467">
        <v>0</v>
      </c>
      <c r="M411" s="466">
        <v>0</v>
      </c>
      <c r="N411" s="467">
        <v>0</v>
      </c>
      <c r="O411" s="466">
        <v>0</v>
      </c>
      <c r="P411" s="467">
        <v>0</v>
      </c>
      <c r="Q411" s="466">
        <v>0</v>
      </c>
      <c r="R411" s="467">
        <v>0</v>
      </c>
      <c r="S411" s="466">
        <v>0</v>
      </c>
      <c r="T411" s="467">
        <v>0</v>
      </c>
      <c r="U411" s="466">
        <v>0</v>
      </c>
      <c r="V411" s="467">
        <v>0</v>
      </c>
      <c r="W411" s="466">
        <v>0</v>
      </c>
      <c r="X411" s="467">
        <v>0</v>
      </c>
      <c r="Y411" s="466">
        <v>0</v>
      </c>
      <c r="Z411" s="467">
        <v>0</v>
      </c>
      <c r="AA411" s="466">
        <v>0</v>
      </c>
      <c r="AB411" s="467">
        <v>0</v>
      </c>
      <c r="AC411" s="466">
        <v>0</v>
      </c>
      <c r="AD411" s="467">
        <v>0</v>
      </c>
      <c r="AE411" s="466">
        <v>0</v>
      </c>
      <c r="AF411" s="467">
        <v>0</v>
      </c>
      <c r="AG411" s="466">
        <v>0</v>
      </c>
      <c r="AH411" s="467">
        <v>0</v>
      </c>
      <c r="AI411" s="466">
        <v>0</v>
      </c>
      <c r="AJ411" s="467">
        <v>0</v>
      </c>
      <c r="AK411" s="466">
        <v>0</v>
      </c>
      <c r="AL411" s="467">
        <v>0</v>
      </c>
      <c r="AM411" s="466">
        <v>0</v>
      </c>
      <c r="AN411" s="467">
        <v>0</v>
      </c>
      <c r="AO411" s="466">
        <v>0</v>
      </c>
      <c r="AP411" s="467">
        <v>0</v>
      </c>
      <c r="AQ411" s="466">
        <v>0</v>
      </c>
      <c r="AR411" s="467">
        <v>0</v>
      </c>
      <c r="AS411" s="466">
        <v>1</v>
      </c>
      <c r="AT411" s="467">
        <v>30.303030303030305</v>
      </c>
      <c r="AU411" s="466">
        <v>0</v>
      </c>
      <c r="AV411" s="467">
        <v>0</v>
      </c>
      <c r="AW411" s="466">
        <v>3</v>
      </c>
      <c r="AX411" s="467">
        <v>91.352009744214371</v>
      </c>
      <c r="AY411" s="466">
        <v>0</v>
      </c>
      <c r="AZ411" s="467">
        <v>0</v>
      </c>
      <c r="BA411" s="466">
        <v>2</v>
      </c>
      <c r="BB411" s="467">
        <v>60.901339829476242</v>
      </c>
      <c r="BC411" s="466">
        <v>0</v>
      </c>
      <c r="BD411" s="467">
        <v>0</v>
      </c>
      <c r="BE411" s="466">
        <v>0</v>
      </c>
      <c r="BF411" s="467">
        <v>0</v>
      </c>
      <c r="BG411" s="466">
        <v>0</v>
      </c>
      <c r="BH411" s="467">
        <v>0</v>
      </c>
      <c r="BI411" s="466">
        <v>0</v>
      </c>
      <c r="BJ411" s="467">
        <v>0</v>
      </c>
      <c r="BK411" s="466">
        <v>5</v>
      </c>
      <c r="BL411" s="467">
        <v>152.2533495736906</v>
      </c>
      <c r="BM411" s="466">
        <v>0</v>
      </c>
      <c r="BN411" s="467">
        <v>0</v>
      </c>
      <c r="BO411" s="466">
        <v>0</v>
      </c>
      <c r="BP411" s="467">
        <v>0</v>
      </c>
      <c r="BQ411" s="466">
        <v>0</v>
      </c>
      <c r="BR411" s="467">
        <v>0</v>
      </c>
      <c r="BS411" s="466">
        <v>0</v>
      </c>
      <c r="BT411" s="467">
        <v>0</v>
      </c>
      <c r="BU411" s="466">
        <v>0</v>
      </c>
      <c r="BV411" s="467">
        <v>0</v>
      </c>
      <c r="BW411" s="466">
        <v>0</v>
      </c>
      <c r="BX411" s="467">
        <v>0</v>
      </c>
      <c r="BY411" s="466">
        <v>0</v>
      </c>
      <c r="BZ411" s="467">
        <v>0</v>
      </c>
      <c r="CA411" s="466">
        <v>0</v>
      </c>
      <c r="CB411" s="467">
        <v>0</v>
      </c>
      <c r="CC411" s="466">
        <v>0</v>
      </c>
      <c r="CD411" s="467">
        <v>0</v>
      </c>
      <c r="CE411" s="466">
        <v>0</v>
      </c>
      <c r="CF411" s="467">
        <v>0</v>
      </c>
      <c r="CG411" s="466">
        <v>0</v>
      </c>
      <c r="CH411" s="467">
        <v>0</v>
      </c>
      <c r="CI411" s="466">
        <v>0</v>
      </c>
      <c r="CJ411" s="467">
        <v>0</v>
      </c>
      <c r="CK411" s="466">
        <v>0</v>
      </c>
      <c r="CL411" s="467">
        <v>0</v>
      </c>
      <c r="CM411" s="466">
        <v>0</v>
      </c>
      <c r="CN411" s="467">
        <v>0</v>
      </c>
      <c r="CO411" s="466">
        <v>0</v>
      </c>
      <c r="CP411" s="467">
        <v>0</v>
      </c>
      <c r="CQ411" s="466">
        <v>0</v>
      </c>
      <c r="CR411" s="467">
        <v>0</v>
      </c>
      <c r="CS411" s="466">
        <v>17</v>
      </c>
      <c r="CT411" s="467">
        <v>517.66138855054817</v>
      </c>
      <c r="CU411" s="466">
        <v>1</v>
      </c>
      <c r="CV411" s="467">
        <v>30.450669914738121</v>
      </c>
      <c r="CW411" s="466">
        <v>0</v>
      </c>
      <c r="CX411" s="467">
        <v>0</v>
      </c>
      <c r="CY411" s="466">
        <v>0</v>
      </c>
      <c r="CZ411" s="467">
        <v>0</v>
      </c>
      <c r="DA411" s="466">
        <v>2</v>
      </c>
      <c r="DB411" s="467">
        <v>60.901339829476242</v>
      </c>
      <c r="DC411" s="466">
        <v>1</v>
      </c>
      <c r="DD411" s="467">
        <v>30.303030303030305</v>
      </c>
      <c r="DE411" s="466">
        <v>1</v>
      </c>
      <c r="DF411" s="467">
        <v>30.450669914738121</v>
      </c>
      <c r="DG411" s="466">
        <v>0</v>
      </c>
      <c r="DH411" s="467">
        <v>0</v>
      </c>
      <c r="DI411" s="466">
        <v>0</v>
      </c>
      <c r="DJ411" s="467">
        <v>0</v>
      </c>
      <c r="DK411" s="466">
        <v>0</v>
      </c>
      <c r="DL411" s="467">
        <v>0</v>
      </c>
      <c r="DM411" s="468">
        <v>1</v>
      </c>
      <c r="DN411" s="467">
        <v>427.35042735042737</v>
      </c>
      <c r="DO411" s="466">
        <v>0</v>
      </c>
      <c r="DP411" s="467">
        <v>0</v>
      </c>
      <c r="DQ411" s="466">
        <v>12</v>
      </c>
      <c r="DR411" s="467">
        <v>365.40803897685748</v>
      </c>
      <c r="DS411" s="466">
        <v>11</v>
      </c>
      <c r="DT411" s="467">
        <v>334.95736906211937</v>
      </c>
      <c r="DU411" s="466">
        <v>2</v>
      </c>
      <c r="DV411" s="467">
        <v>60.901339829476242</v>
      </c>
      <c r="DW411" s="466">
        <v>25</v>
      </c>
      <c r="DX411" s="467">
        <v>761.26674786845308</v>
      </c>
      <c r="DY411" s="466">
        <v>7</v>
      </c>
      <c r="DZ411" s="467">
        <v>213.15468940316688</v>
      </c>
    </row>
    <row r="412" spans="2:130" x14ac:dyDescent="0.2">
      <c r="B412" s="442" t="s">
        <v>334</v>
      </c>
      <c r="C412" s="466">
        <v>0</v>
      </c>
      <c r="D412" s="467">
        <v>0</v>
      </c>
      <c r="E412" s="466">
        <v>0</v>
      </c>
      <c r="F412" s="467">
        <v>0</v>
      </c>
      <c r="G412" s="466">
        <v>1</v>
      </c>
      <c r="H412" s="467">
        <v>10.128633647320976</v>
      </c>
      <c r="I412" s="466">
        <v>0</v>
      </c>
      <c r="J412" s="467">
        <v>0</v>
      </c>
      <c r="K412" s="466">
        <v>0</v>
      </c>
      <c r="L412" s="467">
        <v>0</v>
      </c>
      <c r="M412" s="466">
        <v>5</v>
      </c>
      <c r="N412" s="467">
        <v>50.643168236604886</v>
      </c>
      <c r="O412" s="466">
        <v>0</v>
      </c>
      <c r="P412" s="467">
        <v>0</v>
      </c>
      <c r="Q412" s="466">
        <v>0</v>
      </c>
      <c r="R412" s="467">
        <v>0</v>
      </c>
      <c r="S412" s="466">
        <v>0</v>
      </c>
      <c r="T412" s="467">
        <v>0</v>
      </c>
      <c r="U412" s="466">
        <v>0</v>
      </c>
      <c r="V412" s="467">
        <v>0</v>
      </c>
      <c r="W412" s="466">
        <v>0</v>
      </c>
      <c r="X412" s="467">
        <v>0</v>
      </c>
      <c r="Y412" s="466">
        <v>0</v>
      </c>
      <c r="Z412" s="467">
        <v>0</v>
      </c>
      <c r="AA412" s="466">
        <v>0</v>
      </c>
      <c r="AB412" s="467">
        <v>0</v>
      </c>
      <c r="AC412" s="466">
        <v>0</v>
      </c>
      <c r="AD412" s="467">
        <v>0</v>
      </c>
      <c r="AE412" s="466">
        <v>0</v>
      </c>
      <c r="AF412" s="467">
        <v>0</v>
      </c>
      <c r="AG412" s="466">
        <v>0</v>
      </c>
      <c r="AH412" s="467">
        <v>0</v>
      </c>
      <c r="AI412" s="466">
        <v>0</v>
      </c>
      <c r="AJ412" s="467">
        <v>0</v>
      </c>
      <c r="AK412" s="466">
        <v>0</v>
      </c>
      <c r="AL412" s="467">
        <v>0</v>
      </c>
      <c r="AM412" s="466">
        <v>0</v>
      </c>
      <c r="AN412" s="467">
        <v>0</v>
      </c>
      <c r="AO412" s="466">
        <v>0</v>
      </c>
      <c r="AP412" s="467">
        <v>0</v>
      </c>
      <c r="AQ412" s="466">
        <v>0</v>
      </c>
      <c r="AR412" s="467">
        <v>0</v>
      </c>
      <c r="AS412" s="466">
        <v>5</v>
      </c>
      <c r="AT412" s="467">
        <v>37.593984962406012</v>
      </c>
      <c r="AU412" s="466">
        <v>2</v>
      </c>
      <c r="AV412" s="467">
        <v>20.257267294641952</v>
      </c>
      <c r="AW412" s="466">
        <v>1</v>
      </c>
      <c r="AX412" s="467">
        <v>10.128633647320976</v>
      </c>
      <c r="AY412" s="466">
        <v>0</v>
      </c>
      <c r="AZ412" s="467">
        <v>0</v>
      </c>
      <c r="BA412" s="466">
        <v>0</v>
      </c>
      <c r="BB412" s="467">
        <v>0</v>
      </c>
      <c r="BC412" s="466">
        <v>0</v>
      </c>
      <c r="BD412" s="467">
        <v>0</v>
      </c>
      <c r="BE412" s="466">
        <v>0</v>
      </c>
      <c r="BF412" s="467">
        <v>0</v>
      </c>
      <c r="BG412" s="466">
        <v>0</v>
      </c>
      <c r="BH412" s="467">
        <v>0</v>
      </c>
      <c r="BI412" s="466">
        <v>0</v>
      </c>
      <c r="BJ412" s="467">
        <v>0</v>
      </c>
      <c r="BK412" s="466">
        <v>3</v>
      </c>
      <c r="BL412" s="467">
        <v>30.385900941962927</v>
      </c>
      <c r="BM412" s="466">
        <v>0</v>
      </c>
      <c r="BN412" s="467">
        <v>0</v>
      </c>
      <c r="BO412" s="466">
        <v>0</v>
      </c>
      <c r="BP412" s="467">
        <v>0</v>
      </c>
      <c r="BQ412" s="466">
        <v>0</v>
      </c>
      <c r="BR412" s="467">
        <v>0</v>
      </c>
      <c r="BS412" s="466">
        <v>0</v>
      </c>
      <c r="BT412" s="467">
        <v>0</v>
      </c>
      <c r="BU412" s="466">
        <v>0</v>
      </c>
      <c r="BV412" s="467">
        <v>0</v>
      </c>
      <c r="BW412" s="466">
        <v>0</v>
      </c>
      <c r="BX412" s="467">
        <v>0</v>
      </c>
      <c r="BY412" s="466">
        <v>0</v>
      </c>
      <c r="BZ412" s="467">
        <v>0</v>
      </c>
      <c r="CA412" s="466">
        <v>0</v>
      </c>
      <c r="CB412" s="467">
        <v>0</v>
      </c>
      <c r="CC412" s="466">
        <v>0</v>
      </c>
      <c r="CD412" s="467">
        <v>0</v>
      </c>
      <c r="CE412" s="466">
        <v>0</v>
      </c>
      <c r="CF412" s="467">
        <v>0</v>
      </c>
      <c r="CG412" s="466">
        <v>0</v>
      </c>
      <c r="CH412" s="467">
        <v>0</v>
      </c>
      <c r="CI412" s="466">
        <v>0</v>
      </c>
      <c r="CJ412" s="467">
        <v>0</v>
      </c>
      <c r="CK412" s="466">
        <v>0</v>
      </c>
      <c r="CL412" s="467">
        <v>0</v>
      </c>
      <c r="CM412" s="466">
        <v>0</v>
      </c>
      <c r="CN412" s="467">
        <v>0</v>
      </c>
      <c r="CO412" s="466">
        <v>0</v>
      </c>
      <c r="CP412" s="467">
        <v>0</v>
      </c>
      <c r="CQ412" s="466">
        <v>0</v>
      </c>
      <c r="CR412" s="467">
        <v>0</v>
      </c>
      <c r="CS412" s="466">
        <v>17</v>
      </c>
      <c r="CT412" s="467">
        <v>172.1867720044566</v>
      </c>
      <c r="CU412" s="466">
        <v>0</v>
      </c>
      <c r="CV412" s="467">
        <v>0</v>
      </c>
      <c r="CW412" s="466">
        <v>0</v>
      </c>
      <c r="CX412" s="467">
        <v>0</v>
      </c>
      <c r="CY412" s="466">
        <v>3</v>
      </c>
      <c r="CZ412" s="467">
        <v>30.385900941962927</v>
      </c>
      <c r="DA412" s="466">
        <v>2</v>
      </c>
      <c r="DB412" s="467">
        <v>20.257267294641952</v>
      </c>
      <c r="DC412" s="466">
        <v>3</v>
      </c>
      <c r="DD412" s="467">
        <v>22.556390977443609</v>
      </c>
      <c r="DE412" s="466">
        <v>1</v>
      </c>
      <c r="DF412" s="467">
        <v>10.128633647320976</v>
      </c>
      <c r="DG412" s="466">
        <v>0</v>
      </c>
      <c r="DH412" s="467">
        <v>0</v>
      </c>
      <c r="DI412" s="466">
        <v>1</v>
      </c>
      <c r="DJ412" s="467">
        <v>20.300446609825418</v>
      </c>
      <c r="DK412" s="466">
        <v>0</v>
      </c>
      <c r="DL412" s="467">
        <v>0</v>
      </c>
      <c r="DM412" s="468">
        <v>1</v>
      </c>
      <c r="DN412" s="467">
        <v>109.52902519167579</v>
      </c>
      <c r="DO412" s="466">
        <v>0</v>
      </c>
      <c r="DP412" s="467">
        <v>0</v>
      </c>
      <c r="DQ412" s="466">
        <v>1</v>
      </c>
      <c r="DR412" s="467">
        <v>10.128633647320976</v>
      </c>
      <c r="DS412" s="466">
        <v>0</v>
      </c>
      <c r="DT412" s="467">
        <v>0</v>
      </c>
      <c r="DU412" s="466">
        <v>1</v>
      </c>
      <c r="DV412" s="467">
        <v>10.128633647320976</v>
      </c>
      <c r="DW412" s="466">
        <v>2</v>
      </c>
      <c r="DX412" s="467">
        <v>20.257267294641952</v>
      </c>
      <c r="DY412" s="466">
        <v>4</v>
      </c>
      <c r="DZ412" s="467">
        <v>40.514534589283905</v>
      </c>
    </row>
    <row r="413" spans="2:130" x14ac:dyDescent="0.2">
      <c r="B413" s="442" t="s">
        <v>80</v>
      </c>
      <c r="C413" s="466">
        <v>0</v>
      </c>
      <c r="D413" s="467">
        <v>0</v>
      </c>
      <c r="E413" s="466">
        <v>0</v>
      </c>
      <c r="F413" s="467">
        <v>0</v>
      </c>
      <c r="G413" s="466">
        <v>55</v>
      </c>
      <c r="H413" s="467">
        <v>111.0370863868532</v>
      </c>
      <c r="I413" s="466">
        <v>3</v>
      </c>
      <c r="J413" s="467">
        <v>6.0565683483738111</v>
      </c>
      <c r="K413" s="466">
        <v>0</v>
      </c>
      <c r="L413" s="467">
        <v>0</v>
      </c>
      <c r="M413" s="466">
        <v>3</v>
      </c>
      <c r="N413" s="467">
        <v>6.0565683483738111</v>
      </c>
      <c r="O413" s="466">
        <v>1</v>
      </c>
      <c r="P413" s="467">
        <v>2.0188561161246037</v>
      </c>
      <c r="Q413" s="466">
        <v>0</v>
      </c>
      <c r="R413" s="467">
        <v>0</v>
      </c>
      <c r="S413" s="466">
        <v>0</v>
      </c>
      <c r="T413" s="467">
        <v>0</v>
      </c>
      <c r="U413" s="466">
        <v>0</v>
      </c>
      <c r="V413" s="467">
        <v>0</v>
      </c>
      <c r="W413" s="466">
        <v>0</v>
      </c>
      <c r="X413" s="467">
        <v>0</v>
      </c>
      <c r="Y413" s="466">
        <v>0</v>
      </c>
      <c r="Z413" s="467">
        <v>0</v>
      </c>
      <c r="AA413" s="466">
        <v>0</v>
      </c>
      <c r="AB413" s="467">
        <v>0</v>
      </c>
      <c r="AC413" s="466">
        <v>0</v>
      </c>
      <c r="AD413" s="467">
        <v>0</v>
      </c>
      <c r="AE413" s="466">
        <v>3</v>
      </c>
      <c r="AF413" s="467">
        <v>6.0565683483738111</v>
      </c>
      <c r="AG413" s="466">
        <v>2</v>
      </c>
      <c r="AH413" s="467">
        <v>4.0377122322492074</v>
      </c>
      <c r="AI413" s="466">
        <v>5</v>
      </c>
      <c r="AJ413" s="467">
        <v>10.094280580623018</v>
      </c>
      <c r="AK413" s="466">
        <v>0</v>
      </c>
      <c r="AL413" s="467">
        <v>0</v>
      </c>
      <c r="AM413" s="466">
        <v>3</v>
      </c>
      <c r="AN413" s="467">
        <v>6.0565683483738111</v>
      </c>
      <c r="AO413" s="466">
        <v>1</v>
      </c>
      <c r="AP413" s="467">
        <v>2.1367521367521372</v>
      </c>
      <c r="AQ413" s="466">
        <v>1</v>
      </c>
      <c r="AR413" s="467">
        <v>1.9305019305019306</v>
      </c>
      <c r="AS413" s="466">
        <v>6</v>
      </c>
      <c r="AT413" s="467">
        <v>12.820512820512819</v>
      </c>
      <c r="AU413" s="466">
        <v>25</v>
      </c>
      <c r="AV413" s="467">
        <v>50.471402903115091</v>
      </c>
      <c r="AW413" s="466">
        <v>10</v>
      </c>
      <c r="AX413" s="467">
        <v>20.188561161246035</v>
      </c>
      <c r="AY413" s="466">
        <v>3</v>
      </c>
      <c r="AZ413" s="467">
        <v>6.0565683483738111</v>
      </c>
      <c r="BA413" s="466">
        <v>4</v>
      </c>
      <c r="BB413" s="467">
        <v>8.0754244644984148</v>
      </c>
      <c r="BC413" s="466">
        <v>1</v>
      </c>
      <c r="BD413" s="467">
        <v>2.0188561161246037</v>
      </c>
      <c r="BE413" s="466">
        <v>3</v>
      </c>
      <c r="BF413" s="467">
        <v>6.0565683483738111</v>
      </c>
      <c r="BG413" s="466">
        <v>0</v>
      </c>
      <c r="BH413" s="467">
        <v>0</v>
      </c>
      <c r="BI413" s="466">
        <v>2</v>
      </c>
      <c r="BJ413" s="467">
        <v>4.0377122322492074</v>
      </c>
      <c r="BK413" s="466">
        <v>48</v>
      </c>
      <c r="BL413" s="467">
        <v>96.905093573980977</v>
      </c>
      <c r="BM413" s="466">
        <v>1</v>
      </c>
      <c r="BN413" s="467">
        <v>2.0188561161246037</v>
      </c>
      <c r="BO413" s="466">
        <v>0</v>
      </c>
      <c r="BP413" s="467">
        <v>0</v>
      </c>
      <c r="BQ413" s="466">
        <v>1</v>
      </c>
      <c r="BR413" s="467">
        <v>2.0188561161246037</v>
      </c>
      <c r="BS413" s="466">
        <v>0</v>
      </c>
      <c r="BT413" s="467">
        <v>0</v>
      </c>
      <c r="BU413" s="466">
        <v>0</v>
      </c>
      <c r="BV413" s="467">
        <v>0</v>
      </c>
      <c r="BW413" s="466">
        <v>0</v>
      </c>
      <c r="BX413" s="467">
        <v>0</v>
      </c>
      <c r="BY413" s="466">
        <v>0</v>
      </c>
      <c r="BZ413" s="467">
        <v>0</v>
      </c>
      <c r="CA413" s="466">
        <v>0</v>
      </c>
      <c r="CB413" s="467">
        <v>0</v>
      </c>
      <c r="CC413" s="466">
        <v>0</v>
      </c>
      <c r="CD413" s="467">
        <v>0</v>
      </c>
      <c r="CE413" s="466">
        <v>0</v>
      </c>
      <c r="CF413" s="467">
        <v>0</v>
      </c>
      <c r="CG413" s="466">
        <v>0</v>
      </c>
      <c r="CH413" s="467">
        <v>0</v>
      </c>
      <c r="CI413" s="466">
        <v>0</v>
      </c>
      <c r="CJ413" s="467">
        <v>0</v>
      </c>
      <c r="CK413" s="466">
        <v>0</v>
      </c>
      <c r="CL413" s="467">
        <v>0</v>
      </c>
      <c r="CM413" s="466">
        <v>0</v>
      </c>
      <c r="CN413" s="467">
        <v>0</v>
      </c>
      <c r="CO413" s="466">
        <v>34</v>
      </c>
      <c r="CP413" s="467">
        <v>68.641107948236524</v>
      </c>
      <c r="CQ413" s="466">
        <v>0</v>
      </c>
      <c r="CR413" s="467">
        <v>0</v>
      </c>
      <c r="CS413" s="466">
        <v>280</v>
      </c>
      <c r="CT413" s="467">
        <v>565.27971251488907</v>
      </c>
      <c r="CU413" s="466">
        <v>0</v>
      </c>
      <c r="CV413" s="467">
        <v>0</v>
      </c>
      <c r="CW413" s="466">
        <v>0</v>
      </c>
      <c r="CX413" s="467">
        <v>0</v>
      </c>
      <c r="CY413" s="466">
        <v>2</v>
      </c>
      <c r="CZ413" s="467">
        <v>4.0377122322492074</v>
      </c>
      <c r="DA413" s="466">
        <v>5</v>
      </c>
      <c r="DB413" s="467">
        <v>10.094280580623018</v>
      </c>
      <c r="DC413" s="466">
        <v>11</v>
      </c>
      <c r="DD413" s="467">
        <v>23.504273504273502</v>
      </c>
      <c r="DE413" s="466">
        <v>5</v>
      </c>
      <c r="DF413" s="467">
        <v>10.094280580623018</v>
      </c>
      <c r="DG413" s="466">
        <v>0</v>
      </c>
      <c r="DH413" s="467">
        <v>0</v>
      </c>
      <c r="DI413" s="466">
        <v>2</v>
      </c>
      <c r="DJ413" s="467">
        <v>8.0912695201877174</v>
      </c>
      <c r="DK413" s="466">
        <v>1</v>
      </c>
      <c r="DL413" s="467">
        <v>4.0456347600938587</v>
      </c>
      <c r="DM413" s="468">
        <v>0</v>
      </c>
      <c r="DN413" s="467">
        <v>0</v>
      </c>
      <c r="DO413" s="466">
        <v>3</v>
      </c>
      <c r="DP413" s="467">
        <v>6.0565683483738111</v>
      </c>
      <c r="DQ413" s="466">
        <v>85</v>
      </c>
      <c r="DR413" s="467">
        <v>171.60276987059132</v>
      </c>
      <c r="DS413" s="466">
        <v>27</v>
      </c>
      <c r="DT413" s="467">
        <v>54.509115135364297</v>
      </c>
      <c r="DU413" s="466">
        <v>25</v>
      </c>
      <c r="DV413" s="467">
        <v>50.471402903115091</v>
      </c>
      <c r="DW413" s="466">
        <v>140</v>
      </c>
      <c r="DX413" s="467">
        <v>282.63985625744454</v>
      </c>
      <c r="DY413" s="466">
        <v>50</v>
      </c>
      <c r="DZ413" s="467">
        <v>100.94280580623018</v>
      </c>
    </row>
    <row r="414" spans="2:130" x14ac:dyDescent="0.2">
      <c r="B414" s="442" t="s">
        <v>81</v>
      </c>
      <c r="C414" s="466">
        <v>0</v>
      </c>
      <c r="D414" s="467">
        <v>0</v>
      </c>
      <c r="E414" s="466">
        <v>0</v>
      </c>
      <c r="F414" s="467">
        <v>0</v>
      </c>
      <c r="G414" s="466">
        <v>1</v>
      </c>
      <c r="H414" s="467">
        <v>19.353590090961873</v>
      </c>
      <c r="I414" s="466">
        <v>0</v>
      </c>
      <c r="J414" s="467">
        <v>0</v>
      </c>
      <c r="K414" s="466">
        <v>0</v>
      </c>
      <c r="L414" s="467">
        <v>0</v>
      </c>
      <c r="M414" s="466">
        <v>0</v>
      </c>
      <c r="N414" s="467">
        <v>0</v>
      </c>
      <c r="O414" s="466">
        <v>0</v>
      </c>
      <c r="P414" s="467">
        <v>0</v>
      </c>
      <c r="Q414" s="466">
        <v>0</v>
      </c>
      <c r="R414" s="467">
        <v>0</v>
      </c>
      <c r="S414" s="466">
        <v>0</v>
      </c>
      <c r="T414" s="467">
        <v>0</v>
      </c>
      <c r="U414" s="466">
        <v>0</v>
      </c>
      <c r="V414" s="467">
        <v>0</v>
      </c>
      <c r="W414" s="466">
        <v>0</v>
      </c>
      <c r="X414" s="467">
        <v>0</v>
      </c>
      <c r="Y414" s="466">
        <v>0</v>
      </c>
      <c r="Z414" s="467">
        <v>0</v>
      </c>
      <c r="AA414" s="466">
        <v>0</v>
      </c>
      <c r="AB414" s="467">
        <v>0</v>
      </c>
      <c r="AC414" s="466">
        <v>0</v>
      </c>
      <c r="AD414" s="467">
        <v>0</v>
      </c>
      <c r="AE414" s="466">
        <v>0</v>
      </c>
      <c r="AF414" s="467">
        <v>0</v>
      </c>
      <c r="AG414" s="466">
        <v>1</v>
      </c>
      <c r="AH414" s="467">
        <v>19.353590090961873</v>
      </c>
      <c r="AI414" s="466">
        <v>1</v>
      </c>
      <c r="AJ414" s="467">
        <v>19.353590090961873</v>
      </c>
      <c r="AK414" s="466">
        <v>0</v>
      </c>
      <c r="AL414" s="467">
        <v>0</v>
      </c>
      <c r="AM414" s="466">
        <v>1</v>
      </c>
      <c r="AN414" s="467">
        <v>19.353590090961873</v>
      </c>
      <c r="AO414" s="466">
        <v>0</v>
      </c>
      <c r="AP414" s="467">
        <v>0</v>
      </c>
      <c r="AQ414" s="466">
        <v>0</v>
      </c>
      <c r="AR414" s="467">
        <v>0</v>
      </c>
      <c r="AS414" s="466">
        <v>0</v>
      </c>
      <c r="AT414" s="467">
        <v>0</v>
      </c>
      <c r="AU414" s="466">
        <v>5</v>
      </c>
      <c r="AV414" s="467">
        <v>96.767950454809366</v>
      </c>
      <c r="AW414" s="466">
        <v>1</v>
      </c>
      <c r="AX414" s="467">
        <v>19.353590090961873</v>
      </c>
      <c r="AY414" s="466">
        <v>0</v>
      </c>
      <c r="AZ414" s="467">
        <v>0</v>
      </c>
      <c r="BA414" s="466">
        <v>0</v>
      </c>
      <c r="BB414" s="467">
        <v>0</v>
      </c>
      <c r="BC414" s="466">
        <v>0</v>
      </c>
      <c r="BD414" s="467">
        <v>0</v>
      </c>
      <c r="BE414" s="466">
        <v>0</v>
      </c>
      <c r="BF414" s="467">
        <v>0</v>
      </c>
      <c r="BG414" s="466">
        <v>0</v>
      </c>
      <c r="BH414" s="467">
        <v>0</v>
      </c>
      <c r="BI414" s="466">
        <v>0</v>
      </c>
      <c r="BJ414" s="467">
        <v>0</v>
      </c>
      <c r="BK414" s="466">
        <v>6</v>
      </c>
      <c r="BL414" s="467">
        <v>116.12154054577125</v>
      </c>
      <c r="BM414" s="466">
        <v>2</v>
      </c>
      <c r="BN414" s="467">
        <v>38.707180181923746</v>
      </c>
      <c r="BO414" s="466">
        <v>0</v>
      </c>
      <c r="BP414" s="467">
        <v>0</v>
      </c>
      <c r="BQ414" s="466">
        <v>2</v>
      </c>
      <c r="BR414" s="467">
        <v>38.707180181923746</v>
      </c>
      <c r="BS414" s="466">
        <v>0</v>
      </c>
      <c r="BT414" s="467">
        <v>0</v>
      </c>
      <c r="BU414" s="466">
        <v>0</v>
      </c>
      <c r="BV414" s="467">
        <v>0</v>
      </c>
      <c r="BW414" s="466">
        <v>0</v>
      </c>
      <c r="BX414" s="467">
        <v>0</v>
      </c>
      <c r="BY414" s="466">
        <v>0</v>
      </c>
      <c r="BZ414" s="467">
        <v>0</v>
      </c>
      <c r="CA414" s="466">
        <v>0</v>
      </c>
      <c r="CB414" s="467">
        <v>0</v>
      </c>
      <c r="CC414" s="466">
        <v>0</v>
      </c>
      <c r="CD414" s="467">
        <v>0</v>
      </c>
      <c r="CE414" s="466">
        <v>0</v>
      </c>
      <c r="CF414" s="467">
        <v>0</v>
      </c>
      <c r="CG414" s="466">
        <v>0</v>
      </c>
      <c r="CH414" s="467">
        <v>0</v>
      </c>
      <c r="CI414" s="466">
        <v>0</v>
      </c>
      <c r="CJ414" s="467">
        <v>0</v>
      </c>
      <c r="CK414" s="466">
        <v>1</v>
      </c>
      <c r="CL414" s="467">
        <v>19.353590090961873</v>
      </c>
      <c r="CM414" s="466">
        <v>0</v>
      </c>
      <c r="CN414" s="467">
        <v>0</v>
      </c>
      <c r="CO414" s="466">
        <v>0</v>
      </c>
      <c r="CP414" s="467">
        <v>0</v>
      </c>
      <c r="CQ414" s="466">
        <v>0</v>
      </c>
      <c r="CR414" s="467">
        <v>0</v>
      </c>
      <c r="CS414" s="466">
        <v>36</v>
      </c>
      <c r="CT414" s="467">
        <v>696.72924327462749</v>
      </c>
      <c r="CU414" s="466">
        <v>0</v>
      </c>
      <c r="CV414" s="467">
        <v>0</v>
      </c>
      <c r="CW414" s="466">
        <v>1</v>
      </c>
      <c r="CX414" s="467">
        <v>19.353590090961873</v>
      </c>
      <c r="CY414" s="466">
        <v>1</v>
      </c>
      <c r="CZ414" s="467">
        <v>19.353590090961873</v>
      </c>
      <c r="DA414" s="466">
        <v>1</v>
      </c>
      <c r="DB414" s="467">
        <v>19.353590090961873</v>
      </c>
      <c r="DC414" s="466">
        <v>2</v>
      </c>
      <c r="DD414" s="467">
        <v>27.777777777777775</v>
      </c>
      <c r="DE414" s="466">
        <v>0</v>
      </c>
      <c r="DF414" s="467">
        <v>0</v>
      </c>
      <c r="DG414" s="466">
        <v>0</v>
      </c>
      <c r="DH414" s="467">
        <v>0</v>
      </c>
      <c r="DI414" s="466">
        <v>2</v>
      </c>
      <c r="DJ414" s="467">
        <v>76.51109410864575</v>
      </c>
      <c r="DK414" s="466">
        <v>0</v>
      </c>
      <c r="DL414" s="467">
        <v>0</v>
      </c>
      <c r="DM414" s="468">
        <v>0</v>
      </c>
      <c r="DN414" s="467">
        <v>0</v>
      </c>
      <c r="DO414" s="466">
        <v>0</v>
      </c>
      <c r="DP414" s="467">
        <v>0</v>
      </c>
      <c r="DQ414" s="466">
        <v>3</v>
      </c>
      <c r="DR414" s="467">
        <v>58.060770272885627</v>
      </c>
      <c r="DS414" s="466">
        <v>7</v>
      </c>
      <c r="DT414" s="467">
        <v>135.47513063673313</v>
      </c>
      <c r="DU414" s="466">
        <v>5</v>
      </c>
      <c r="DV414" s="467">
        <v>96.767950454809366</v>
      </c>
      <c r="DW414" s="466">
        <v>15</v>
      </c>
      <c r="DX414" s="467">
        <v>290.30385136442811</v>
      </c>
      <c r="DY414" s="466">
        <v>5</v>
      </c>
      <c r="DZ414" s="467">
        <v>96.767950454809366</v>
      </c>
    </row>
    <row r="415" spans="2:130" x14ac:dyDescent="0.2">
      <c r="B415" s="442" t="s">
        <v>335</v>
      </c>
      <c r="C415" s="466">
        <v>0</v>
      </c>
      <c r="D415" s="467">
        <v>0</v>
      </c>
      <c r="E415" s="466">
        <v>0</v>
      </c>
      <c r="F415" s="467">
        <v>0</v>
      </c>
      <c r="G415" s="466">
        <v>47</v>
      </c>
      <c r="H415" s="467">
        <v>87.048321078658347</v>
      </c>
      <c r="I415" s="466">
        <v>0</v>
      </c>
      <c r="J415" s="467">
        <v>0</v>
      </c>
      <c r="K415" s="466">
        <v>0</v>
      </c>
      <c r="L415" s="467">
        <v>0</v>
      </c>
      <c r="M415" s="466">
        <v>5</v>
      </c>
      <c r="N415" s="467">
        <v>9.2604596892189726</v>
      </c>
      <c r="O415" s="466">
        <v>1</v>
      </c>
      <c r="P415" s="467">
        <v>1.8520919378437946</v>
      </c>
      <c r="Q415" s="466">
        <v>0</v>
      </c>
      <c r="R415" s="467">
        <v>0</v>
      </c>
      <c r="S415" s="466">
        <v>0</v>
      </c>
      <c r="T415" s="467">
        <v>0</v>
      </c>
      <c r="U415" s="466">
        <v>0</v>
      </c>
      <c r="V415" s="467">
        <v>0</v>
      </c>
      <c r="W415" s="466">
        <v>0</v>
      </c>
      <c r="X415" s="467">
        <v>0</v>
      </c>
      <c r="Y415" s="466">
        <v>0</v>
      </c>
      <c r="Z415" s="467">
        <v>0</v>
      </c>
      <c r="AA415" s="466">
        <v>0</v>
      </c>
      <c r="AB415" s="467">
        <v>0</v>
      </c>
      <c r="AC415" s="466">
        <v>0</v>
      </c>
      <c r="AD415" s="467">
        <v>0</v>
      </c>
      <c r="AE415" s="466">
        <v>8</v>
      </c>
      <c r="AF415" s="467">
        <v>14.816735502750356</v>
      </c>
      <c r="AG415" s="466">
        <v>4</v>
      </c>
      <c r="AH415" s="467">
        <v>7.4083677513751782</v>
      </c>
      <c r="AI415" s="466">
        <v>12</v>
      </c>
      <c r="AJ415" s="467">
        <v>22.225103254125536</v>
      </c>
      <c r="AK415" s="466">
        <v>0</v>
      </c>
      <c r="AL415" s="467">
        <v>0</v>
      </c>
      <c r="AM415" s="466">
        <v>3</v>
      </c>
      <c r="AN415" s="467">
        <v>5.5562758135313839</v>
      </c>
      <c r="AO415" s="466">
        <v>0</v>
      </c>
      <c r="AP415" s="467">
        <v>0</v>
      </c>
      <c r="AQ415" s="466">
        <v>2</v>
      </c>
      <c r="AR415" s="467">
        <v>2.7063599458728014</v>
      </c>
      <c r="AS415" s="466">
        <v>26</v>
      </c>
      <c r="AT415" s="467">
        <v>37.626628075253258</v>
      </c>
      <c r="AU415" s="466">
        <v>52</v>
      </c>
      <c r="AV415" s="467">
        <v>96.308780767877323</v>
      </c>
      <c r="AW415" s="466">
        <v>8</v>
      </c>
      <c r="AX415" s="467">
        <v>14.816735502750356</v>
      </c>
      <c r="AY415" s="466">
        <v>1</v>
      </c>
      <c r="AZ415" s="467">
        <v>1.8520919378437946</v>
      </c>
      <c r="BA415" s="466">
        <v>4</v>
      </c>
      <c r="BB415" s="467">
        <v>7.4083677513751782</v>
      </c>
      <c r="BC415" s="466">
        <v>0</v>
      </c>
      <c r="BD415" s="467">
        <v>0</v>
      </c>
      <c r="BE415" s="466">
        <v>0</v>
      </c>
      <c r="BF415" s="467">
        <v>0</v>
      </c>
      <c r="BG415" s="466">
        <v>0</v>
      </c>
      <c r="BH415" s="467">
        <v>0</v>
      </c>
      <c r="BI415" s="466">
        <v>0</v>
      </c>
      <c r="BJ415" s="467">
        <v>0</v>
      </c>
      <c r="BK415" s="466">
        <v>65</v>
      </c>
      <c r="BL415" s="467">
        <v>120.38597595984665</v>
      </c>
      <c r="BM415" s="466">
        <v>0</v>
      </c>
      <c r="BN415" s="467">
        <v>0</v>
      </c>
      <c r="BO415" s="466">
        <v>0</v>
      </c>
      <c r="BP415" s="467">
        <v>0</v>
      </c>
      <c r="BQ415" s="466">
        <v>0</v>
      </c>
      <c r="BR415" s="467">
        <v>0</v>
      </c>
      <c r="BS415" s="466">
        <v>0</v>
      </c>
      <c r="BT415" s="467">
        <v>0</v>
      </c>
      <c r="BU415" s="466">
        <v>0</v>
      </c>
      <c r="BV415" s="467">
        <v>0</v>
      </c>
      <c r="BW415" s="466">
        <v>0</v>
      </c>
      <c r="BX415" s="467">
        <v>0</v>
      </c>
      <c r="BY415" s="466">
        <v>0</v>
      </c>
      <c r="BZ415" s="467">
        <v>0</v>
      </c>
      <c r="CA415" s="466">
        <v>1</v>
      </c>
      <c r="CB415" s="467">
        <v>14.509576320371446</v>
      </c>
      <c r="CC415" s="466">
        <v>0</v>
      </c>
      <c r="CD415" s="467">
        <v>0</v>
      </c>
      <c r="CE415" s="466">
        <v>1</v>
      </c>
      <c r="CF415" s="467">
        <v>14.509576320371446</v>
      </c>
      <c r="CG415" s="466">
        <v>0</v>
      </c>
      <c r="CH415" s="467">
        <v>0</v>
      </c>
      <c r="CI415" s="466">
        <v>0</v>
      </c>
      <c r="CJ415" s="467">
        <v>0</v>
      </c>
      <c r="CK415" s="466">
        <v>0</v>
      </c>
      <c r="CL415" s="467">
        <v>0</v>
      </c>
      <c r="CM415" s="466">
        <v>4</v>
      </c>
      <c r="CN415" s="467">
        <v>7.4083677513751782</v>
      </c>
      <c r="CO415" s="466">
        <v>16</v>
      </c>
      <c r="CP415" s="467">
        <v>29.633471005500713</v>
      </c>
      <c r="CQ415" s="466">
        <v>0</v>
      </c>
      <c r="CR415" s="467">
        <v>0</v>
      </c>
      <c r="CS415" s="466">
        <v>171</v>
      </c>
      <c r="CT415" s="467">
        <v>316.70772137128887</v>
      </c>
      <c r="CU415" s="466">
        <v>0</v>
      </c>
      <c r="CV415" s="467">
        <v>0</v>
      </c>
      <c r="CW415" s="466">
        <v>0</v>
      </c>
      <c r="CX415" s="467">
        <v>0</v>
      </c>
      <c r="CY415" s="466">
        <v>4</v>
      </c>
      <c r="CZ415" s="467">
        <v>7.4083677513751782</v>
      </c>
      <c r="DA415" s="466">
        <v>0</v>
      </c>
      <c r="DB415" s="467">
        <v>0</v>
      </c>
      <c r="DC415" s="466">
        <v>5</v>
      </c>
      <c r="DD415" s="467">
        <v>7.2358900144717797</v>
      </c>
      <c r="DE415" s="466">
        <v>10</v>
      </c>
      <c r="DF415" s="467">
        <v>18.520919378437945</v>
      </c>
      <c r="DG415" s="466">
        <v>1</v>
      </c>
      <c r="DH415" s="467">
        <v>6.0110603510459244</v>
      </c>
      <c r="DI415" s="466">
        <v>5</v>
      </c>
      <c r="DJ415" s="467">
        <v>18.46790278495974</v>
      </c>
      <c r="DK415" s="466">
        <v>0</v>
      </c>
      <c r="DL415" s="467">
        <v>0</v>
      </c>
      <c r="DM415" s="468">
        <v>21</v>
      </c>
      <c r="DN415" s="467">
        <v>458.215142919485</v>
      </c>
      <c r="DO415" s="466">
        <v>6</v>
      </c>
      <c r="DP415" s="467">
        <v>11.112551627062768</v>
      </c>
      <c r="DQ415" s="466">
        <v>97</v>
      </c>
      <c r="DR415" s="467">
        <v>179.65291797084808</v>
      </c>
      <c r="DS415" s="466">
        <v>75</v>
      </c>
      <c r="DT415" s="467">
        <v>138.90689533828461</v>
      </c>
      <c r="DU415" s="466">
        <v>41</v>
      </c>
      <c r="DV415" s="467">
        <v>75.935769451595576</v>
      </c>
      <c r="DW415" s="466">
        <v>219</v>
      </c>
      <c r="DX415" s="467">
        <v>405.60813438779098</v>
      </c>
      <c r="DY415" s="466">
        <v>77</v>
      </c>
      <c r="DZ415" s="467">
        <v>142.61107921397218</v>
      </c>
    </row>
    <row r="416" spans="2:130" x14ac:dyDescent="0.2">
      <c r="B416" s="477" t="s">
        <v>336</v>
      </c>
      <c r="C416" s="466">
        <v>0</v>
      </c>
      <c r="D416" s="467">
        <v>0</v>
      </c>
      <c r="E416" s="466">
        <v>0</v>
      </c>
      <c r="F416" s="467">
        <v>0</v>
      </c>
      <c r="G416" s="466">
        <v>39</v>
      </c>
      <c r="H416" s="467">
        <v>201.82156903332643</v>
      </c>
      <c r="I416" s="466">
        <v>0</v>
      </c>
      <c r="J416" s="467">
        <v>0</v>
      </c>
      <c r="K416" s="466">
        <v>0</v>
      </c>
      <c r="L416" s="467">
        <v>0</v>
      </c>
      <c r="M416" s="466">
        <v>4</v>
      </c>
      <c r="N416" s="467">
        <v>20.699648105982199</v>
      </c>
      <c r="O416" s="466">
        <v>0</v>
      </c>
      <c r="P416" s="467">
        <v>0</v>
      </c>
      <c r="Q416" s="466">
        <v>0</v>
      </c>
      <c r="R416" s="467">
        <v>0</v>
      </c>
      <c r="S416" s="466">
        <v>0</v>
      </c>
      <c r="T416" s="467">
        <v>0</v>
      </c>
      <c r="U416" s="466">
        <v>0</v>
      </c>
      <c r="V416" s="467">
        <v>0</v>
      </c>
      <c r="W416" s="466">
        <v>0</v>
      </c>
      <c r="X416" s="467">
        <v>0</v>
      </c>
      <c r="Y416" s="466">
        <v>0</v>
      </c>
      <c r="Z416" s="467">
        <v>0</v>
      </c>
      <c r="AA416" s="466">
        <v>0</v>
      </c>
      <c r="AB416" s="467">
        <v>0</v>
      </c>
      <c r="AC416" s="466">
        <v>1</v>
      </c>
      <c r="AD416" s="467">
        <v>5.1749120264955497</v>
      </c>
      <c r="AE416" s="466">
        <v>3</v>
      </c>
      <c r="AF416" s="467">
        <v>15.524736079486649</v>
      </c>
      <c r="AG416" s="466">
        <v>1</v>
      </c>
      <c r="AH416" s="467">
        <v>5.1749120264955497</v>
      </c>
      <c r="AI416" s="466">
        <v>4</v>
      </c>
      <c r="AJ416" s="467">
        <v>20.699648105982199</v>
      </c>
      <c r="AK416" s="466">
        <v>0</v>
      </c>
      <c r="AL416" s="467">
        <v>0</v>
      </c>
      <c r="AM416" s="466">
        <v>2</v>
      </c>
      <c r="AN416" s="467">
        <v>10.349824052991099</v>
      </c>
      <c r="AO416" s="466">
        <v>1</v>
      </c>
      <c r="AP416" s="467">
        <v>3.225806451612903</v>
      </c>
      <c r="AQ416" s="466">
        <v>0</v>
      </c>
      <c r="AR416" s="467">
        <v>0</v>
      </c>
      <c r="AS416" s="466">
        <v>11</v>
      </c>
      <c r="AT416" s="467">
        <v>35.483870967741936</v>
      </c>
      <c r="AU416" s="466">
        <v>5</v>
      </c>
      <c r="AV416" s="467">
        <v>25.874560132477747</v>
      </c>
      <c r="AW416" s="466">
        <v>17</v>
      </c>
      <c r="AX416" s="467">
        <v>87.973504450424343</v>
      </c>
      <c r="AY416" s="466">
        <v>0</v>
      </c>
      <c r="AZ416" s="467">
        <v>0</v>
      </c>
      <c r="BA416" s="466">
        <v>2</v>
      </c>
      <c r="BB416" s="467">
        <v>10.349824052991099</v>
      </c>
      <c r="BC416" s="466">
        <v>0</v>
      </c>
      <c r="BD416" s="467">
        <v>0</v>
      </c>
      <c r="BE416" s="466">
        <v>0</v>
      </c>
      <c r="BF416" s="467">
        <v>0</v>
      </c>
      <c r="BG416" s="466">
        <v>0</v>
      </c>
      <c r="BH416" s="467">
        <v>0</v>
      </c>
      <c r="BI416" s="466">
        <v>1</v>
      </c>
      <c r="BJ416" s="467">
        <v>5.1749120264955497</v>
      </c>
      <c r="BK416" s="466">
        <v>25</v>
      </c>
      <c r="BL416" s="467">
        <v>129.37280066238876</v>
      </c>
      <c r="BM416" s="466">
        <v>0</v>
      </c>
      <c r="BN416" s="467">
        <v>0</v>
      </c>
      <c r="BO416" s="466">
        <v>0</v>
      </c>
      <c r="BP416" s="467">
        <v>0</v>
      </c>
      <c r="BQ416" s="466">
        <v>0</v>
      </c>
      <c r="BR416" s="467">
        <v>0</v>
      </c>
      <c r="BS416" s="466">
        <v>0</v>
      </c>
      <c r="BT416" s="467">
        <v>0</v>
      </c>
      <c r="BU416" s="466">
        <v>0</v>
      </c>
      <c r="BV416" s="467">
        <v>0</v>
      </c>
      <c r="BW416" s="466">
        <v>0</v>
      </c>
      <c r="BX416" s="467">
        <v>0</v>
      </c>
      <c r="BY416" s="466">
        <v>0</v>
      </c>
      <c r="BZ416" s="467">
        <v>0</v>
      </c>
      <c r="CA416" s="466">
        <v>2</v>
      </c>
      <c r="CB416" s="467">
        <v>23.863500775563775</v>
      </c>
      <c r="CC416" s="466">
        <v>0</v>
      </c>
      <c r="CD416" s="467">
        <v>0</v>
      </c>
      <c r="CE416" s="466">
        <v>2</v>
      </c>
      <c r="CF416" s="467">
        <v>23.863500775563775</v>
      </c>
      <c r="CG416" s="466">
        <v>0</v>
      </c>
      <c r="CH416" s="467">
        <v>0</v>
      </c>
      <c r="CI416" s="466">
        <v>0</v>
      </c>
      <c r="CJ416" s="467">
        <v>0</v>
      </c>
      <c r="CK416" s="466">
        <v>0</v>
      </c>
      <c r="CL416" s="467">
        <v>0</v>
      </c>
      <c r="CM416" s="466">
        <v>1</v>
      </c>
      <c r="CN416" s="467">
        <v>5.1749120264955497</v>
      </c>
      <c r="CO416" s="466">
        <v>6</v>
      </c>
      <c r="CP416" s="467">
        <v>31.049472158973298</v>
      </c>
      <c r="CQ416" s="466">
        <v>0</v>
      </c>
      <c r="CR416" s="467">
        <v>0</v>
      </c>
      <c r="CS416" s="466">
        <v>79</v>
      </c>
      <c r="CT416" s="467">
        <v>408.81805009314843</v>
      </c>
      <c r="CU416" s="466">
        <v>0</v>
      </c>
      <c r="CV416" s="467">
        <v>0</v>
      </c>
      <c r="CW416" s="466">
        <v>0</v>
      </c>
      <c r="CX416" s="467">
        <v>0</v>
      </c>
      <c r="CY416" s="466">
        <v>0</v>
      </c>
      <c r="CZ416" s="467">
        <v>0</v>
      </c>
      <c r="DA416" s="466">
        <v>0</v>
      </c>
      <c r="DB416" s="467">
        <v>0</v>
      </c>
      <c r="DC416" s="466">
        <v>1</v>
      </c>
      <c r="DD416" s="467">
        <v>3.225806451612903</v>
      </c>
      <c r="DE416" s="466">
        <v>10</v>
      </c>
      <c r="DF416" s="467">
        <v>51.749120264955494</v>
      </c>
      <c r="DG416" s="466">
        <v>0</v>
      </c>
      <c r="DH416" s="467">
        <v>0</v>
      </c>
      <c r="DI416" s="466">
        <v>0</v>
      </c>
      <c r="DJ416" s="467">
        <v>0</v>
      </c>
      <c r="DK416" s="466">
        <v>0</v>
      </c>
      <c r="DL416" s="467">
        <v>0</v>
      </c>
      <c r="DM416" s="468">
        <v>2</v>
      </c>
      <c r="DN416" s="467">
        <v>108.93246187363836</v>
      </c>
      <c r="DO416" s="466">
        <v>1</v>
      </c>
      <c r="DP416" s="467">
        <v>5.1749120264955497</v>
      </c>
      <c r="DQ416" s="466">
        <v>35</v>
      </c>
      <c r="DR416" s="467">
        <v>181.12192092734423</v>
      </c>
      <c r="DS416" s="466">
        <v>7</v>
      </c>
      <c r="DT416" s="467">
        <v>36.22438418546885</v>
      </c>
      <c r="DU416" s="466">
        <v>6</v>
      </c>
      <c r="DV416" s="467">
        <v>31.049472158973298</v>
      </c>
      <c r="DW416" s="466">
        <v>49</v>
      </c>
      <c r="DX416" s="467">
        <v>253.57068929828191</v>
      </c>
      <c r="DY416" s="466">
        <v>21</v>
      </c>
      <c r="DZ416" s="467">
        <v>108.67315255640655</v>
      </c>
    </row>
    <row r="417" spans="2:130" x14ac:dyDescent="0.2">
      <c r="B417" s="442" t="s">
        <v>82</v>
      </c>
      <c r="C417" s="466">
        <v>0</v>
      </c>
      <c r="D417" s="467">
        <v>0</v>
      </c>
      <c r="E417" s="466">
        <v>0</v>
      </c>
      <c r="F417" s="467">
        <v>0</v>
      </c>
      <c r="G417" s="466">
        <v>46</v>
      </c>
      <c r="H417" s="467">
        <v>83.63636363636364</v>
      </c>
      <c r="I417" s="466">
        <v>0</v>
      </c>
      <c r="J417" s="467">
        <v>0</v>
      </c>
      <c r="K417" s="466">
        <v>0</v>
      </c>
      <c r="L417" s="467">
        <v>0</v>
      </c>
      <c r="M417" s="466">
        <v>56</v>
      </c>
      <c r="N417" s="467">
        <v>101.81818181818183</v>
      </c>
      <c r="O417" s="466">
        <v>0</v>
      </c>
      <c r="P417" s="467">
        <v>0</v>
      </c>
      <c r="Q417" s="466">
        <v>0</v>
      </c>
      <c r="R417" s="467">
        <v>0</v>
      </c>
      <c r="S417" s="466">
        <v>0</v>
      </c>
      <c r="T417" s="467">
        <v>0</v>
      </c>
      <c r="U417" s="466">
        <v>0</v>
      </c>
      <c r="V417" s="467">
        <v>0</v>
      </c>
      <c r="W417" s="466">
        <v>0</v>
      </c>
      <c r="X417" s="467">
        <v>0</v>
      </c>
      <c r="Y417" s="466">
        <v>0</v>
      </c>
      <c r="Z417" s="467">
        <v>0</v>
      </c>
      <c r="AA417" s="466">
        <v>0</v>
      </c>
      <c r="AB417" s="467">
        <v>0</v>
      </c>
      <c r="AC417" s="466">
        <v>0</v>
      </c>
      <c r="AD417" s="467">
        <v>0</v>
      </c>
      <c r="AE417" s="466">
        <v>2</v>
      </c>
      <c r="AF417" s="467">
        <v>3.6363636363636362</v>
      </c>
      <c r="AG417" s="466">
        <v>2</v>
      </c>
      <c r="AH417" s="467">
        <v>3.6363636363636362</v>
      </c>
      <c r="AI417" s="466">
        <v>4</v>
      </c>
      <c r="AJ417" s="467">
        <v>7.2727272727272725</v>
      </c>
      <c r="AK417" s="466">
        <v>0</v>
      </c>
      <c r="AL417" s="467">
        <v>0</v>
      </c>
      <c r="AM417" s="466">
        <v>9</v>
      </c>
      <c r="AN417" s="467">
        <v>16.363636363636363</v>
      </c>
      <c r="AO417" s="466">
        <v>0</v>
      </c>
      <c r="AP417" s="467">
        <v>0</v>
      </c>
      <c r="AQ417" s="466">
        <v>0</v>
      </c>
      <c r="AR417" s="467">
        <v>0</v>
      </c>
      <c r="AS417" s="466">
        <v>15</v>
      </c>
      <c r="AT417" s="467">
        <v>19.762845849802371</v>
      </c>
      <c r="AU417" s="466">
        <v>22</v>
      </c>
      <c r="AV417" s="467">
        <v>40</v>
      </c>
      <c r="AW417" s="466">
        <v>15</v>
      </c>
      <c r="AX417" s="467">
        <v>27.272727272727273</v>
      </c>
      <c r="AY417" s="466">
        <v>2</v>
      </c>
      <c r="AZ417" s="467">
        <v>3.6363636363636362</v>
      </c>
      <c r="BA417" s="466">
        <v>7</v>
      </c>
      <c r="BB417" s="467">
        <v>12.727272727272728</v>
      </c>
      <c r="BC417" s="466">
        <v>1</v>
      </c>
      <c r="BD417" s="467">
        <v>1.8181818181818181</v>
      </c>
      <c r="BE417" s="466">
        <v>1</v>
      </c>
      <c r="BF417" s="467">
        <v>1.8181818181818181</v>
      </c>
      <c r="BG417" s="466">
        <v>0</v>
      </c>
      <c r="BH417" s="467">
        <v>0</v>
      </c>
      <c r="BI417" s="466">
        <v>0</v>
      </c>
      <c r="BJ417" s="467">
        <v>0</v>
      </c>
      <c r="BK417" s="466">
        <v>48</v>
      </c>
      <c r="BL417" s="467">
        <v>87.27272727272728</v>
      </c>
      <c r="BM417" s="466">
        <v>0</v>
      </c>
      <c r="BN417" s="467">
        <v>0</v>
      </c>
      <c r="BO417" s="466">
        <v>0</v>
      </c>
      <c r="BP417" s="467">
        <v>0</v>
      </c>
      <c r="BQ417" s="466">
        <v>0</v>
      </c>
      <c r="BR417" s="467">
        <v>0</v>
      </c>
      <c r="BS417" s="466">
        <v>0</v>
      </c>
      <c r="BT417" s="467">
        <v>0</v>
      </c>
      <c r="BU417" s="466">
        <v>0</v>
      </c>
      <c r="BV417" s="467">
        <v>0</v>
      </c>
      <c r="BW417" s="466">
        <v>0</v>
      </c>
      <c r="BX417" s="467">
        <v>0</v>
      </c>
      <c r="BY417" s="466">
        <v>0</v>
      </c>
      <c r="BZ417" s="467">
        <v>0</v>
      </c>
      <c r="CA417" s="466">
        <v>1</v>
      </c>
      <c r="CB417" s="467">
        <v>8.7489063867016625</v>
      </c>
      <c r="CC417" s="466">
        <v>0</v>
      </c>
      <c r="CD417" s="467">
        <v>0</v>
      </c>
      <c r="CE417" s="466">
        <v>1</v>
      </c>
      <c r="CF417" s="467">
        <v>8.7489063867016625</v>
      </c>
      <c r="CG417" s="466">
        <v>0</v>
      </c>
      <c r="CH417" s="467">
        <v>0</v>
      </c>
      <c r="CI417" s="466">
        <v>0</v>
      </c>
      <c r="CJ417" s="467">
        <v>0</v>
      </c>
      <c r="CK417" s="466">
        <v>0</v>
      </c>
      <c r="CL417" s="467">
        <v>0</v>
      </c>
      <c r="CM417" s="466">
        <v>0</v>
      </c>
      <c r="CN417" s="467">
        <v>0</v>
      </c>
      <c r="CO417" s="466">
        <v>0</v>
      </c>
      <c r="CP417" s="467">
        <v>0</v>
      </c>
      <c r="CQ417" s="466">
        <v>0</v>
      </c>
      <c r="CR417" s="467">
        <v>0</v>
      </c>
      <c r="CS417" s="466">
        <v>165</v>
      </c>
      <c r="CT417" s="467">
        <v>300</v>
      </c>
      <c r="CU417" s="466">
        <v>0</v>
      </c>
      <c r="CV417" s="467">
        <v>0</v>
      </c>
      <c r="CW417" s="466">
        <v>0</v>
      </c>
      <c r="CX417" s="467">
        <v>0</v>
      </c>
      <c r="CY417" s="466">
        <v>3</v>
      </c>
      <c r="CZ417" s="467">
        <v>5.454545454545455</v>
      </c>
      <c r="DA417" s="466">
        <v>3</v>
      </c>
      <c r="DB417" s="467">
        <v>5.454545454545455</v>
      </c>
      <c r="DC417" s="466">
        <v>8</v>
      </c>
      <c r="DD417" s="467">
        <v>10.540184453227932</v>
      </c>
      <c r="DE417" s="466">
        <v>9</v>
      </c>
      <c r="DF417" s="467">
        <v>16.363636363636363</v>
      </c>
      <c r="DG417" s="466">
        <v>2</v>
      </c>
      <c r="DH417" s="467">
        <v>10.51635292880429</v>
      </c>
      <c r="DI417" s="466">
        <v>2</v>
      </c>
      <c r="DJ417" s="467">
        <v>7.3265440691625754</v>
      </c>
      <c r="DK417" s="466">
        <v>0</v>
      </c>
      <c r="DL417" s="467">
        <v>0</v>
      </c>
      <c r="DM417" s="468">
        <v>14</v>
      </c>
      <c r="DN417" s="467">
        <v>259.35531678399411</v>
      </c>
      <c r="DO417" s="466">
        <v>1</v>
      </c>
      <c r="DP417" s="467">
        <v>1.8181818181818181</v>
      </c>
      <c r="DQ417" s="466">
        <v>145</v>
      </c>
      <c r="DR417" s="467">
        <v>263.63636363636363</v>
      </c>
      <c r="DS417" s="466">
        <v>104</v>
      </c>
      <c r="DT417" s="467">
        <v>189.09090909090909</v>
      </c>
      <c r="DU417" s="466">
        <v>7</v>
      </c>
      <c r="DV417" s="467">
        <v>12.727272727272728</v>
      </c>
      <c r="DW417" s="466">
        <v>257</v>
      </c>
      <c r="DX417" s="467">
        <v>467.27272727272731</v>
      </c>
      <c r="DY417" s="466">
        <v>40</v>
      </c>
      <c r="DZ417" s="467">
        <v>72.72727272727272</v>
      </c>
    </row>
    <row r="418" spans="2:130" x14ac:dyDescent="0.2">
      <c r="B418" s="442" t="s">
        <v>83</v>
      </c>
      <c r="C418" s="466">
        <v>0</v>
      </c>
      <c r="D418" s="467">
        <v>0</v>
      </c>
      <c r="E418" s="466">
        <v>0</v>
      </c>
      <c r="F418" s="467">
        <v>0</v>
      </c>
      <c r="G418" s="466">
        <v>1</v>
      </c>
      <c r="H418" s="467">
        <v>5.654189754608165</v>
      </c>
      <c r="I418" s="466">
        <v>0</v>
      </c>
      <c r="J418" s="467">
        <v>0</v>
      </c>
      <c r="K418" s="466">
        <v>0</v>
      </c>
      <c r="L418" s="467">
        <v>0</v>
      </c>
      <c r="M418" s="466">
        <v>0</v>
      </c>
      <c r="N418" s="467">
        <v>0</v>
      </c>
      <c r="O418" s="466">
        <v>0</v>
      </c>
      <c r="P418" s="467">
        <v>0</v>
      </c>
      <c r="Q418" s="466">
        <v>0</v>
      </c>
      <c r="R418" s="467">
        <v>0</v>
      </c>
      <c r="S418" s="466">
        <v>0</v>
      </c>
      <c r="T418" s="467">
        <v>0</v>
      </c>
      <c r="U418" s="466">
        <v>0</v>
      </c>
      <c r="V418" s="467">
        <v>0</v>
      </c>
      <c r="W418" s="466">
        <v>0</v>
      </c>
      <c r="X418" s="467">
        <v>0</v>
      </c>
      <c r="Y418" s="466">
        <v>0</v>
      </c>
      <c r="Z418" s="467">
        <v>0</v>
      </c>
      <c r="AA418" s="466">
        <v>0</v>
      </c>
      <c r="AB418" s="467">
        <v>0</v>
      </c>
      <c r="AC418" s="466">
        <v>0</v>
      </c>
      <c r="AD418" s="467">
        <v>0</v>
      </c>
      <c r="AE418" s="466">
        <v>0</v>
      </c>
      <c r="AF418" s="467">
        <v>0</v>
      </c>
      <c r="AG418" s="466">
        <v>0</v>
      </c>
      <c r="AH418" s="467">
        <v>0</v>
      </c>
      <c r="AI418" s="466">
        <v>0</v>
      </c>
      <c r="AJ418" s="467">
        <v>0</v>
      </c>
      <c r="AK418" s="466">
        <v>0</v>
      </c>
      <c r="AL418" s="467">
        <v>0</v>
      </c>
      <c r="AM418" s="466">
        <v>1</v>
      </c>
      <c r="AN418" s="467">
        <v>5.654189754608165</v>
      </c>
      <c r="AO418" s="466">
        <v>0</v>
      </c>
      <c r="AP418" s="467">
        <v>0</v>
      </c>
      <c r="AQ418" s="466">
        <v>0</v>
      </c>
      <c r="AR418" s="467">
        <v>0</v>
      </c>
      <c r="AS418" s="466">
        <v>2</v>
      </c>
      <c r="AT418" s="467">
        <v>16.806722689075631</v>
      </c>
      <c r="AU418" s="466">
        <v>1</v>
      </c>
      <c r="AV418" s="467">
        <v>5.654189754608165</v>
      </c>
      <c r="AW418" s="466">
        <v>1</v>
      </c>
      <c r="AX418" s="467">
        <v>5.654189754608165</v>
      </c>
      <c r="AY418" s="466">
        <v>1</v>
      </c>
      <c r="AZ418" s="467">
        <v>5.654189754608165</v>
      </c>
      <c r="BA418" s="466">
        <v>0</v>
      </c>
      <c r="BB418" s="467">
        <v>0</v>
      </c>
      <c r="BC418" s="466">
        <v>0</v>
      </c>
      <c r="BD418" s="467">
        <v>0</v>
      </c>
      <c r="BE418" s="466">
        <v>0</v>
      </c>
      <c r="BF418" s="467">
        <v>0</v>
      </c>
      <c r="BG418" s="466">
        <v>0</v>
      </c>
      <c r="BH418" s="467">
        <v>0</v>
      </c>
      <c r="BI418" s="466">
        <v>0</v>
      </c>
      <c r="BJ418" s="467">
        <v>0</v>
      </c>
      <c r="BK418" s="466">
        <v>3</v>
      </c>
      <c r="BL418" s="467">
        <v>16.962569263824495</v>
      </c>
      <c r="BM418" s="466">
        <v>0</v>
      </c>
      <c r="BN418" s="467">
        <v>0</v>
      </c>
      <c r="BO418" s="466">
        <v>0</v>
      </c>
      <c r="BP418" s="467">
        <v>0</v>
      </c>
      <c r="BQ418" s="466">
        <v>0</v>
      </c>
      <c r="BR418" s="467">
        <v>0</v>
      </c>
      <c r="BS418" s="466">
        <v>0</v>
      </c>
      <c r="BT418" s="467">
        <v>0</v>
      </c>
      <c r="BU418" s="466">
        <v>0</v>
      </c>
      <c r="BV418" s="467">
        <v>0</v>
      </c>
      <c r="BW418" s="466">
        <v>0</v>
      </c>
      <c r="BX418" s="467">
        <v>0</v>
      </c>
      <c r="BY418" s="466">
        <v>0</v>
      </c>
      <c r="BZ418" s="467">
        <v>0</v>
      </c>
      <c r="CA418" s="466">
        <v>49</v>
      </c>
      <c r="CB418" s="467">
        <v>322.77188591001914</v>
      </c>
      <c r="CC418" s="466">
        <v>0</v>
      </c>
      <c r="CD418" s="467">
        <v>0</v>
      </c>
      <c r="CE418" s="466">
        <v>49</v>
      </c>
      <c r="CF418" s="467">
        <v>322.77188591001914</v>
      </c>
      <c r="CG418" s="466">
        <v>0</v>
      </c>
      <c r="CH418" s="467">
        <v>0</v>
      </c>
      <c r="CI418" s="466">
        <v>0</v>
      </c>
      <c r="CJ418" s="467">
        <v>0</v>
      </c>
      <c r="CK418" s="466">
        <v>0</v>
      </c>
      <c r="CL418" s="467">
        <v>0</v>
      </c>
      <c r="CM418" s="466">
        <v>0</v>
      </c>
      <c r="CN418" s="467">
        <v>0</v>
      </c>
      <c r="CO418" s="466">
        <v>1</v>
      </c>
      <c r="CP418" s="467">
        <v>5.654189754608165</v>
      </c>
      <c r="CQ418" s="466">
        <v>1</v>
      </c>
      <c r="CR418" s="467">
        <v>5.654189754608165</v>
      </c>
      <c r="CS418" s="466">
        <v>25</v>
      </c>
      <c r="CT418" s="467">
        <v>141.35474386520411</v>
      </c>
      <c r="CU418" s="466">
        <v>2</v>
      </c>
      <c r="CV418" s="467">
        <v>11.30837950921633</v>
      </c>
      <c r="CW418" s="466">
        <v>0</v>
      </c>
      <c r="CX418" s="467">
        <v>0</v>
      </c>
      <c r="CY418" s="466">
        <v>0</v>
      </c>
      <c r="CZ418" s="467">
        <v>0</v>
      </c>
      <c r="DA418" s="466">
        <v>1</v>
      </c>
      <c r="DB418" s="467">
        <v>5.654189754608165</v>
      </c>
      <c r="DC418" s="466">
        <v>0</v>
      </c>
      <c r="DD418" s="467">
        <v>0</v>
      </c>
      <c r="DE418" s="466">
        <v>0</v>
      </c>
      <c r="DF418" s="467">
        <v>0</v>
      </c>
      <c r="DG418" s="466">
        <v>0</v>
      </c>
      <c r="DH418" s="467">
        <v>0</v>
      </c>
      <c r="DI418" s="466">
        <v>1</v>
      </c>
      <c r="DJ418" s="467">
        <v>11.853959222380276</v>
      </c>
      <c r="DK418" s="466">
        <v>0</v>
      </c>
      <c r="DL418" s="467">
        <v>0</v>
      </c>
      <c r="DM418" s="468">
        <v>1</v>
      </c>
      <c r="DN418" s="467">
        <v>53.361792956243335</v>
      </c>
      <c r="DO418" s="466">
        <v>0</v>
      </c>
      <c r="DP418" s="467">
        <v>0</v>
      </c>
      <c r="DQ418" s="466">
        <v>2</v>
      </c>
      <c r="DR418" s="467">
        <v>11.30837950921633</v>
      </c>
      <c r="DS418" s="466">
        <v>0</v>
      </c>
      <c r="DT418" s="467">
        <v>0</v>
      </c>
      <c r="DU418" s="466">
        <v>2</v>
      </c>
      <c r="DV418" s="467">
        <v>11.30837950921633</v>
      </c>
      <c r="DW418" s="466">
        <v>4</v>
      </c>
      <c r="DX418" s="467">
        <v>22.61675901843266</v>
      </c>
      <c r="DY418" s="466">
        <v>5</v>
      </c>
      <c r="DZ418" s="467">
        <v>28.270948773040821</v>
      </c>
    </row>
    <row r="419" spans="2:130" x14ac:dyDescent="0.2">
      <c r="B419" s="442" t="s">
        <v>77</v>
      </c>
      <c r="C419" s="466">
        <v>0</v>
      </c>
      <c r="D419" s="467">
        <v>0</v>
      </c>
      <c r="E419" s="466">
        <v>0</v>
      </c>
      <c r="F419" s="467">
        <v>0</v>
      </c>
      <c r="G419" s="466">
        <v>13</v>
      </c>
      <c r="H419" s="467">
        <v>82.268067333248965</v>
      </c>
      <c r="I419" s="466">
        <v>0</v>
      </c>
      <c r="J419" s="467">
        <v>0</v>
      </c>
      <c r="K419" s="466">
        <v>0</v>
      </c>
      <c r="L419" s="467">
        <v>0</v>
      </c>
      <c r="M419" s="466">
        <v>0</v>
      </c>
      <c r="N419" s="467">
        <v>0</v>
      </c>
      <c r="O419" s="466">
        <v>0</v>
      </c>
      <c r="P419" s="467">
        <v>0</v>
      </c>
      <c r="Q419" s="466">
        <v>0</v>
      </c>
      <c r="R419" s="467">
        <v>0</v>
      </c>
      <c r="S419" s="466">
        <v>0</v>
      </c>
      <c r="T419" s="467">
        <v>0</v>
      </c>
      <c r="U419" s="466">
        <v>0</v>
      </c>
      <c r="V419" s="467">
        <v>0</v>
      </c>
      <c r="W419" s="466">
        <v>0</v>
      </c>
      <c r="X419" s="467">
        <v>0</v>
      </c>
      <c r="Y419" s="466">
        <v>0</v>
      </c>
      <c r="Z419" s="467">
        <v>0</v>
      </c>
      <c r="AA419" s="466">
        <v>0</v>
      </c>
      <c r="AB419" s="467">
        <v>0</v>
      </c>
      <c r="AC419" s="466">
        <v>0</v>
      </c>
      <c r="AD419" s="467">
        <v>0</v>
      </c>
      <c r="AE419" s="466">
        <v>1</v>
      </c>
      <c r="AF419" s="467">
        <v>6.3283128717883814</v>
      </c>
      <c r="AG419" s="466">
        <v>1</v>
      </c>
      <c r="AH419" s="467">
        <v>6.3283128717883814</v>
      </c>
      <c r="AI419" s="466">
        <v>2</v>
      </c>
      <c r="AJ419" s="467">
        <v>12.656625743576763</v>
      </c>
      <c r="AK419" s="466">
        <v>0</v>
      </c>
      <c r="AL419" s="467">
        <v>0</v>
      </c>
      <c r="AM419" s="466">
        <v>0</v>
      </c>
      <c r="AN419" s="467">
        <v>0</v>
      </c>
      <c r="AO419" s="466">
        <v>0</v>
      </c>
      <c r="AP419" s="467">
        <v>0</v>
      </c>
      <c r="AQ419" s="466">
        <v>0</v>
      </c>
      <c r="AR419" s="467">
        <v>0</v>
      </c>
      <c r="AS419" s="466">
        <v>13</v>
      </c>
      <c r="AT419" s="467">
        <v>59.907834101382484</v>
      </c>
      <c r="AU419" s="466">
        <v>3</v>
      </c>
      <c r="AV419" s="467">
        <v>18.984938615365145</v>
      </c>
      <c r="AW419" s="466">
        <v>5</v>
      </c>
      <c r="AX419" s="467">
        <v>31.641564358941906</v>
      </c>
      <c r="AY419" s="466">
        <v>0</v>
      </c>
      <c r="AZ419" s="467">
        <v>0</v>
      </c>
      <c r="BA419" s="466">
        <v>0</v>
      </c>
      <c r="BB419" s="467">
        <v>0</v>
      </c>
      <c r="BC419" s="466">
        <v>0</v>
      </c>
      <c r="BD419" s="467">
        <v>0</v>
      </c>
      <c r="BE419" s="466">
        <v>0</v>
      </c>
      <c r="BF419" s="467">
        <v>0</v>
      </c>
      <c r="BG419" s="466">
        <v>0</v>
      </c>
      <c r="BH419" s="467">
        <v>0</v>
      </c>
      <c r="BI419" s="466">
        <v>0</v>
      </c>
      <c r="BJ419" s="467">
        <v>0</v>
      </c>
      <c r="BK419" s="466">
        <v>8</v>
      </c>
      <c r="BL419" s="467">
        <v>50.626502974307051</v>
      </c>
      <c r="BM419" s="466">
        <v>0</v>
      </c>
      <c r="BN419" s="467">
        <v>0</v>
      </c>
      <c r="BO419" s="466">
        <v>0</v>
      </c>
      <c r="BP419" s="467">
        <v>0</v>
      </c>
      <c r="BQ419" s="466">
        <v>0</v>
      </c>
      <c r="BR419" s="467">
        <v>0</v>
      </c>
      <c r="BS419" s="466">
        <v>0</v>
      </c>
      <c r="BT419" s="467">
        <v>0</v>
      </c>
      <c r="BU419" s="466">
        <v>0</v>
      </c>
      <c r="BV419" s="467">
        <v>0</v>
      </c>
      <c r="BW419" s="466">
        <v>0</v>
      </c>
      <c r="BX419" s="467">
        <v>0</v>
      </c>
      <c r="BY419" s="466">
        <v>0</v>
      </c>
      <c r="BZ419" s="467">
        <v>0</v>
      </c>
      <c r="CA419" s="466">
        <v>0</v>
      </c>
      <c r="CB419" s="467">
        <v>0</v>
      </c>
      <c r="CC419" s="466">
        <v>0</v>
      </c>
      <c r="CD419" s="467">
        <v>0</v>
      </c>
      <c r="CE419" s="466">
        <v>0</v>
      </c>
      <c r="CF419" s="467">
        <v>0</v>
      </c>
      <c r="CG419" s="466">
        <v>0</v>
      </c>
      <c r="CH419" s="467">
        <v>0</v>
      </c>
      <c r="CI419" s="466">
        <v>0</v>
      </c>
      <c r="CJ419" s="467">
        <v>0</v>
      </c>
      <c r="CK419" s="466">
        <v>0</v>
      </c>
      <c r="CL419" s="467">
        <v>0</v>
      </c>
      <c r="CM419" s="466">
        <v>1</v>
      </c>
      <c r="CN419" s="467">
        <v>6.3283128717883814</v>
      </c>
      <c r="CO419" s="466">
        <v>0</v>
      </c>
      <c r="CP419" s="467">
        <v>0</v>
      </c>
      <c r="CQ419" s="466">
        <v>0</v>
      </c>
      <c r="CR419" s="467">
        <v>0</v>
      </c>
      <c r="CS419" s="466">
        <v>7</v>
      </c>
      <c r="CT419" s="467">
        <v>44.298190102518667</v>
      </c>
      <c r="CU419" s="466">
        <v>0</v>
      </c>
      <c r="CV419" s="467">
        <v>0</v>
      </c>
      <c r="CW419" s="466">
        <v>0</v>
      </c>
      <c r="CX419" s="467">
        <v>0</v>
      </c>
      <c r="CY419" s="466">
        <v>2</v>
      </c>
      <c r="CZ419" s="467">
        <v>12.656625743576763</v>
      </c>
      <c r="DA419" s="466">
        <v>3</v>
      </c>
      <c r="DB419" s="467">
        <v>18.984938615365145</v>
      </c>
      <c r="DC419" s="466">
        <v>3</v>
      </c>
      <c r="DD419" s="467">
        <v>13.82488479262673</v>
      </c>
      <c r="DE419" s="466">
        <v>0</v>
      </c>
      <c r="DF419" s="467">
        <v>0</v>
      </c>
      <c r="DG419" s="466">
        <v>0</v>
      </c>
      <c r="DH419" s="467">
        <v>0</v>
      </c>
      <c r="DI419" s="466">
        <v>2</v>
      </c>
      <c r="DJ419" s="467">
        <v>25.050100200400799</v>
      </c>
      <c r="DK419" s="466">
        <v>0</v>
      </c>
      <c r="DL419" s="467">
        <v>0</v>
      </c>
      <c r="DM419" s="468">
        <v>0</v>
      </c>
      <c r="DN419" s="467">
        <v>0</v>
      </c>
      <c r="DO419" s="466">
        <v>0</v>
      </c>
      <c r="DP419" s="467">
        <v>0</v>
      </c>
      <c r="DQ419" s="466">
        <v>47</v>
      </c>
      <c r="DR419" s="467">
        <v>297.43070497405392</v>
      </c>
      <c r="DS419" s="466">
        <v>11</v>
      </c>
      <c r="DT419" s="467">
        <v>69.611441589672197</v>
      </c>
      <c r="DU419" s="466">
        <v>12</v>
      </c>
      <c r="DV419" s="467">
        <v>75.939754461460581</v>
      </c>
      <c r="DW419" s="466">
        <v>70</v>
      </c>
      <c r="DX419" s="467">
        <v>442.98190102518669</v>
      </c>
      <c r="DY419" s="466">
        <v>11</v>
      </c>
      <c r="DZ419" s="467">
        <v>69.611441589672197</v>
      </c>
    </row>
    <row r="420" spans="2:130" x14ac:dyDescent="0.2">
      <c r="B420" s="442" t="s">
        <v>78</v>
      </c>
      <c r="C420" s="466">
        <v>0</v>
      </c>
      <c r="D420" s="467">
        <v>0</v>
      </c>
      <c r="E420" s="466">
        <v>0</v>
      </c>
      <c r="F420" s="467">
        <v>0</v>
      </c>
      <c r="G420" s="466">
        <v>21</v>
      </c>
      <c r="H420" s="467">
        <v>107.65366278771722</v>
      </c>
      <c r="I420" s="466">
        <v>0</v>
      </c>
      <c r="J420" s="467">
        <v>0</v>
      </c>
      <c r="K420" s="466">
        <v>0</v>
      </c>
      <c r="L420" s="467">
        <v>0</v>
      </c>
      <c r="M420" s="466">
        <v>1</v>
      </c>
      <c r="N420" s="467">
        <v>5.1263648946532019</v>
      </c>
      <c r="O420" s="466">
        <v>0</v>
      </c>
      <c r="P420" s="467">
        <v>0</v>
      </c>
      <c r="Q420" s="466">
        <v>0</v>
      </c>
      <c r="R420" s="467">
        <v>0</v>
      </c>
      <c r="S420" s="466">
        <v>0</v>
      </c>
      <c r="T420" s="467">
        <v>0</v>
      </c>
      <c r="U420" s="466">
        <v>0</v>
      </c>
      <c r="V420" s="467">
        <v>0</v>
      </c>
      <c r="W420" s="466">
        <v>0</v>
      </c>
      <c r="X420" s="467">
        <v>0</v>
      </c>
      <c r="Y420" s="466">
        <v>0</v>
      </c>
      <c r="Z420" s="467">
        <v>0</v>
      </c>
      <c r="AA420" s="466">
        <v>0</v>
      </c>
      <c r="AB420" s="467">
        <v>0</v>
      </c>
      <c r="AC420" s="466">
        <v>0</v>
      </c>
      <c r="AD420" s="467">
        <v>0</v>
      </c>
      <c r="AE420" s="466">
        <v>0</v>
      </c>
      <c r="AF420" s="467">
        <v>0</v>
      </c>
      <c r="AG420" s="466">
        <v>0</v>
      </c>
      <c r="AH420" s="467">
        <v>0</v>
      </c>
      <c r="AI420" s="466">
        <v>0</v>
      </c>
      <c r="AJ420" s="467">
        <v>0</v>
      </c>
      <c r="AK420" s="466">
        <v>0</v>
      </c>
      <c r="AL420" s="467">
        <v>0</v>
      </c>
      <c r="AM420" s="466">
        <v>3</v>
      </c>
      <c r="AN420" s="467">
        <v>15.379094683959604</v>
      </c>
      <c r="AO420" s="466">
        <v>0</v>
      </c>
      <c r="AP420" s="467">
        <v>0</v>
      </c>
      <c r="AQ420" s="466">
        <v>0</v>
      </c>
      <c r="AR420" s="467">
        <v>0</v>
      </c>
      <c r="AS420" s="466">
        <v>6</v>
      </c>
      <c r="AT420" s="467">
        <v>32.786885245901644</v>
      </c>
      <c r="AU420" s="466">
        <v>13</v>
      </c>
      <c r="AV420" s="467">
        <v>66.642743630491623</v>
      </c>
      <c r="AW420" s="466">
        <v>8</v>
      </c>
      <c r="AX420" s="467">
        <v>41.010919157225615</v>
      </c>
      <c r="AY420" s="466">
        <v>0</v>
      </c>
      <c r="AZ420" s="467">
        <v>0</v>
      </c>
      <c r="BA420" s="466">
        <v>0</v>
      </c>
      <c r="BB420" s="467">
        <v>0</v>
      </c>
      <c r="BC420" s="466">
        <v>1</v>
      </c>
      <c r="BD420" s="467">
        <v>5.1263648946532019</v>
      </c>
      <c r="BE420" s="466">
        <v>1</v>
      </c>
      <c r="BF420" s="467">
        <v>5.1263648946532019</v>
      </c>
      <c r="BG420" s="466">
        <v>0</v>
      </c>
      <c r="BH420" s="467">
        <v>0</v>
      </c>
      <c r="BI420" s="466">
        <v>0</v>
      </c>
      <c r="BJ420" s="467">
        <v>0</v>
      </c>
      <c r="BK420" s="466">
        <v>23</v>
      </c>
      <c r="BL420" s="467">
        <v>117.90639257702362</v>
      </c>
      <c r="BM420" s="466">
        <v>0</v>
      </c>
      <c r="BN420" s="467">
        <v>0</v>
      </c>
      <c r="BO420" s="466">
        <v>0</v>
      </c>
      <c r="BP420" s="467">
        <v>0</v>
      </c>
      <c r="BQ420" s="466">
        <v>0</v>
      </c>
      <c r="BR420" s="467">
        <v>0</v>
      </c>
      <c r="BS420" s="466">
        <v>0</v>
      </c>
      <c r="BT420" s="467">
        <v>0</v>
      </c>
      <c r="BU420" s="466">
        <v>0</v>
      </c>
      <c r="BV420" s="467">
        <v>0</v>
      </c>
      <c r="BW420" s="466">
        <v>0</v>
      </c>
      <c r="BX420" s="467">
        <v>0</v>
      </c>
      <c r="BY420" s="466">
        <v>0</v>
      </c>
      <c r="BZ420" s="467">
        <v>0</v>
      </c>
      <c r="CA420" s="466">
        <v>0</v>
      </c>
      <c r="CB420" s="467">
        <v>0</v>
      </c>
      <c r="CC420" s="466">
        <v>0</v>
      </c>
      <c r="CD420" s="467">
        <v>0</v>
      </c>
      <c r="CE420" s="466">
        <v>0</v>
      </c>
      <c r="CF420" s="467">
        <v>0</v>
      </c>
      <c r="CG420" s="466">
        <v>0</v>
      </c>
      <c r="CH420" s="467">
        <v>0</v>
      </c>
      <c r="CI420" s="466">
        <v>0</v>
      </c>
      <c r="CJ420" s="467">
        <v>0</v>
      </c>
      <c r="CK420" s="466">
        <v>0</v>
      </c>
      <c r="CL420" s="467">
        <v>0</v>
      </c>
      <c r="CM420" s="466">
        <v>2</v>
      </c>
      <c r="CN420" s="467">
        <v>10.252729789306404</v>
      </c>
      <c r="CO420" s="466">
        <v>9</v>
      </c>
      <c r="CP420" s="467">
        <v>46.137284051878815</v>
      </c>
      <c r="CQ420" s="466">
        <v>0</v>
      </c>
      <c r="CR420" s="467">
        <v>0</v>
      </c>
      <c r="CS420" s="466">
        <v>99</v>
      </c>
      <c r="CT420" s="467">
        <v>507.51012457066696</v>
      </c>
      <c r="CU420" s="466">
        <v>0</v>
      </c>
      <c r="CV420" s="467">
        <v>0</v>
      </c>
      <c r="CW420" s="466">
        <v>0</v>
      </c>
      <c r="CX420" s="467">
        <v>0</v>
      </c>
      <c r="CY420" s="466">
        <v>1</v>
      </c>
      <c r="CZ420" s="467">
        <v>5.1263648946532019</v>
      </c>
      <c r="DA420" s="466">
        <v>0</v>
      </c>
      <c r="DB420" s="467">
        <v>0</v>
      </c>
      <c r="DC420" s="466">
        <v>1</v>
      </c>
      <c r="DD420" s="467">
        <v>5.4644808743169397</v>
      </c>
      <c r="DE420" s="466">
        <v>3</v>
      </c>
      <c r="DF420" s="467">
        <v>15.379094683959604</v>
      </c>
      <c r="DG420" s="466">
        <v>2</v>
      </c>
      <c r="DH420" s="467">
        <v>33.478406427854033</v>
      </c>
      <c r="DI420" s="466">
        <v>3</v>
      </c>
      <c r="DJ420" s="467">
        <v>31.476235442241109</v>
      </c>
      <c r="DK420" s="466">
        <v>0</v>
      </c>
      <c r="DL420" s="467">
        <v>0</v>
      </c>
      <c r="DM420" s="468">
        <v>4</v>
      </c>
      <c r="DN420" s="467">
        <v>240.24024024024024</v>
      </c>
      <c r="DO420" s="466">
        <v>0</v>
      </c>
      <c r="DP420" s="467">
        <v>0</v>
      </c>
      <c r="DQ420" s="466">
        <v>90</v>
      </c>
      <c r="DR420" s="467">
        <v>461.37284051878817</v>
      </c>
      <c r="DS420" s="466">
        <v>31</v>
      </c>
      <c r="DT420" s="467">
        <v>158.91731173424924</v>
      </c>
      <c r="DU420" s="466">
        <v>9</v>
      </c>
      <c r="DV420" s="467">
        <v>46.137284051878815</v>
      </c>
      <c r="DW420" s="466">
        <v>130</v>
      </c>
      <c r="DX420" s="467">
        <v>666.42743630491611</v>
      </c>
      <c r="DY420" s="466">
        <v>24</v>
      </c>
      <c r="DZ420" s="467">
        <v>123.03275747167683</v>
      </c>
    </row>
    <row r="421" spans="2:130" x14ac:dyDescent="0.2">
      <c r="B421" s="442" t="s">
        <v>337</v>
      </c>
      <c r="C421" s="466">
        <v>0</v>
      </c>
      <c r="D421" s="467">
        <v>0</v>
      </c>
      <c r="E421" s="466">
        <v>0</v>
      </c>
      <c r="F421" s="467">
        <v>0</v>
      </c>
      <c r="G421" s="466">
        <v>311</v>
      </c>
      <c r="H421" s="467">
        <v>250.36427599642568</v>
      </c>
      <c r="I421" s="466">
        <v>3</v>
      </c>
      <c r="J421" s="467">
        <v>2.4150894790651996</v>
      </c>
      <c r="K421" s="466">
        <v>0</v>
      </c>
      <c r="L421" s="467">
        <v>0</v>
      </c>
      <c r="M421" s="466">
        <v>42</v>
      </c>
      <c r="N421" s="467">
        <v>33.811252706912796</v>
      </c>
      <c r="O421" s="466">
        <v>3</v>
      </c>
      <c r="P421" s="467">
        <v>2.4150894790651996</v>
      </c>
      <c r="Q421" s="466">
        <v>0</v>
      </c>
      <c r="R421" s="467">
        <v>0</v>
      </c>
      <c r="S421" s="466">
        <v>0</v>
      </c>
      <c r="T421" s="467">
        <v>0</v>
      </c>
      <c r="U421" s="466">
        <v>0</v>
      </c>
      <c r="V421" s="467">
        <v>0</v>
      </c>
      <c r="W421" s="466">
        <v>0</v>
      </c>
      <c r="X421" s="467">
        <v>0</v>
      </c>
      <c r="Y421" s="466">
        <v>0</v>
      </c>
      <c r="Z421" s="467">
        <v>0</v>
      </c>
      <c r="AA421" s="466">
        <v>0</v>
      </c>
      <c r="AB421" s="467">
        <v>0</v>
      </c>
      <c r="AC421" s="466">
        <v>1</v>
      </c>
      <c r="AD421" s="467">
        <v>0.80502982635506637</v>
      </c>
      <c r="AE421" s="466">
        <v>13</v>
      </c>
      <c r="AF421" s="467">
        <v>10.465387742615864</v>
      </c>
      <c r="AG421" s="466">
        <v>1</v>
      </c>
      <c r="AH421" s="467">
        <v>0.80502982635506637</v>
      </c>
      <c r="AI421" s="466">
        <v>14</v>
      </c>
      <c r="AJ421" s="467">
        <v>11.270417568970931</v>
      </c>
      <c r="AK421" s="466">
        <v>0</v>
      </c>
      <c r="AL421" s="467">
        <v>0</v>
      </c>
      <c r="AM421" s="466">
        <v>32</v>
      </c>
      <c r="AN421" s="467">
        <v>25.760954443362124</v>
      </c>
      <c r="AO421" s="466">
        <v>0</v>
      </c>
      <c r="AP421" s="467">
        <v>0</v>
      </c>
      <c r="AQ421" s="466">
        <v>6</v>
      </c>
      <c r="AR421" s="467">
        <v>3.5169988276670576</v>
      </c>
      <c r="AS421" s="466">
        <v>41</v>
      </c>
      <c r="AT421" s="467">
        <v>27.134348113831898</v>
      </c>
      <c r="AU421" s="466">
        <v>63</v>
      </c>
      <c r="AV421" s="467">
        <v>50.716879060369187</v>
      </c>
      <c r="AW421" s="466">
        <v>13</v>
      </c>
      <c r="AX421" s="467">
        <v>10.465387742615864</v>
      </c>
      <c r="AY421" s="466">
        <v>4</v>
      </c>
      <c r="AZ421" s="467">
        <v>3.2201193054202655</v>
      </c>
      <c r="BA421" s="466">
        <v>6</v>
      </c>
      <c r="BB421" s="467">
        <v>4.8301789581303991</v>
      </c>
      <c r="BC421" s="466">
        <v>1</v>
      </c>
      <c r="BD421" s="467">
        <v>0.80502982635506637</v>
      </c>
      <c r="BE421" s="466">
        <v>0</v>
      </c>
      <c r="BF421" s="467">
        <v>0</v>
      </c>
      <c r="BG421" s="466">
        <v>0</v>
      </c>
      <c r="BH421" s="467">
        <v>0</v>
      </c>
      <c r="BI421" s="466">
        <v>0</v>
      </c>
      <c r="BJ421" s="467">
        <v>0</v>
      </c>
      <c r="BK421" s="466">
        <v>87</v>
      </c>
      <c r="BL421" s="467">
        <v>70.03759489289078</v>
      </c>
      <c r="BM421" s="466">
        <v>1</v>
      </c>
      <c r="BN421" s="467">
        <v>0.80502982635506637</v>
      </c>
      <c r="BO421" s="466">
        <v>0</v>
      </c>
      <c r="BP421" s="467">
        <v>0</v>
      </c>
      <c r="BQ421" s="466">
        <v>1</v>
      </c>
      <c r="BR421" s="467">
        <v>0.80502982635506637</v>
      </c>
      <c r="BS421" s="466">
        <v>0</v>
      </c>
      <c r="BT421" s="467">
        <v>0</v>
      </c>
      <c r="BU421" s="466">
        <v>0</v>
      </c>
      <c r="BV421" s="467">
        <v>0</v>
      </c>
      <c r="BW421" s="466">
        <v>0</v>
      </c>
      <c r="BX421" s="467">
        <v>0</v>
      </c>
      <c r="BY421" s="466">
        <v>0</v>
      </c>
      <c r="BZ421" s="467">
        <v>0</v>
      </c>
      <c r="CA421" s="466">
        <v>5</v>
      </c>
      <c r="CB421" s="467">
        <v>11.729379750398799</v>
      </c>
      <c r="CC421" s="466">
        <v>0</v>
      </c>
      <c r="CD421" s="467">
        <v>0</v>
      </c>
      <c r="CE421" s="466">
        <v>5</v>
      </c>
      <c r="CF421" s="467">
        <v>11.729379750398799</v>
      </c>
      <c r="CG421" s="466">
        <v>0</v>
      </c>
      <c r="CH421" s="467">
        <v>0</v>
      </c>
      <c r="CI421" s="466">
        <v>1</v>
      </c>
      <c r="CJ421" s="467">
        <v>0.80502982635506637</v>
      </c>
      <c r="CK421" s="466">
        <v>0</v>
      </c>
      <c r="CL421" s="467">
        <v>0</v>
      </c>
      <c r="CM421" s="466">
        <v>0</v>
      </c>
      <c r="CN421" s="467">
        <v>0</v>
      </c>
      <c r="CO421" s="466">
        <v>21</v>
      </c>
      <c r="CP421" s="467">
        <v>16.905626353456398</v>
      </c>
      <c r="CQ421" s="466">
        <v>0</v>
      </c>
      <c r="CR421" s="467">
        <v>0</v>
      </c>
      <c r="CS421" s="466">
        <v>419</v>
      </c>
      <c r="CT421" s="467">
        <v>337.30749724277285</v>
      </c>
      <c r="CU421" s="466">
        <v>0</v>
      </c>
      <c r="CV421" s="467">
        <v>0</v>
      </c>
      <c r="CW421" s="466">
        <v>0</v>
      </c>
      <c r="CX421" s="467">
        <v>0</v>
      </c>
      <c r="CY421" s="466">
        <v>1</v>
      </c>
      <c r="CZ421" s="467">
        <v>0.80502982635506637</v>
      </c>
      <c r="DA421" s="466">
        <v>4</v>
      </c>
      <c r="DB421" s="467">
        <v>3.2201193054202655</v>
      </c>
      <c r="DC421" s="466">
        <v>14</v>
      </c>
      <c r="DD421" s="467">
        <v>9.2653871608206479</v>
      </c>
      <c r="DE421" s="466">
        <v>12</v>
      </c>
      <c r="DF421" s="467">
        <v>9.6603579162607982</v>
      </c>
      <c r="DG421" s="466">
        <v>4</v>
      </c>
      <c r="DH421" s="467">
        <v>10.903044675225557</v>
      </c>
      <c r="DI421" s="466">
        <v>4</v>
      </c>
      <c r="DJ421" s="467">
        <v>6.401126598281297</v>
      </c>
      <c r="DK421" s="466">
        <v>0</v>
      </c>
      <c r="DL421" s="467">
        <v>0</v>
      </c>
      <c r="DM421" s="468">
        <v>33</v>
      </c>
      <c r="DN421" s="467">
        <v>326.73267326732673</v>
      </c>
      <c r="DO421" s="466">
        <v>11</v>
      </c>
      <c r="DP421" s="467">
        <v>8.8553280899057309</v>
      </c>
      <c r="DQ421" s="466">
        <v>329</v>
      </c>
      <c r="DR421" s="467">
        <v>264.85481287081689</v>
      </c>
      <c r="DS421" s="466">
        <v>158</v>
      </c>
      <c r="DT421" s="467">
        <v>127.1947125641005</v>
      </c>
      <c r="DU421" s="466">
        <v>109</v>
      </c>
      <c r="DV421" s="467">
        <v>87.748251072702246</v>
      </c>
      <c r="DW421" s="466">
        <v>607</v>
      </c>
      <c r="DX421" s="467">
        <v>488.65310459752533</v>
      </c>
      <c r="DY421" s="466">
        <v>115</v>
      </c>
      <c r="DZ421" s="467">
        <v>92.578430030832635</v>
      </c>
    </row>
    <row r="422" spans="2:130" x14ac:dyDescent="0.2">
      <c r="B422" s="442" t="s">
        <v>338</v>
      </c>
      <c r="C422" s="466">
        <v>0</v>
      </c>
      <c r="D422" s="467">
        <v>0</v>
      </c>
      <c r="E422" s="466">
        <v>0</v>
      </c>
      <c r="F422" s="467">
        <v>0</v>
      </c>
      <c r="G422" s="466">
        <v>7</v>
      </c>
      <c r="H422" s="467">
        <v>43.448575507417289</v>
      </c>
      <c r="I422" s="466">
        <v>0</v>
      </c>
      <c r="J422" s="467">
        <v>0</v>
      </c>
      <c r="K422" s="466">
        <v>0</v>
      </c>
      <c r="L422" s="467">
        <v>0</v>
      </c>
      <c r="M422" s="466">
        <v>0</v>
      </c>
      <c r="N422" s="467">
        <v>0</v>
      </c>
      <c r="O422" s="466">
        <v>1</v>
      </c>
      <c r="P422" s="467">
        <v>6.2069393582024714</v>
      </c>
      <c r="Q422" s="466">
        <v>0</v>
      </c>
      <c r="R422" s="467">
        <v>0</v>
      </c>
      <c r="S422" s="466">
        <v>0</v>
      </c>
      <c r="T422" s="467">
        <v>0</v>
      </c>
      <c r="U422" s="466">
        <v>0</v>
      </c>
      <c r="V422" s="467">
        <v>0</v>
      </c>
      <c r="W422" s="466">
        <v>0</v>
      </c>
      <c r="X422" s="467">
        <v>0</v>
      </c>
      <c r="Y422" s="466">
        <v>0</v>
      </c>
      <c r="Z422" s="467">
        <v>0</v>
      </c>
      <c r="AA422" s="466">
        <v>2</v>
      </c>
      <c r="AB422" s="467">
        <v>12.413878716404943</v>
      </c>
      <c r="AC422" s="466">
        <v>0</v>
      </c>
      <c r="AD422" s="467">
        <v>0</v>
      </c>
      <c r="AE422" s="466">
        <v>1</v>
      </c>
      <c r="AF422" s="467">
        <v>6.2069393582024714</v>
      </c>
      <c r="AG422" s="466">
        <v>1</v>
      </c>
      <c r="AH422" s="467">
        <v>6.2069393582024714</v>
      </c>
      <c r="AI422" s="466">
        <v>2</v>
      </c>
      <c r="AJ422" s="467">
        <v>12.413878716404943</v>
      </c>
      <c r="AK422" s="466">
        <v>0</v>
      </c>
      <c r="AL422" s="467">
        <v>0</v>
      </c>
      <c r="AM422" s="466">
        <v>1</v>
      </c>
      <c r="AN422" s="467">
        <v>6.2069393582024714</v>
      </c>
      <c r="AO422" s="466">
        <v>0</v>
      </c>
      <c r="AP422" s="467">
        <v>0</v>
      </c>
      <c r="AQ422" s="466">
        <v>1</v>
      </c>
      <c r="AR422" s="467">
        <v>6.4935064935064943</v>
      </c>
      <c r="AS422" s="466">
        <v>5</v>
      </c>
      <c r="AT422" s="467">
        <v>34.722222222222221</v>
      </c>
      <c r="AU422" s="466">
        <v>1</v>
      </c>
      <c r="AV422" s="467">
        <v>6.2069393582024714</v>
      </c>
      <c r="AW422" s="466">
        <v>4</v>
      </c>
      <c r="AX422" s="467">
        <v>24.827757432809886</v>
      </c>
      <c r="AY422" s="466">
        <v>0</v>
      </c>
      <c r="AZ422" s="467">
        <v>0</v>
      </c>
      <c r="BA422" s="466">
        <v>1</v>
      </c>
      <c r="BB422" s="467">
        <v>6.2069393582024714</v>
      </c>
      <c r="BC422" s="466">
        <v>0</v>
      </c>
      <c r="BD422" s="467">
        <v>0</v>
      </c>
      <c r="BE422" s="466">
        <v>1</v>
      </c>
      <c r="BF422" s="467">
        <v>6.2069393582024714</v>
      </c>
      <c r="BG422" s="466">
        <v>0</v>
      </c>
      <c r="BH422" s="467">
        <v>0</v>
      </c>
      <c r="BI422" s="466">
        <v>0</v>
      </c>
      <c r="BJ422" s="467">
        <v>0</v>
      </c>
      <c r="BK422" s="466">
        <v>7</v>
      </c>
      <c r="BL422" s="467">
        <v>43.448575507417289</v>
      </c>
      <c r="BM422" s="466">
        <v>7</v>
      </c>
      <c r="BN422" s="467">
        <v>43.448575507417289</v>
      </c>
      <c r="BO422" s="466">
        <v>0</v>
      </c>
      <c r="BP422" s="467">
        <v>0</v>
      </c>
      <c r="BQ422" s="466">
        <v>7</v>
      </c>
      <c r="BR422" s="467">
        <v>43.448575507417289</v>
      </c>
      <c r="BS422" s="466">
        <v>0</v>
      </c>
      <c r="BT422" s="467">
        <v>0</v>
      </c>
      <c r="BU422" s="466">
        <v>0</v>
      </c>
      <c r="BV422" s="467">
        <v>0</v>
      </c>
      <c r="BW422" s="466">
        <v>0</v>
      </c>
      <c r="BX422" s="467">
        <v>0</v>
      </c>
      <c r="BY422" s="466">
        <v>0</v>
      </c>
      <c r="BZ422" s="467">
        <v>0</v>
      </c>
      <c r="CA422" s="466">
        <v>32</v>
      </c>
      <c r="CB422" s="467">
        <v>317.20856463124505</v>
      </c>
      <c r="CC422" s="466">
        <v>1</v>
      </c>
      <c r="CD422" s="467">
        <v>9.9127676447264079</v>
      </c>
      <c r="CE422" s="466">
        <v>33</v>
      </c>
      <c r="CF422" s="467">
        <v>327.12133227597144</v>
      </c>
      <c r="CG422" s="466">
        <v>0</v>
      </c>
      <c r="CH422" s="467">
        <v>0</v>
      </c>
      <c r="CI422" s="466">
        <v>0</v>
      </c>
      <c r="CJ422" s="467">
        <v>0</v>
      </c>
      <c r="CK422" s="466">
        <v>0</v>
      </c>
      <c r="CL422" s="467">
        <v>0</v>
      </c>
      <c r="CM422" s="466">
        <v>0</v>
      </c>
      <c r="CN422" s="467">
        <v>0</v>
      </c>
      <c r="CO422" s="466">
        <v>0</v>
      </c>
      <c r="CP422" s="467">
        <v>0</v>
      </c>
      <c r="CQ422" s="466">
        <v>0</v>
      </c>
      <c r="CR422" s="467">
        <v>0</v>
      </c>
      <c r="CS422" s="466">
        <v>44</v>
      </c>
      <c r="CT422" s="467">
        <v>273.10533176090865</v>
      </c>
      <c r="CU422" s="466">
        <v>15</v>
      </c>
      <c r="CV422" s="467">
        <v>93.104090373037053</v>
      </c>
      <c r="CW422" s="466">
        <v>0</v>
      </c>
      <c r="CX422" s="467">
        <v>0</v>
      </c>
      <c r="CY422" s="466">
        <v>1</v>
      </c>
      <c r="CZ422" s="467">
        <v>6.2069393582024714</v>
      </c>
      <c r="DA422" s="466">
        <v>0</v>
      </c>
      <c r="DB422" s="467">
        <v>0</v>
      </c>
      <c r="DC422" s="466">
        <v>0</v>
      </c>
      <c r="DD422" s="467">
        <v>0</v>
      </c>
      <c r="DE422" s="466">
        <v>1</v>
      </c>
      <c r="DF422" s="467">
        <v>6.2069393582024714</v>
      </c>
      <c r="DG422" s="466">
        <v>0</v>
      </c>
      <c r="DH422" s="467">
        <v>0</v>
      </c>
      <c r="DI422" s="466">
        <v>1</v>
      </c>
      <c r="DJ422" s="467">
        <v>12.4595066035385</v>
      </c>
      <c r="DK422" s="466">
        <v>0</v>
      </c>
      <c r="DL422" s="467">
        <v>0</v>
      </c>
      <c r="DM422" s="468">
        <v>1</v>
      </c>
      <c r="DN422" s="467">
        <v>68.39945280437756</v>
      </c>
      <c r="DO422" s="466">
        <v>0</v>
      </c>
      <c r="DP422" s="467">
        <v>0</v>
      </c>
      <c r="DQ422" s="466">
        <v>3</v>
      </c>
      <c r="DR422" s="467">
        <v>18.62081807460741</v>
      </c>
      <c r="DS422" s="466">
        <v>1</v>
      </c>
      <c r="DT422" s="467">
        <v>6.2069393582024714</v>
      </c>
      <c r="DU422" s="466">
        <v>12</v>
      </c>
      <c r="DV422" s="467">
        <v>74.48327229842964</v>
      </c>
      <c r="DW422" s="466">
        <v>16</v>
      </c>
      <c r="DX422" s="467">
        <v>99.311029731239543</v>
      </c>
      <c r="DY422" s="466">
        <v>8</v>
      </c>
      <c r="DZ422" s="467">
        <v>49.655514865619772</v>
      </c>
    </row>
    <row r="423" spans="2:130" x14ac:dyDescent="0.2">
      <c r="B423" s="442" t="s">
        <v>84</v>
      </c>
      <c r="C423" s="466">
        <v>0</v>
      </c>
      <c r="D423" s="467">
        <v>0</v>
      </c>
      <c r="E423" s="466">
        <v>0</v>
      </c>
      <c r="F423" s="467">
        <v>0</v>
      </c>
      <c r="G423" s="466">
        <v>0</v>
      </c>
      <c r="H423" s="467">
        <v>0</v>
      </c>
      <c r="I423" s="466">
        <v>0</v>
      </c>
      <c r="J423" s="467">
        <v>0</v>
      </c>
      <c r="K423" s="466">
        <v>0</v>
      </c>
      <c r="L423" s="467">
        <v>0</v>
      </c>
      <c r="M423" s="466">
        <v>1</v>
      </c>
      <c r="N423" s="467">
        <v>19.535065442469232</v>
      </c>
      <c r="O423" s="466">
        <v>0</v>
      </c>
      <c r="P423" s="467">
        <v>0</v>
      </c>
      <c r="Q423" s="466">
        <v>0</v>
      </c>
      <c r="R423" s="467">
        <v>0</v>
      </c>
      <c r="S423" s="466">
        <v>0</v>
      </c>
      <c r="T423" s="467">
        <v>0</v>
      </c>
      <c r="U423" s="466">
        <v>0</v>
      </c>
      <c r="V423" s="467">
        <v>0</v>
      </c>
      <c r="W423" s="466">
        <v>0</v>
      </c>
      <c r="X423" s="467">
        <v>0</v>
      </c>
      <c r="Y423" s="466">
        <v>0</v>
      </c>
      <c r="Z423" s="467">
        <v>0</v>
      </c>
      <c r="AA423" s="466">
        <v>0</v>
      </c>
      <c r="AB423" s="467">
        <v>0</v>
      </c>
      <c r="AC423" s="466">
        <v>0</v>
      </c>
      <c r="AD423" s="467">
        <v>0</v>
      </c>
      <c r="AE423" s="466">
        <v>1</v>
      </c>
      <c r="AF423" s="467">
        <v>19.535065442469232</v>
      </c>
      <c r="AG423" s="466">
        <v>0</v>
      </c>
      <c r="AH423" s="467">
        <v>0</v>
      </c>
      <c r="AI423" s="466">
        <v>1</v>
      </c>
      <c r="AJ423" s="467">
        <v>19.535065442469232</v>
      </c>
      <c r="AK423" s="466">
        <v>0</v>
      </c>
      <c r="AL423" s="467">
        <v>0</v>
      </c>
      <c r="AM423" s="466">
        <v>0</v>
      </c>
      <c r="AN423" s="467">
        <v>0</v>
      </c>
      <c r="AO423" s="466">
        <v>0</v>
      </c>
      <c r="AP423" s="467">
        <v>0</v>
      </c>
      <c r="AQ423" s="466">
        <v>0</v>
      </c>
      <c r="AR423" s="467">
        <v>0</v>
      </c>
      <c r="AS423" s="466">
        <v>3</v>
      </c>
      <c r="AT423" s="467">
        <v>37.037037037037038</v>
      </c>
      <c r="AU423" s="466">
        <v>0</v>
      </c>
      <c r="AV423" s="467">
        <v>0</v>
      </c>
      <c r="AW423" s="466">
        <v>0</v>
      </c>
      <c r="AX423" s="467">
        <v>0</v>
      </c>
      <c r="AY423" s="466">
        <v>0</v>
      </c>
      <c r="AZ423" s="467">
        <v>0</v>
      </c>
      <c r="BA423" s="466">
        <v>0</v>
      </c>
      <c r="BB423" s="467">
        <v>0</v>
      </c>
      <c r="BC423" s="466">
        <v>0</v>
      </c>
      <c r="BD423" s="467">
        <v>0</v>
      </c>
      <c r="BE423" s="466">
        <v>0</v>
      </c>
      <c r="BF423" s="467">
        <v>0</v>
      </c>
      <c r="BG423" s="466">
        <v>0</v>
      </c>
      <c r="BH423" s="467">
        <v>0</v>
      </c>
      <c r="BI423" s="466">
        <v>0</v>
      </c>
      <c r="BJ423" s="467">
        <v>0</v>
      </c>
      <c r="BK423" s="466">
        <v>0</v>
      </c>
      <c r="BL423" s="467">
        <v>0</v>
      </c>
      <c r="BM423" s="466">
        <v>2</v>
      </c>
      <c r="BN423" s="467">
        <v>39.070130884938465</v>
      </c>
      <c r="BO423" s="466">
        <v>0</v>
      </c>
      <c r="BP423" s="467">
        <v>0</v>
      </c>
      <c r="BQ423" s="466">
        <v>2</v>
      </c>
      <c r="BR423" s="467">
        <v>39.070130884938465</v>
      </c>
      <c r="BS423" s="466">
        <v>0</v>
      </c>
      <c r="BT423" s="467">
        <v>0</v>
      </c>
      <c r="BU423" s="466">
        <v>0</v>
      </c>
      <c r="BV423" s="467">
        <v>0</v>
      </c>
      <c r="BW423" s="466">
        <v>0</v>
      </c>
      <c r="BX423" s="467">
        <v>0</v>
      </c>
      <c r="BY423" s="466">
        <v>0</v>
      </c>
      <c r="BZ423" s="467">
        <v>0</v>
      </c>
      <c r="CA423" s="466">
        <v>14</v>
      </c>
      <c r="CB423" s="467">
        <v>526.11800075159715</v>
      </c>
      <c r="CC423" s="466">
        <v>0</v>
      </c>
      <c r="CD423" s="467">
        <v>0</v>
      </c>
      <c r="CE423" s="466">
        <v>14</v>
      </c>
      <c r="CF423" s="467">
        <v>526.11800075159715</v>
      </c>
      <c r="CG423" s="466">
        <v>0</v>
      </c>
      <c r="CH423" s="467">
        <v>0</v>
      </c>
      <c r="CI423" s="466">
        <v>0</v>
      </c>
      <c r="CJ423" s="467">
        <v>0</v>
      </c>
      <c r="CK423" s="466">
        <v>0</v>
      </c>
      <c r="CL423" s="467">
        <v>0</v>
      </c>
      <c r="CM423" s="466">
        <v>0</v>
      </c>
      <c r="CN423" s="467">
        <v>0</v>
      </c>
      <c r="CO423" s="466">
        <v>0</v>
      </c>
      <c r="CP423" s="467">
        <v>0</v>
      </c>
      <c r="CQ423" s="466">
        <v>0</v>
      </c>
      <c r="CR423" s="467">
        <v>0</v>
      </c>
      <c r="CS423" s="466">
        <v>7</v>
      </c>
      <c r="CT423" s="467">
        <v>136.74545809728463</v>
      </c>
      <c r="CU423" s="466">
        <v>6</v>
      </c>
      <c r="CV423" s="467">
        <v>117.21039265481541</v>
      </c>
      <c r="CW423" s="466">
        <v>0</v>
      </c>
      <c r="CX423" s="467">
        <v>0</v>
      </c>
      <c r="CY423" s="466">
        <v>0</v>
      </c>
      <c r="CZ423" s="467">
        <v>0</v>
      </c>
      <c r="DA423" s="466">
        <v>0</v>
      </c>
      <c r="DB423" s="467">
        <v>0</v>
      </c>
      <c r="DC423" s="466">
        <v>0</v>
      </c>
      <c r="DD423" s="467">
        <v>0</v>
      </c>
      <c r="DE423" s="466">
        <v>0</v>
      </c>
      <c r="DF423" s="467">
        <v>0</v>
      </c>
      <c r="DG423" s="466">
        <v>0</v>
      </c>
      <c r="DH423" s="467">
        <v>0</v>
      </c>
      <c r="DI423" s="466">
        <v>0</v>
      </c>
      <c r="DJ423" s="467">
        <v>0</v>
      </c>
      <c r="DK423" s="466">
        <v>0</v>
      </c>
      <c r="DL423" s="467">
        <v>0</v>
      </c>
      <c r="DM423" s="468">
        <v>0</v>
      </c>
      <c r="DN423" s="467">
        <v>0</v>
      </c>
      <c r="DO423" s="466">
        <v>0</v>
      </c>
      <c r="DP423" s="467">
        <v>0</v>
      </c>
      <c r="DQ423" s="466">
        <v>1</v>
      </c>
      <c r="DR423" s="467">
        <v>19.535065442469232</v>
      </c>
      <c r="DS423" s="466">
        <v>0</v>
      </c>
      <c r="DT423" s="467">
        <v>0</v>
      </c>
      <c r="DU423" s="466">
        <v>0</v>
      </c>
      <c r="DV423" s="467">
        <v>0</v>
      </c>
      <c r="DW423" s="466">
        <v>1</v>
      </c>
      <c r="DX423" s="467">
        <v>19.535065442469232</v>
      </c>
      <c r="DY423" s="466">
        <v>2</v>
      </c>
      <c r="DZ423" s="467">
        <v>39.070130884938465</v>
      </c>
    </row>
    <row r="424" spans="2:130" x14ac:dyDescent="0.2">
      <c r="B424" s="442" t="s">
        <v>339</v>
      </c>
      <c r="C424" s="466">
        <v>0</v>
      </c>
      <c r="D424" s="467">
        <v>0</v>
      </c>
      <c r="E424" s="466">
        <v>1</v>
      </c>
      <c r="F424" s="467">
        <v>9.1499679751120873</v>
      </c>
      <c r="G424" s="466">
        <v>10</v>
      </c>
      <c r="H424" s="467">
        <v>91.499679751120865</v>
      </c>
      <c r="I424" s="466">
        <v>0</v>
      </c>
      <c r="J424" s="467">
        <v>0</v>
      </c>
      <c r="K424" s="466">
        <v>0</v>
      </c>
      <c r="L424" s="467">
        <v>0</v>
      </c>
      <c r="M424" s="466">
        <v>0</v>
      </c>
      <c r="N424" s="467">
        <v>0</v>
      </c>
      <c r="O424" s="466">
        <v>0</v>
      </c>
      <c r="P424" s="467">
        <v>0</v>
      </c>
      <c r="Q424" s="466">
        <v>0</v>
      </c>
      <c r="R424" s="467">
        <v>0</v>
      </c>
      <c r="S424" s="466">
        <v>0</v>
      </c>
      <c r="T424" s="467">
        <v>0</v>
      </c>
      <c r="U424" s="466">
        <v>0</v>
      </c>
      <c r="V424" s="467">
        <v>0</v>
      </c>
      <c r="W424" s="466">
        <v>0</v>
      </c>
      <c r="X424" s="467">
        <v>0</v>
      </c>
      <c r="Y424" s="466">
        <v>0</v>
      </c>
      <c r="Z424" s="467">
        <v>0</v>
      </c>
      <c r="AA424" s="466">
        <v>0</v>
      </c>
      <c r="AB424" s="467">
        <v>0</v>
      </c>
      <c r="AC424" s="466">
        <v>0</v>
      </c>
      <c r="AD424" s="467">
        <v>0</v>
      </c>
      <c r="AE424" s="466">
        <v>1</v>
      </c>
      <c r="AF424" s="467">
        <v>9.1499679751120873</v>
      </c>
      <c r="AG424" s="466">
        <v>0</v>
      </c>
      <c r="AH424" s="467">
        <v>0</v>
      </c>
      <c r="AI424" s="466">
        <v>1</v>
      </c>
      <c r="AJ424" s="467">
        <v>9.1499679751120873</v>
      </c>
      <c r="AK424" s="466">
        <v>0</v>
      </c>
      <c r="AL424" s="467">
        <v>0</v>
      </c>
      <c r="AM424" s="466">
        <v>1</v>
      </c>
      <c r="AN424" s="467">
        <v>9.1499679751120873</v>
      </c>
      <c r="AO424" s="466">
        <v>0</v>
      </c>
      <c r="AP424" s="467">
        <v>0</v>
      </c>
      <c r="AQ424" s="466">
        <v>0</v>
      </c>
      <c r="AR424" s="467">
        <v>0</v>
      </c>
      <c r="AS424" s="466">
        <v>6</v>
      </c>
      <c r="AT424" s="467">
        <v>30.612244897959183</v>
      </c>
      <c r="AU424" s="466">
        <v>5</v>
      </c>
      <c r="AV424" s="467">
        <v>45.749839875560433</v>
      </c>
      <c r="AW424" s="466">
        <v>1</v>
      </c>
      <c r="AX424" s="467">
        <v>9.1499679751120873</v>
      </c>
      <c r="AY424" s="466">
        <v>1</v>
      </c>
      <c r="AZ424" s="467">
        <v>9.1499679751120873</v>
      </c>
      <c r="BA424" s="466">
        <v>0</v>
      </c>
      <c r="BB424" s="467">
        <v>0</v>
      </c>
      <c r="BC424" s="466">
        <v>0</v>
      </c>
      <c r="BD424" s="467">
        <v>0</v>
      </c>
      <c r="BE424" s="466">
        <v>0</v>
      </c>
      <c r="BF424" s="467">
        <v>0</v>
      </c>
      <c r="BG424" s="466">
        <v>0</v>
      </c>
      <c r="BH424" s="467">
        <v>0</v>
      </c>
      <c r="BI424" s="466">
        <v>0</v>
      </c>
      <c r="BJ424" s="467">
        <v>0</v>
      </c>
      <c r="BK424" s="466">
        <v>7</v>
      </c>
      <c r="BL424" s="467">
        <v>64.049775825784607</v>
      </c>
      <c r="BM424" s="466">
        <v>6</v>
      </c>
      <c r="BN424" s="467">
        <v>54.899807850672516</v>
      </c>
      <c r="BO424" s="466">
        <v>0</v>
      </c>
      <c r="BP424" s="467">
        <v>0</v>
      </c>
      <c r="BQ424" s="466">
        <v>6</v>
      </c>
      <c r="BR424" s="467">
        <v>54.899807850672516</v>
      </c>
      <c r="BS424" s="466">
        <v>0</v>
      </c>
      <c r="BT424" s="467">
        <v>0</v>
      </c>
      <c r="BU424" s="466">
        <v>0</v>
      </c>
      <c r="BV424" s="467">
        <v>0</v>
      </c>
      <c r="BW424" s="466">
        <v>0</v>
      </c>
      <c r="BX424" s="467">
        <v>0</v>
      </c>
      <c r="BY424" s="466">
        <v>0</v>
      </c>
      <c r="BZ424" s="467">
        <v>0</v>
      </c>
      <c r="CA424" s="466">
        <v>39</v>
      </c>
      <c r="CB424" s="467">
        <v>625.80231065468547</v>
      </c>
      <c r="CC424" s="466">
        <v>0</v>
      </c>
      <c r="CD424" s="467">
        <v>0</v>
      </c>
      <c r="CE424" s="466">
        <v>39</v>
      </c>
      <c r="CF424" s="467">
        <v>625.80231065468547</v>
      </c>
      <c r="CG424" s="466">
        <v>0</v>
      </c>
      <c r="CH424" s="467">
        <v>0</v>
      </c>
      <c r="CI424" s="466">
        <v>0</v>
      </c>
      <c r="CJ424" s="467">
        <v>0</v>
      </c>
      <c r="CK424" s="466">
        <v>0</v>
      </c>
      <c r="CL424" s="467">
        <v>0</v>
      </c>
      <c r="CM424" s="466">
        <v>0</v>
      </c>
      <c r="CN424" s="467">
        <v>0</v>
      </c>
      <c r="CO424" s="466">
        <v>0</v>
      </c>
      <c r="CP424" s="467">
        <v>0</v>
      </c>
      <c r="CQ424" s="466">
        <v>0</v>
      </c>
      <c r="CR424" s="467">
        <v>0</v>
      </c>
      <c r="CS424" s="466">
        <v>34</v>
      </c>
      <c r="CT424" s="467">
        <v>311.09891115381095</v>
      </c>
      <c r="CU424" s="466">
        <v>17</v>
      </c>
      <c r="CV424" s="467">
        <v>155.54945557690547</v>
      </c>
      <c r="CW424" s="466">
        <v>0</v>
      </c>
      <c r="CX424" s="467">
        <v>0</v>
      </c>
      <c r="CY424" s="466">
        <v>1</v>
      </c>
      <c r="CZ424" s="467">
        <v>9.1499679751120873</v>
      </c>
      <c r="DA424" s="466">
        <v>1</v>
      </c>
      <c r="DB424" s="467">
        <v>9.1499679751120873</v>
      </c>
      <c r="DC424" s="466">
        <v>1</v>
      </c>
      <c r="DD424" s="467">
        <v>5.1020408163265305</v>
      </c>
      <c r="DE424" s="466">
        <v>1</v>
      </c>
      <c r="DF424" s="467">
        <v>9.1499679751120873</v>
      </c>
      <c r="DG424" s="466">
        <v>0</v>
      </c>
      <c r="DH424" s="467">
        <v>0</v>
      </c>
      <c r="DI424" s="466">
        <v>1</v>
      </c>
      <c r="DJ424" s="467">
        <v>19.627085377821395</v>
      </c>
      <c r="DK424" s="466">
        <v>0</v>
      </c>
      <c r="DL424" s="467">
        <v>0</v>
      </c>
      <c r="DM424" s="468">
        <v>0</v>
      </c>
      <c r="DN424" s="467">
        <v>0</v>
      </c>
      <c r="DO424" s="466">
        <v>1</v>
      </c>
      <c r="DP424" s="467">
        <v>9.1499679751120873</v>
      </c>
      <c r="DQ424" s="466">
        <v>8</v>
      </c>
      <c r="DR424" s="467">
        <v>73.199743800896698</v>
      </c>
      <c r="DS424" s="466">
        <v>1</v>
      </c>
      <c r="DT424" s="467">
        <v>9.1499679751120873</v>
      </c>
      <c r="DU424" s="466">
        <v>7</v>
      </c>
      <c r="DV424" s="467">
        <v>64.049775825784607</v>
      </c>
      <c r="DW424" s="466">
        <v>17</v>
      </c>
      <c r="DX424" s="467">
        <v>155.54945557690547</v>
      </c>
      <c r="DY424" s="466">
        <v>13</v>
      </c>
      <c r="DZ424" s="467">
        <v>118.94958367645714</v>
      </c>
    </row>
    <row r="425" spans="2:130" x14ac:dyDescent="0.2">
      <c r="B425" s="442" t="s">
        <v>85</v>
      </c>
      <c r="C425" s="466">
        <v>0</v>
      </c>
      <c r="D425" s="467">
        <v>0</v>
      </c>
      <c r="E425" s="466">
        <v>0</v>
      </c>
      <c r="F425" s="467">
        <v>0</v>
      </c>
      <c r="G425" s="466">
        <v>9</v>
      </c>
      <c r="H425" s="467">
        <v>69.908342395525864</v>
      </c>
      <c r="I425" s="466">
        <v>0</v>
      </c>
      <c r="J425" s="467">
        <v>0</v>
      </c>
      <c r="K425" s="466">
        <v>0</v>
      </c>
      <c r="L425" s="467">
        <v>0</v>
      </c>
      <c r="M425" s="466">
        <v>1</v>
      </c>
      <c r="N425" s="467">
        <v>7.7675935995028738</v>
      </c>
      <c r="O425" s="466">
        <v>1</v>
      </c>
      <c r="P425" s="467">
        <v>7.7675935995028738</v>
      </c>
      <c r="Q425" s="466">
        <v>0</v>
      </c>
      <c r="R425" s="467">
        <v>0</v>
      </c>
      <c r="S425" s="466">
        <v>0</v>
      </c>
      <c r="T425" s="467">
        <v>0</v>
      </c>
      <c r="U425" s="466">
        <v>0</v>
      </c>
      <c r="V425" s="467">
        <v>0</v>
      </c>
      <c r="W425" s="466">
        <v>0</v>
      </c>
      <c r="X425" s="467">
        <v>0</v>
      </c>
      <c r="Y425" s="466">
        <v>0</v>
      </c>
      <c r="Z425" s="467">
        <v>0</v>
      </c>
      <c r="AA425" s="466">
        <v>0</v>
      </c>
      <c r="AB425" s="467">
        <v>0</v>
      </c>
      <c r="AC425" s="466">
        <v>0</v>
      </c>
      <c r="AD425" s="467">
        <v>0</v>
      </c>
      <c r="AE425" s="466">
        <v>5</v>
      </c>
      <c r="AF425" s="467">
        <v>38.837967997514369</v>
      </c>
      <c r="AG425" s="466">
        <v>1</v>
      </c>
      <c r="AH425" s="467">
        <v>7.7675935995028738</v>
      </c>
      <c r="AI425" s="466">
        <v>6</v>
      </c>
      <c r="AJ425" s="467">
        <v>46.605561597017243</v>
      </c>
      <c r="AK425" s="466">
        <v>0</v>
      </c>
      <c r="AL425" s="467">
        <v>0</v>
      </c>
      <c r="AM425" s="466">
        <v>2</v>
      </c>
      <c r="AN425" s="467">
        <v>15.535187199005748</v>
      </c>
      <c r="AO425" s="466">
        <v>0</v>
      </c>
      <c r="AP425" s="467">
        <v>0</v>
      </c>
      <c r="AQ425" s="466">
        <v>0</v>
      </c>
      <c r="AR425" s="467">
        <v>0</v>
      </c>
      <c r="AS425" s="466">
        <v>2</v>
      </c>
      <c r="AT425" s="467">
        <v>13.513513513513514</v>
      </c>
      <c r="AU425" s="466">
        <v>0</v>
      </c>
      <c r="AV425" s="467">
        <v>0</v>
      </c>
      <c r="AW425" s="466">
        <v>0</v>
      </c>
      <c r="AX425" s="467">
        <v>0</v>
      </c>
      <c r="AY425" s="466">
        <v>0</v>
      </c>
      <c r="AZ425" s="467">
        <v>0</v>
      </c>
      <c r="BA425" s="466">
        <v>0</v>
      </c>
      <c r="BB425" s="467">
        <v>0</v>
      </c>
      <c r="BC425" s="466">
        <v>0</v>
      </c>
      <c r="BD425" s="467">
        <v>0</v>
      </c>
      <c r="BE425" s="466">
        <v>0</v>
      </c>
      <c r="BF425" s="467">
        <v>0</v>
      </c>
      <c r="BG425" s="466">
        <v>0</v>
      </c>
      <c r="BH425" s="467">
        <v>0</v>
      </c>
      <c r="BI425" s="466">
        <v>0</v>
      </c>
      <c r="BJ425" s="467">
        <v>0</v>
      </c>
      <c r="BK425" s="466">
        <v>0</v>
      </c>
      <c r="BL425" s="467">
        <v>0</v>
      </c>
      <c r="BM425" s="466">
        <v>0</v>
      </c>
      <c r="BN425" s="467">
        <v>0</v>
      </c>
      <c r="BO425" s="466">
        <v>0</v>
      </c>
      <c r="BP425" s="467">
        <v>0</v>
      </c>
      <c r="BQ425" s="466">
        <v>0</v>
      </c>
      <c r="BR425" s="467">
        <v>0</v>
      </c>
      <c r="BS425" s="466">
        <v>0</v>
      </c>
      <c r="BT425" s="467">
        <v>0</v>
      </c>
      <c r="BU425" s="466">
        <v>0</v>
      </c>
      <c r="BV425" s="467">
        <v>0</v>
      </c>
      <c r="BW425" s="466">
        <v>0</v>
      </c>
      <c r="BX425" s="467">
        <v>0</v>
      </c>
      <c r="BY425" s="466">
        <v>0</v>
      </c>
      <c r="BZ425" s="467">
        <v>0</v>
      </c>
      <c r="CA425" s="466">
        <v>13</v>
      </c>
      <c r="CB425" s="467">
        <v>196.28567114600634</v>
      </c>
      <c r="CC425" s="466">
        <v>0</v>
      </c>
      <c r="CD425" s="467">
        <v>0</v>
      </c>
      <c r="CE425" s="466">
        <v>13</v>
      </c>
      <c r="CF425" s="467">
        <v>196.28567114600634</v>
      </c>
      <c r="CG425" s="466">
        <v>0</v>
      </c>
      <c r="CH425" s="467">
        <v>0</v>
      </c>
      <c r="CI425" s="466">
        <v>0</v>
      </c>
      <c r="CJ425" s="467">
        <v>0</v>
      </c>
      <c r="CK425" s="466">
        <v>0</v>
      </c>
      <c r="CL425" s="467">
        <v>0</v>
      </c>
      <c r="CM425" s="466">
        <v>0</v>
      </c>
      <c r="CN425" s="467">
        <v>0</v>
      </c>
      <c r="CO425" s="466">
        <v>0</v>
      </c>
      <c r="CP425" s="467">
        <v>0</v>
      </c>
      <c r="CQ425" s="466">
        <v>0</v>
      </c>
      <c r="CR425" s="467">
        <v>0</v>
      </c>
      <c r="CS425" s="466">
        <v>42</v>
      </c>
      <c r="CT425" s="467">
        <v>326.2389311791207</v>
      </c>
      <c r="CU425" s="466">
        <v>25</v>
      </c>
      <c r="CV425" s="467">
        <v>194.18983998757184</v>
      </c>
      <c r="CW425" s="466">
        <v>0</v>
      </c>
      <c r="CX425" s="467">
        <v>0</v>
      </c>
      <c r="CY425" s="466">
        <v>0</v>
      </c>
      <c r="CZ425" s="467">
        <v>0</v>
      </c>
      <c r="DA425" s="466">
        <v>0</v>
      </c>
      <c r="DB425" s="467">
        <v>0</v>
      </c>
      <c r="DC425" s="466">
        <v>0</v>
      </c>
      <c r="DD425" s="467">
        <v>0</v>
      </c>
      <c r="DE425" s="466">
        <v>1</v>
      </c>
      <c r="DF425" s="467">
        <v>7.7675935995028738</v>
      </c>
      <c r="DG425" s="466">
        <v>0</v>
      </c>
      <c r="DH425" s="467">
        <v>0</v>
      </c>
      <c r="DI425" s="466">
        <v>0</v>
      </c>
      <c r="DJ425" s="467">
        <v>0</v>
      </c>
      <c r="DK425" s="466">
        <v>0</v>
      </c>
      <c r="DL425" s="467">
        <v>0</v>
      </c>
      <c r="DM425" s="468">
        <v>0</v>
      </c>
      <c r="DN425" s="467">
        <v>0</v>
      </c>
      <c r="DO425" s="466">
        <v>0</v>
      </c>
      <c r="DP425" s="467">
        <v>0</v>
      </c>
      <c r="DQ425" s="466">
        <v>2</v>
      </c>
      <c r="DR425" s="467">
        <v>15.535187199005748</v>
      </c>
      <c r="DS425" s="466">
        <v>0</v>
      </c>
      <c r="DT425" s="467">
        <v>0</v>
      </c>
      <c r="DU425" s="466">
        <v>3</v>
      </c>
      <c r="DV425" s="467">
        <v>23.302780798508621</v>
      </c>
      <c r="DW425" s="466">
        <v>5</v>
      </c>
      <c r="DX425" s="467">
        <v>38.837967997514369</v>
      </c>
      <c r="DY425" s="466">
        <v>4</v>
      </c>
      <c r="DZ425" s="467">
        <v>31.070374398011495</v>
      </c>
    </row>
    <row r="426" spans="2:130" x14ac:dyDescent="0.2">
      <c r="B426" s="442" t="s">
        <v>119</v>
      </c>
      <c r="C426" s="466">
        <v>0</v>
      </c>
      <c r="D426" s="467">
        <v>0</v>
      </c>
      <c r="E426" s="466">
        <v>0</v>
      </c>
      <c r="F426" s="467">
        <v>0</v>
      </c>
      <c r="G426" s="466">
        <v>16</v>
      </c>
      <c r="H426" s="467">
        <v>95.619434650092629</v>
      </c>
      <c r="I426" s="466">
        <v>0</v>
      </c>
      <c r="J426" s="467">
        <v>0</v>
      </c>
      <c r="K426" s="466">
        <v>0</v>
      </c>
      <c r="L426" s="467">
        <v>0</v>
      </c>
      <c r="M426" s="466">
        <v>0</v>
      </c>
      <c r="N426" s="467">
        <v>0</v>
      </c>
      <c r="O426" s="466">
        <v>1</v>
      </c>
      <c r="P426" s="467">
        <v>5.9762146656307893</v>
      </c>
      <c r="Q426" s="466">
        <v>0</v>
      </c>
      <c r="R426" s="467">
        <v>0</v>
      </c>
      <c r="S426" s="466">
        <v>0</v>
      </c>
      <c r="T426" s="467">
        <v>0</v>
      </c>
      <c r="U426" s="466">
        <v>0</v>
      </c>
      <c r="V426" s="467">
        <v>0</v>
      </c>
      <c r="W426" s="466">
        <v>0</v>
      </c>
      <c r="X426" s="467">
        <v>0</v>
      </c>
      <c r="Y426" s="466">
        <v>0</v>
      </c>
      <c r="Z426" s="467">
        <v>0</v>
      </c>
      <c r="AA426" s="466">
        <v>0</v>
      </c>
      <c r="AB426" s="467">
        <v>0</v>
      </c>
      <c r="AC426" s="466">
        <v>0</v>
      </c>
      <c r="AD426" s="467">
        <v>0</v>
      </c>
      <c r="AE426" s="466">
        <v>1</v>
      </c>
      <c r="AF426" s="467">
        <v>5.9762146656307893</v>
      </c>
      <c r="AG426" s="466">
        <v>0</v>
      </c>
      <c r="AH426" s="467">
        <v>0</v>
      </c>
      <c r="AI426" s="466">
        <v>1</v>
      </c>
      <c r="AJ426" s="467">
        <v>5.9762146656307893</v>
      </c>
      <c r="AK426" s="466">
        <v>0</v>
      </c>
      <c r="AL426" s="467">
        <v>0</v>
      </c>
      <c r="AM426" s="466">
        <v>1</v>
      </c>
      <c r="AN426" s="467">
        <v>5.9762146656307893</v>
      </c>
      <c r="AO426" s="466">
        <v>0</v>
      </c>
      <c r="AP426" s="467">
        <v>0</v>
      </c>
      <c r="AQ426" s="466">
        <v>1</v>
      </c>
      <c r="AR426" s="467">
        <v>4.9751243781094523</v>
      </c>
      <c r="AS426" s="466">
        <v>6</v>
      </c>
      <c r="AT426" s="467">
        <v>31.413612565445025</v>
      </c>
      <c r="AU426" s="466">
        <v>1</v>
      </c>
      <c r="AV426" s="467">
        <v>5.9762146656307893</v>
      </c>
      <c r="AW426" s="466">
        <v>6</v>
      </c>
      <c r="AX426" s="467">
        <v>35.857287993784738</v>
      </c>
      <c r="AY426" s="466">
        <v>0</v>
      </c>
      <c r="AZ426" s="467">
        <v>0</v>
      </c>
      <c r="BA426" s="466">
        <v>1</v>
      </c>
      <c r="BB426" s="467">
        <v>5.9762146656307893</v>
      </c>
      <c r="BC426" s="466">
        <v>0</v>
      </c>
      <c r="BD426" s="467">
        <v>0</v>
      </c>
      <c r="BE426" s="466">
        <v>0</v>
      </c>
      <c r="BF426" s="467">
        <v>0</v>
      </c>
      <c r="BG426" s="466">
        <v>0</v>
      </c>
      <c r="BH426" s="467">
        <v>0</v>
      </c>
      <c r="BI426" s="466">
        <v>0</v>
      </c>
      <c r="BJ426" s="467">
        <v>0</v>
      </c>
      <c r="BK426" s="466">
        <v>8</v>
      </c>
      <c r="BL426" s="467">
        <v>47.809717325046314</v>
      </c>
      <c r="BM426" s="466">
        <v>0</v>
      </c>
      <c r="BN426" s="467">
        <v>0</v>
      </c>
      <c r="BO426" s="466">
        <v>0</v>
      </c>
      <c r="BP426" s="467">
        <v>0</v>
      </c>
      <c r="BQ426" s="466">
        <v>0</v>
      </c>
      <c r="BR426" s="467">
        <v>0</v>
      </c>
      <c r="BS426" s="466">
        <v>0</v>
      </c>
      <c r="BT426" s="467">
        <v>0</v>
      </c>
      <c r="BU426" s="466">
        <v>0</v>
      </c>
      <c r="BV426" s="467">
        <v>0</v>
      </c>
      <c r="BW426" s="466">
        <v>0</v>
      </c>
      <c r="BX426" s="467">
        <v>0</v>
      </c>
      <c r="BY426" s="466">
        <v>0</v>
      </c>
      <c r="BZ426" s="467">
        <v>0</v>
      </c>
      <c r="CA426" s="466">
        <v>0</v>
      </c>
      <c r="CB426" s="467">
        <v>0</v>
      </c>
      <c r="CC426" s="466">
        <v>0</v>
      </c>
      <c r="CD426" s="467">
        <v>0</v>
      </c>
      <c r="CE426" s="466">
        <v>0</v>
      </c>
      <c r="CF426" s="467">
        <v>0</v>
      </c>
      <c r="CG426" s="466">
        <v>0</v>
      </c>
      <c r="CH426" s="467">
        <v>0</v>
      </c>
      <c r="CI426" s="466">
        <v>0</v>
      </c>
      <c r="CJ426" s="467">
        <v>0</v>
      </c>
      <c r="CK426" s="466">
        <v>0</v>
      </c>
      <c r="CL426" s="467">
        <v>0</v>
      </c>
      <c r="CM426" s="466">
        <v>0</v>
      </c>
      <c r="CN426" s="467">
        <v>0</v>
      </c>
      <c r="CO426" s="466">
        <v>0</v>
      </c>
      <c r="CP426" s="467">
        <v>0</v>
      </c>
      <c r="CQ426" s="466">
        <v>0</v>
      </c>
      <c r="CR426" s="467">
        <v>0</v>
      </c>
      <c r="CS426" s="466">
        <v>44</v>
      </c>
      <c r="CT426" s="467">
        <v>262.95344528775473</v>
      </c>
      <c r="CU426" s="466">
        <v>0</v>
      </c>
      <c r="CV426" s="467">
        <v>0</v>
      </c>
      <c r="CW426" s="466">
        <v>0</v>
      </c>
      <c r="CX426" s="467">
        <v>0</v>
      </c>
      <c r="CY426" s="466">
        <v>2</v>
      </c>
      <c r="CZ426" s="467">
        <v>11.952429331261579</v>
      </c>
      <c r="DA426" s="466">
        <v>0</v>
      </c>
      <c r="DB426" s="467">
        <v>0</v>
      </c>
      <c r="DC426" s="466">
        <v>3</v>
      </c>
      <c r="DD426" s="467">
        <v>15.706806282722512</v>
      </c>
      <c r="DE426" s="466">
        <v>0</v>
      </c>
      <c r="DF426" s="467">
        <v>0</v>
      </c>
      <c r="DG426" s="466">
        <v>0</v>
      </c>
      <c r="DH426" s="467">
        <v>0</v>
      </c>
      <c r="DI426" s="466">
        <v>0</v>
      </c>
      <c r="DJ426" s="467">
        <v>0</v>
      </c>
      <c r="DK426" s="466">
        <v>0</v>
      </c>
      <c r="DL426" s="467">
        <v>0</v>
      </c>
      <c r="DM426" s="468">
        <v>1</v>
      </c>
      <c r="DN426" s="467">
        <v>74.074074074074076</v>
      </c>
      <c r="DO426" s="466">
        <v>1</v>
      </c>
      <c r="DP426" s="467">
        <v>5.9762146656307893</v>
      </c>
      <c r="DQ426" s="466">
        <v>11</v>
      </c>
      <c r="DR426" s="467">
        <v>65.738361321938683</v>
      </c>
      <c r="DS426" s="466">
        <v>1</v>
      </c>
      <c r="DT426" s="467">
        <v>5.9762146656307893</v>
      </c>
      <c r="DU426" s="466">
        <v>12</v>
      </c>
      <c r="DV426" s="467">
        <v>71.714575987569475</v>
      </c>
      <c r="DW426" s="466">
        <v>25</v>
      </c>
      <c r="DX426" s="467">
        <v>149.40536664076976</v>
      </c>
      <c r="DY426" s="466">
        <v>11</v>
      </c>
      <c r="DZ426" s="467">
        <v>65.738361321938683</v>
      </c>
    </row>
    <row r="427" spans="2:130" x14ac:dyDescent="0.2">
      <c r="B427" s="442" t="s">
        <v>79</v>
      </c>
      <c r="C427" s="466">
        <v>0</v>
      </c>
      <c r="D427" s="467">
        <v>0</v>
      </c>
      <c r="E427" s="466">
        <v>0</v>
      </c>
      <c r="F427" s="467">
        <v>0</v>
      </c>
      <c r="G427" s="466">
        <v>87</v>
      </c>
      <c r="H427" s="467">
        <v>319.46535453310321</v>
      </c>
      <c r="I427" s="466">
        <v>1</v>
      </c>
      <c r="J427" s="467">
        <v>3.6720155693460139</v>
      </c>
      <c r="K427" s="466">
        <v>0</v>
      </c>
      <c r="L427" s="467">
        <v>0</v>
      </c>
      <c r="M427" s="466">
        <v>5</v>
      </c>
      <c r="N427" s="467">
        <v>18.360077846730071</v>
      </c>
      <c r="O427" s="466">
        <v>1</v>
      </c>
      <c r="P427" s="467">
        <v>3.6720155693460139</v>
      </c>
      <c r="Q427" s="466">
        <v>0</v>
      </c>
      <c r="R427" s="467">
        <v>0</v>
      </c>
      <c r="S427" s="466">
        <v>0</v>
      </c>
      <c r="T427" s="467">
        <v>0</v>
      </c>
      <c r="U427" s="466">
        <v>0</v>
      </c>
      <c r="V427" s="467">
        <v>0</v>
      </c>
      <c r="W427" s="466">
        <v>0</v>
      </c>
      <c r="X427" s="467">
        <v>0</v>
      </c>
      <c r="Y427" s="466">
        <v>1</v>
      </c>
      <c r="Z427" s="467">
        <v>3.6720155693460139</v>
      </c>
      <c r="AA427" s="466">
        <v>0</v>
      </c>
      <c r="AB427" s="467">
        <v>0</v>
      </c>
      <c r="AC427" s="466">
        <v>0</v>
      </c>
      <c r="AD427" s="467">
        <v>0</v>
      </c>
      <c r="AE427" s="466">
        <v>0</v>
      </c>
      <c r="AF427" s="467">
        <v>0</v>
      </c>
      <c r="AG427" s="466">
        <v>0</v>
      </c>
      <c r="AH427" s="467">
        <v>0</v>
      </c>
      <c r="AI427" s="466">
        <v>0</v>
      </c>
      <c r="AJ427" s="467">
        <v>0</v>
      </c>
      <c r="AK427" s="466">
        <v>0</v>
      </c>
      <c r="AL427" s="467">
        <v>0</v>
      </c>
      <c r="AM427" s="466">
        <v>7</v>
      </c>
      <c r="AN427" s="467">
        <v>25.704108985422096</v>
      </c>
      <c r="AO427" s="466">
        <v>0</v>
      </c>
      <c r="AP427" s="467">
        <v>0</v>
      </c>
      <c r="AQ427" s="466">
        <v>1</v>
      </c>
      <c r="AR427" s="467">
        <v>1.8518518518518519</v>
      </c>
      <c r="AS427" s="466">
        <v>13</v>
      </c>
      <c r="AT427" s="467">
        <v>25.390625</v>
      </c>
      <c r="AU427" s="466">
        <v>23</v>
      </c>
      <c r="AV427" s="467">
        <v>84.456358094958318</v>
      </c>
      <c r="AW427" s="466">
        <v>8</v>
      </c>
      <c r="AX427" s="467">
        <v>29.376124554768111</v>
      </c>
      <c r="AY427" s="466">
        <v>2</v>
      </c>
      <c r="AZ427" s="467">
        <v>7.3440311386920278</v>
      </c>
      <c r="BA427" s="466">
        <v>3</v>
      </c>
      <c r="BB427" s="467">
        <v>11.016046708038042</v>
      </c>
      <c r="BC427" s="466">
        <v>0</v>
      </c>
      <c r="BD427" s="467">
        <v>0</v>
      </c>
      <c r="BE427" s="466">
        <v>0</v>
      </c>
      <c r="BF427" s="467">
        <v>0</v>
      </c>
      <c r="BG427" s="466">
        <v>0</v>
      </c>
      <c r="BH427" s="467">
        <v>0</v>
      </c>
      <c r="BI427" s="466">
        <v>0</v>
      </c>
      <c r="BJ427" s="467">
        <v>0</v>
      </c>
      <c r="BK427" s="466">
        <v>36</v>
      </c>
      <c r="BL427" s="467">
        <v>132.19256049645651</v>
      </c>
      <c r="BM427" s="466">
        <v>1</v>
      </c>
      <c r="BN427" s="467">
        <v>3.6720155693460139</v>
      </c>
      <c r="BO427" s="466">
        <v>0</v>
      </c>
      <c r="BP427" s="467">
        <v>0</v>
      </c>
      <c r="BQ427" s="466">
        <v>1</v>
      </c>
      <c r="BR427" s="467">
        <v>3.6720155693460139</v>
      </c>
      <c r="BS427" s="466">
        <v>0</v>
      </c>
      <c r="BT427" s="467">
        <v>0</v>
      </c>
      <c r="BU427" s="466">
        <v>0</v>
      </c>
      <c r="BV427" s="467">
        <v>0</v>
      </c>
      <c r="BW427" s="466">
        <v>0</v>
      </c>
      <c r="BX427" s="467">
        <v>0</v>
      </c>
      <c r="BY427" s="466">
        <v>0</v>
      </c>
      <c r="BZ427" s="467">
        <v>0</v>
      </c>
      <c r="CA427" s="466">
        <v>0</v>
      </c>
      <c r="CB427" s="467">
        <v>0</v>
      </c>
      <c r="CC427" s="466">
        <v>0</v>
      </c>
      <c r="CD427" s="467">
        <v>0</v>
      </c>
      <c r="CE427" s="466">
        <v>0</v>
      </c>
      <c r="CF427" s="467">
        <v>0</v>
      </c>
      <c r="CG427" s="466">
        <v>0</v>
      </c>
      <c r="CH427" s="467">
        <v>0</v>
      </c>
      <c r="CI427" s="466">
        <v>0</v>
      </c>
      <c r="CJ427" s="467">
        <v>0</v>
      </c>
      <c r="CK427" s="466">
        <v>0</v>
      </c>
      <c r="CL427" s="467">
        <v>0</v>
      </c>
      <c r="CM427" s="466">
        <v>0</v>
      </c>
      <c r="CN427" s="467">
        <v>0</v>
      </c>
      <c r="CO427" s="466">
        <v>18</v>
      </c>
      <c r="CP427" s="467">
        <v>66.096280248228254</v>
      </c>
      <c r="CQ427" s="466">
        <v>0</v>
      </c>
      <c r="CR427" s="467">
        <v>0</v>
      </c>
      <c r="CS427" s="466">
        <v>111</v>
      </c>
      <c r="CT427" s="467">
        <v>407.59372819740759</v>
      </c>
      <c r="CU427" s="466">
        <v>2</v>
      </c>
      <c r="CV427" s="467">
        <v>7.3440311386920278</v>
      </c>
      <c r="CW427" s="466">
        <v>1</v>
      </c>
      <c r="CX427" s="467">
        <v>3.6720155693460139</v>
      </c>
      <c r="CY427" s="466">
        <v>13</v>
      </c>
      <c r="CZ427" s="467">
        <v>47.736202401498183</v>
      </c>
      <c r="DA427" s="466">
        <v>9</v>
      </c>
      <c r="DB427" s="467">
        <v>33.048140124114127</v>
      </c>
      <c r="DC427" s="466">
        <v>7</v>
      </c>
      <c r="DD427" s="467">
        <v>13.671875</v>
      </c>
      <c r="DE427" s="466">
        <v>3</v>
      </c>
      <c r="DF427" s="467">
        <v>11.016046708038042</v>
      </c>
      <c r="DG427" s="466">
        <v>2</v>
      </c>
      <c r="DH427" s="467">
        <v>24.981264051961031</v>
      </c>
      <c r="DI427" s="466">
        <v>3</v>
      </c>
      <c r="DJ427" s="467">
        <v>21.800741225201655</v>
      </c>
      <c r="DK427" s="466">
        <v>1</v>
      </c>
      <c r="DL427" s="467">
        <v>7.2669137417338856</v>
      </c>
      <c r="DM427" s="468">
        <v>8</v>
      </c>
      <c r="DN427" s="467">
        <v>359.38903863432165</v>
      </c>
      <c r="DO427" s="466">
        <v>2</v>
      </c>
      <c r="DP427" s="467">
        <v>7.3440311386920278</v>
      </c>
      <c r="DQ427" s="466">
        <v>52</v>
      </c>
      <c r="DR427" s="467">
        <v>190.94480960599273</v>
      </c>
      <c r="DS427" s="466">
        <v>12</v>
      </c>
      <c r="DT427" s="467">
        <v>44.064186832152167</v>
      </c>
      <c r="DU427" s="466">
        <v>10</v>
      </c>
      <c r="DV427" s="467">
        <v>36.720155693460143</v>
      </c>
      <c r="DW427" s="466">
        <v>76</v>
      </c>
      <c r="DX427" s="467">
        <v>279.07318327029708</v>
      </c>
      <c r="DY427" s="466">
        <v>42</v>
      </c>
      <c r="DZ427" s="467">
        <v>154.2246539125326</v>
      </c>
    </row>
    <row r="428" spans="2:130" x14ac:dyDescent="0.2">
      <c r="B428" s="442" t="s">
        <v>86</v>
      </c>
      <c r="C428" s="466">
        <v>0</v>
      </c>
      <c r="D428" s="467">
        <v>0</v>
      </c>
      <c r="E428" s="466">
        <v>0</v>
      </c>
      <c r="F428" s="467">
        <v>0</v>
      </c>
      <c r="G428" s="466">
        <v>31</v>
      </c>
      <c r="H428" s="467">
        <v>89.347475213281072</v>
      </c>
      <c r="I428" s="466">
        <v>0</v>
      </c>
      <c r="J428" s="467">
        <v>0</v>
      </c>
      <c r="K428" s="466">
        <v>0</v>
      </c>
      <c r="L428" s="467">
        <v>0</v>
      </c>
      <c r="M428" s="466">
        <v>1</v>
      </c>
      <c r="N428" s="467">
        <v>2.8821766197832606</v>
      </c>
      <c r="O428" s="466">
        <v>0</v>
      </c>
      <c r="P428" s="467">
        <v>0</v>
      </c>
      <c r="Q428" s="466">
        <v>0</v>
      </c>
      <c r="R428" s="467">
        <v>0</v>
      </c>
      <c r="S428" s="466">
        <v>0</v>
      </c>
      <c r="T428" s="467">
        <v>0</v>
      </c>
      <c r="U428" s="466">
        <v>0</v>
      </c>
      <c r="V428" s="467">
        <v>0</v>
      </c>
      <c r="W428" s="466">
        <v>0</v>
      </c>
      <c r="X428" s="467">
        <v>0</v>
      </c>
      <c r="Y428" s="466">
        <v>1</v>
      </c>
      <c r="Z428" s="467">
        <v>2.8821766197832606</v>
      </c>
      <c r="AA428" s="466">
        <v>0</v>
      </c>
      <c r="AB428" s="467">
        <v>0</v>
      </c>
      <c r="AC428" s="466">
        <v>0</v>
      </c>
      <c r="AD428" s="467">
        <v>0</v>
      </c>
      <c r="AE428" s="466">
        <v>2</v>
      </c>
      <c r="AF428" s="467">
        <v>5.7643532395665211</v>
      </c>
      <c r="AG428" s="466">
        <v>0</v>
      </c>
      <c r="AH428" s="467">
        <v>0</v>
      </c>
      <c r="AI428" s="466">
        <v>2</v>
      </c>
      <c r="AJ428" s="467">
        <v>5.7643532395665211</v>
      </c>
      <c r="AK428" s="466">
        <v>0</v>
      </c>
      <c r="AL428" s="467">
        <v>0</v>
      </c>
      <c r="AM428" s="466">
        <v>2</v>
      </c>
      <c r="AN428" s="467">
        <v>5.7643532395665211</v>
      </c>
      <c r="AO428" s="466">
        <v>1</v>
      </c>
      <c r="AP428" s="467">
        <v>2.6737967914438503</v>
      </c>
      <c r="AQ428" s="466">
        <v>1</v>
      </c>
      <c r="AR428" s="467">
        <v>2.5575447570332481</v>
      </c>
      <c r="AS428" s="466">
        <v>11</v>
      </c>
      <c r="AT428" s="467">
        <v>29.411764705882351</v>
      </c>
      <c r="AU428" s="466">
        <v>22</v>
      </c>
      <c r="AV428" s="467">
        <v>63.407885635231722</v>
      </c>
      <c r="AW428" s="466">
        <v>38</v>
      </c>
      <c r="AX428" s="467">
        <v>109.52271155176389</v>
      </c>
      <c r="AY428" s="466">
        <v>16</v>
      </c>
      <c r="AZ428" s="467">
        <v>46.114825916532169</v>
      </c>
      <c r="BA428" s="466">
        <v>2</v>
      </c>
      <c r="BB428" s="467">
        <v>5.7643532395665211</v>
      </c>
      <c r="BC428" s="466">
        <v>1</v>
      </c>
      <c r="BD428" s="467">
        <v>2.8821766197832606</v>
      </c>
      <c r="BE428" s="466">
        <v>0</v>
      </c>
      <c r="BF428" s="467">
        <v>0</v>
      </c>
      <c r="BG428" s="466">
        <v>0</v>
      </c>
      <c r="BH428" s="467">
        <v>0</v>
      </c>
      <c r="BI428" s="466">
        <v>0</v>
      </c>
      <c r="BJ428" s="467">
        <v>0</v>
      </c>
      <c r="BK428" s="466">
        <v>79</v>
      </c>
      <c r="BL428" s="467">
        <v>227.69195296287759</v>
      </c>
      <c r="BM428" s="466">
        <v>0</v>
      </c>
      <c r="BN428" s="467">
        <v>0</v>
      </c>
      <c r="BO428" s="466">
        <v>0</v>
      </c>
      <c r="BP428" s="467">
        <v>0</v>
      </c>
      <c r="BQ428" s="466">
        <v>0</v>
      </c>
      <c r="BR428" s="467">
        <v>0</v>
      </c>
      <c r="BS428" s="466">
        <v>0</v>
      </c>
      <c r="BT428" s="467">
        <v>0</v>
      </c>
      <c r="BU428" s="466">
        <v>0</v>
      </c>
      <c r="BV428" s="467">
        <v>0</v>
      </c>
      <c r="BW428" s="466">
        <v>0</v>
      </c>
      <c r="BX428" s="467">
        <v>0</v>
      </c>
      <c r="BY428" s="466">
        <v>0</v>
      </c>
      <c r="BZ428" s="467">
        <v>0</v>
      </c>
      <c r="CA428" s="466">
        <v>7</v>
      </c>
      <c r="CB428" s="467">
        <v>35.518571138623905</v>
      </c>
      <c r="CC428" s="466">
        <v>0</v>
      </c>
      <c r="CD428" s="467">
        <v>0</v>
      </c>
      <c r="CE428" s="466">
        <v>7</v>
      </c>
      <c r="CF428" s="467">
        <v>35.518571138623905</v>
      </c>
      <c r="CG428" s="466">
        <v>0</v>
      </c>
      <c r="CH428" s="467">
        <v>0</v>
      </c>
      <c r="CI428" s="466">
        <v>0</v>
      </c>
      <c r="CJ428" s="467">
        <v>0</v>
      </c>
      <c r="CK428" s="466">
        <v>0</v>
      </c>
      <c r="CL428" s="467">
        <v>0</v>
      </c>
      <c r="CM428" s="466">
        <v>0</v>
      </c>
      <c r="CN428" s="467">
        <v>0</v>
      </c>
      <c r="CO428" s="466">
        <v>1</v>
      </c>
      <c r="CP428" s="467">
        <v>2.8821766197832606</v>
      </c>
      <c r="CQ428" s="466">
        <v>0</v>
      </c>
      <c r="CR428" s="467">
        <v>0</v>
      </c>
      <c r="CS428" s="466">
        <v>86</v>
      </c>
      <c r="CT428" s="467">
        <v>247.86718930136041</v>
      </c>
      <c r="CU428" s="466">
        <v>5</v>
      </c>
      <c r="CV428" s="467">
        <v>14.410883098916301</v>
      </c>
      <c r="CW428" s="466">
        <v>2</v>
      </c>
      <c r="CX428" s="467">
        <v>5.7643532395665211</v>
      </c>
      <c r="CY428" s="466">
        <v>1</v>
      </c>
      <c r="CZ428" s="467">
        <v>2.8821766197832606</v>
      </c>
      <c r="DA428" s="466">
        <v>1</v>
      </c>
      <c r="DB428" s="467">
        <v>2.8821766197832606</v>
      </c>
      <c r="DC428" s="466">
        <v>2</v>
      </c>
      <c r="DD428" s="467">
        <v>5.3475935828877006</v>
      </c>
      <c r="DE428" s="466">
        <v>3</v>
      </c>
      <c r="DF428" s="467">
        <v>8.6465298593497799</v>
      </c>
      <c r="DG428" s="466">
        <v>0</v>
      </c>
      <c r="DH428" s="467">
        <v>0</v>
      </c>
      <c r="DI428" s="466">
        <v>0</v>
      </c>
      <c r="DJ428" s="467">
        <v>0</v>
      </c>
      <c r="DK428" s="466">
        <v>0</v>
      </c>
      <c r="DL428" s="467">
        <v>0</v>
      </c>
      <c r="DM428" s="468">
        <v>1</v>
      </c>
      <c r="DN428" s="467">
        <v>33.557046979865767</v>
      </c>
      <c r="DO428" s="466">
        <v>2</v>
      </c>
      <c r="DP428" s="467">
        <v>5.7643532395665211</v>
      </c>
      <c r="DQ428" s="466">
        <v>54</v>
      </c>
      <c r="DR428" s="467">
        <v>155.63753746829605</v>
      </c>
      <c r="DS428" s="466">
        <v>4</v>
      </c>
      <c r="DT428" s="467">
        <v>11.528706479133042</v>
      </c>
      <c r="DU428" s="466">
        <v>30</v>
      </c>
      <c r="DV428" s="467">
        <v>86.465298593497806</v>
      </c>
      <c r="DW428" s="466">
        <v>90</v>
      </c>
      <c r="DX428" s="467">
        <v>259.39589578049345</v>
      </c>
      <c r="DY428" s="466">
        <v>37</v>
      </c>
      <c r="DZ428" s="467">
        <v>106.64053493198062</v>
      </c>
    </row>
    <row r="429" spans="2:130" x14ac:dyDescent="0.2">
      <c r="B429" s="438" t="s">
        <v>7</v>
      </c>
      <c r="C429" s="449">
        <v>0</v>
      </c>
      <c r="D429" s="450">
        <v>0</v>
      </c>
      <c r="E429" s="449">
        <v>3</v>
      </c>
      <c r="F429" s="450">
        <v>4.5364380311979917E-2</v>
      </c>
      <c r="G429" s="449">
        <v>9933</v>
      </c>
      <c r="H429" s="450">
        <v>150.20146321296551</v>
      </c>
      <c r="I429" s="449">
        <v>123</v>
      </c>
      <c r="J429" s="450">
        <v>1.9</v>
      </c>
      <c r="K429" s="449">
        <v>0</v>
      </c>
      <c r="L429" s="450">
        <v>0</v>
      </c>
      <c r="M429" s="449">
        <v>2612</v>
      </c>
      <c r="N429" s="450">
        <v>39.497253791630513</v>
      </c>
      <c r="O429" s="449">
        <v>459</v>
      </c>
      <c r="P429" s="450">
        <v>6.9407501877329265</v>
      </c>
      <c r="Q429" s="449">
        <v>0</v>
      </c>
      <c r="R429" s="450">
        <v>0</v>
      </c>
      <c r="S429" s="449">
        <v>0</v>
      </c>
      <c r="T429" s="450">
        <v>0</v>
      </c>
      <c r="U429" s="449">
        <v>0</v>
      </c>
      <c r="V429" s="450">
        <v>0</v>
      </c>
      <c r="W429" s="449">
        <v>0</v>
      </c>
      <c r="X429" s="450">
        <v>0</v>
      </c>
      <c r="Y429" s="449">
        <v>26</v>
      </c>
      <c r="Z429" s="450">
        <v>0.39315796270382591</v>
      </c>
      <c r="AA429" s="449">
        <v>15</v>
      </c>
      <c r="AB429" s="450">
        <v>0.22682190155989956</v>
      </c>
      <c r="AC429" s="449">
        <v>41</v>
      </c>
      <c r="AD429" s="450">
        <v>0.61997986426372553</v>
      </c>
      <c r="AE429" s="449">
        <v>2082</v>
      </c>
      <c r="AF429" s="450">
        <v>31.48287993651406</v>
      </c>
      <c r="AG429" s="449">
        <v>511</v>
      </c>
      <c r="AH429" s="450">
        <v>7.7270661131405793</v>
      </c>
      <c r="AI429" s="449">
        <v>2593</v>
      </c>
      <c r="AJ429" s="450">
        <v>39.20994604965464</v>
      </c>
      <c r="AK429" s="449">
        <v>8</v>
      </c>
      <c r="AL429" s="450">
        <v>0.12097168083194644</v>
      </c>
      <c r="AM429" s="449">
        <v>2410</v>
      </c>
      <c r="AN429" s="450">
        <v>36.442718850623869</v>
      </c>
      <c r="AO429" s="449">
        <v>124</v>
      </c>
      <c r="AP429" s="450">
        <v>1.6234191301615564</v>
      </c>
      <c r="AQ429" s="449">
        <v>720</v>
      </c>
      <c r="AR429" s="450">
        <v>8.7364857486076222</v>
      </c>
      <c r="AS429" s="449">
        <v>1469</v>
      </c>
      <c r="AT429" s="450">
        <v>19.232279856510697</v>
      </c>
      <c r="AU429" s="449">
        <v>2558</v>
      </c>
      <c r="AV429" s="450">
        <v>38.680694946014874</v>
      </c>
      <c r="AW429" s="449">
        <v>1050</v>
      </c>
      <c r="AX429" s="450">
        <v>15.877533109192969</v>
      </c>
      <c r="AY429" s="449">
        <v>1213</v>
      </c>
      <c r="AZ429" s="450">
        <v>18.342331106143877</v>
      </c>
      <c r="BA429" s="449">
        <v>791</v>
      </c>
      <c r="BB429" s="450">
        <v>11.961074942258705</v>
      </c>
      <c r="BC429" s="449">
        <v>161</v>
      </c>
      <c r="BD429" s="450">
        <v>2.4345550767429223</v>
      </c>
      <c r="BE429" s="449">
        <v>145</v>
      </c>
      <c r="BF429" s="450">
        <v>2.1926117150790292</v>
      </c>
      <c r="BG429" s="449">
        <v>36</v>
      </c>
      <c r="BH429" s="450">
        <v>0.54437256374375897</v>
      </c>
      <c r="BI429" s="449">
        <v>20</v>
      </c>
      <c r="BJ429" s="450">
        <v>0.30242920207986612</v>
      </c>
      <c r="BK429" s="449">
        <v>5974</v>
      </c>
      <c r="BL429" s="450">
        <v>90.335602661256004</v>
      </c>
      <c r="BM429" s="449">
        <v>4134</v>
      </c>
      <c r="BN429" s="450">
        <v>62.512116069908323</v>
      </c>
      <c r="BO429" s="449">
        <v>21</v>
      </c>
      <c r="BP429" s="450">
        <v>0.31755066218385941</v>
      </c>
      <c r="BQ429" s="449">
        <v>4155</v>
      </c>
      <c r="BR429" s="450">
        <v>62.829666732092178</v>
      </c>
      <c r="BS429" s="449">
        <v>3931</v>
      </c>
      <c r="BT429" s="450">
        <v>59.442459668797689</v>
      </c>
      <c r="BU429" s="449">
        <v>983</v>
      </c>
      <c r="BV429" s="450">
        <v>14.864395282225418</v>
      </c>
      <c r="BW429" s="449">
        <v>57</v>
      </c>
      <c r="BX429" s="450">
        <v>0.86192322592761839</v>
      </c>
      <c r="BY429" s="449">
        <v>4971</v>
      </c>
      <c r="BZ429" s="450">
        <v>75.168778176950724</v>
      </c>
      <c r="CA429" s="449">
        <v>1270</v>
      </c>
      <c r="CB429" s="450">
        <v>89.373428927715892</v>
      </c>
      <c r="CC429" s="449">
        <v>9</v>
      </c>
      <c r="CD429" s="450">
        <v>0.63335500814916779</v>
      </c>
      <c r="CE429" s="449">
        <v>1279</v>
      </c>
      <c r="CF429" s="450">
        <v>90.006783935865073</v>
      </c>
      <c r="CG429" s="449">
        <v>2</v>
      </c>
      <c r="CH429" s="450">
        <v>3.024292020798661E-2</v>
      </c>
      <c r="CI429" s="449">
        <v>49</v>
      </c>
      <c r="CJ429" s="450">
        <v>0.74095154509567196</v>
      </c>
      <c r="CK429" s="449">
        <v>86</v>
      </c>
      <c r="CL429" s="450">
        <v>1.3004455689434242</v>
      </c>
      <c r="CM429" s="449">
        <v>269</v>
      </c>
      <c r="CN429" s="450">
        <v>4.0676727679741989</v>
      </c>
      <c r="CO429" s="449">
        <v>1609</v>
      </c>
      <c r="CP429" s="450">
        <v>24.330429307325229</v>
      </c>
      <c r="CQ429" s="449">
        <v>43</v>
      </c>
      <c r="CR429" s="450">
        <v>0.65022278447171211</v>
      </c>
      <c r="CS429" s="449">
        <v>14881</v>
      </c>
      <c r="CT429" s="450">
        <v>225.02244780752437</v>
      </c>
      <c r="CU429" s="449">
        <v>745</v>
      </c>
      <c r="CV429" s="450">
        <v>11.265487777475013</v>
      </c>
      <c r="CW429" s="449">
        <v>110</v>
      </c>
      <c r="CX429" s="450">
        <v>1.6633606114392636</v>
      </c>
      <c r="CY429" s="449">
        <v>125</v>
      </c>
      <c r="CZ429" s="450">
        <v>1.8901825129991634</v>
      </c>
      <c r="DA429" s="449">
        <v>215</v>
      </c>
      <c r="DB429" s="450">
        <v>3.2511139223585608</v>
      </c>
      <c r="DC429" s="449">
        <v>1026</v>
      </c>
      <c r="DD429" s="450">
        <v>13.432484093110942</v>
      </c>
      <c r="DE429" s="449">
        <v>514</v>
      </c>
      <c r="DF429" s="450">
        <v>7.7724304934525588</v>
      </c>
      <c r="DG429" s="449">
        <v>190</v>
      </c>
      <c r="DH429" s="450">
        <v>9.953720438759996</v>
      </c>
      <c r="DI429" s="449">
        <v>1035</v>
      </c>
      <c r="DJ429" s="450">
        <v>30.611420988077516</v>
      </c>
      <c r="DK429" s="449">
        <v>158</v>
      </c>
      <c r="DL429" s="450">
        <v>4.6730478416582102</v>
      </c>
      <c r="DM429" s="451">
        <v>1173</v>
      </c>
      <c r="DN429" s="450">
        <v>217.99610840706728</v>
      </c>
      <c r="DO429" s="449">
        <v>848</v>
      </c>
      <c r="DP429" s="450">
        <v>12.822998168186324</v>
      </c>
      <c r="DQ429" s="449">
        <v>6955</v>
      </c>
      <c r="DR429" s="450">
        <v>105.16975502327345</v>
      </c>
      <c r="DS429" s="449">
        <v>1420</v>
      </c>
      <c r="DT429" s="450">
        <v>21.472473347670494</v>
      </c>
      <c r="DU429" s="449">
        <v>4663</v>
      </c>
      <c r="DV429" s="450">
        <v>70.511368464920778</v>
      </c>
      <c r="DW429" s="449">
        <v>13886</v>
      </c>
      <c r="DX429" s="450">
        <v>209.97659500405101</v>
      </c>
      <c r="DY429" s="449">
        <v>5053</v>
      </c>
      <c r="DZ429" s="450">
        <v>76.408737905478176</v>
      </c>
    </row>
    <row r="430" spans="2:130" x14ac:dyDescent="0.2">
      <c r="B430" s="217" t="s">
        <v>533</v>
      </c>
      <c r="C430" s="469"/>
      <c r="D430" s="469"/>
      <c r="E430" s="470"/>
      <c r="F430" s="469"/>
      <c r="G430" s="469"/>
      <c r="H430" s="469"/>
      <c r="I430" s="471"/>
      <c r="J430" s="472"/>
    </row>
    <row r="431" spans="2:130" x14ac:dyDescent="0.2">
      <c r="B431" s="473" t="s">
        <v>534</v>
      </c>
      <c r="C431" s="469"/>
      <c r="D431" s="469"/>
      <c r="E431" s="470"/>
      <c r="F431" s="469"/>
      <c r="G431" s="469"/>
      <c r="H431" s="469"/>
      <c r="I431" s="471"/>
      <c r="J431" s="472"/>
    </row>
    <row r="432" spans="2:130" x14ac:dyDescent="0.2">
      <c r="B432" s="474" t="s">
        <v>535</v>
      </c>
      <c r="C432" s="469"/>
      <c r="D432" s="469"/>
      <c r="E432" s="470"/>
      <c r="F432" s="469"/>
      <c r="G432" s="469"/>
      <c r="H432" s="469"/>
      <c r="I432" s="471"/>
      <c r="J432" s="472"/>
    </row>
    <row r="433" spans="2:52" x14ac:dyDescent="0.2">
      <c r="B433" s="180"/>
    </row>
    <row r="434" spans="2:52" x14ac:dyDescent="0.2">
      <c r="B434" s="180"/>
    </row>
    <row r="435" spans="2:52" x14ac:dyDescent="0.2">
      <c r="B435" s="180"/>
    </row>
    <row r="436" spans="2:52" x14ac:dyDescent="0.2">
      <c r="B436" s="180"/>
    </row>
    <row r="437" spans="2:52" ht="18" x14ac:dyDescent="0.2">
      <c r="B437" s="732" t="s">
        <v>269</v>
      </c>
      <c r="C437" s="732"/>
      <c r="D437" s="732"/>
    </row>
    <row r="438" spans="2:52" x14ac:dyDescent="0.2">
      <c r="B438" s="216"/>
    </row>
    <row r="439" spans="2:52" x14ac:dyDescent="0.2">
      <c r="B439" s="216"/>
    </row>
    <row r="440" spans="2:52" x14ac:dyDescent="0.2">
      <c r="B440" s="216"/>
    </row>
    <row r="445" spans="2:52" ht="31.5" customHeight="1" thickBot="1" x14ac:dyDescent="0.25">
      <c r="B445" s="733" t="s">
        <v>348</v>
      </c>
      <c r="C445" s="734"/>
      <c r="D445" s="734"/>
      <c r="E445" s="734"/>
      <c r="F445" s="734"/>
      <c r="G445" s="734"/>
      <c r="H445" s="734"/>
      <c r="I445" s="734"/>
      <c r="J445" s="734"/>
      <c r="K445" s="734"/>
      <c r="L445" s="734"/>
      <c r="M445" s="734"/>
      <c r="N445" s="734"/>
      <c r="O445" s="734"/>
      <c r="P445" s="734"/>
      <c r="Q445" s="734"/>
      <c r="R445" s="734"/>
      <c r="S445" s="734"/>
      <c r="T445" s="734"/>
      <c r="U445" s="734"/>
      <c r="V445" s="734"/>
      <c r="W445" s="734"/>
      <c r="X445" s="734"/>
      <c r="Y445" s="734"/>
      <c r="Z445" s="220"/>
      <c r="AA445" s="220"/>
      <c r="AB445" s="220"/>
      <c r="AC445" s="220"/>
      <c r="AD445" s="220"/>
      <c r="AE445" s="220"/>
      <c r="AF445" s="220"/>
      <c r="AG445" s="220"/>
      <c r="AH445" s="220"/>
      <c r="AI445" s="220"/>
      <c r="AJ445" s="220"/>
      <c r="AK445" s="220"/>
      <c r="AL445" s="220"/>
      <c r="AM445" s="220"/>
      <c r="AN445" s="220"/>
      <c r="AO445" s="220"/>
      <c r="AP445" s="220"/>
      <c r="AQ445" s="220"/>
      <c r="AR445" s="220"/>
      <c r="AS445" s="220"/>
      <c r="AT445" s="220"/>
      <c r="AU445" s="220"/>
      <c r="AV445" s="220"/>
      <c r="AW445" s="220"/>
      <c r="AX445" s="220"/>
      <c r="AY445" s="220"/>
      <c r="AZ445" s="220"/>
    </row>
    <row r="446" spans="2:52" ht="83.25" customHeight="1" x14ac:dyDescent="0.2">
      <c r="B446" s="666" t="s">
        <v>258</v>
      </c>
      <c r="C446" s="668" t="s">
        <v>270</v>
      </c>
      <c r="D446" s="669"/>
      <c r="E446" s="668" t="s">
        <v>271</v>
      </c>
      <c r="F446" s="669"/>
      <c r="G446" s="668" t="s">
        <v>272</v>
      </c>
      <c r="H446" s="669"/>
      <c r="I446" s="668" t="s">
        <v>273</v>
      </c>
      <c r="J446" s="669"/>
      <c r="K446" s="668" t="s">
        <v>328</v>
      </c>
      <c r="L446" s="669"/>
      <c r="M446" s="668" t="s">
        <v>329</v>
      </c>
      <c r="N446" s="669"/>
      <c r="O446" s="668" t="s">
        <v>276</v>
      </c>
      <c r="P446" s="669"/>
      <c r="Q446" s="668" t="s">
        <v>277</v>
      </c>
      <c r="R446" s="669"/>
      <c r="S446" s="668" t="s">
        <v>278</v>
      </c>
      <c r="T446" s="669"/>
      <c r="U446" s="668" t="s">
        <v>279</v>
      </c>
      <c r="V446" s="669"/>
      <c r="W446" s="668" t="s">
        <v>280</v>
      </c>
      <c r="X446" s="669"/>
      <c r="Y446" s="668" t="s">
        <v>281</v>
      </c>
      <c r="Z446" s="669"/>
      <c r="AA446" s="668" t="s">
        <v>282</v>
      </c>
      <c r="AB446" s="669"/>
      <c r="AC446" s="668" t="s">
        <v>283</v>
      </c>
      <c r="AD446" s="669"/>
      <c r="AE446" s="668" t="s">
        <v>284</v>
      </c>
      <c r="AF446" s="669"/>
      <c r="AG446" s="668" t="s">
        <v>285</v>
      </c>
      <c r="AH446" s="669"/>
      <c r="AI446" s="668" t="s">
        <v>286</v>
      </c>
      <c r="AJ446" s="669"/>
      <c r="AK446" s="668" t="s">
        <v>287</v>
      </c>
      <c r="AL446" s="669"/>
      <c r="AM446" s="668" t="s">
        <v>288</v>
      </c>
      <c r="AN446" s="669"/>
      <c r="AO446" s="668" t="s">
        <v>289</v>
      </c>
      <c r="AP446" s="669"/>
      <c r="AQ446" s="668" t="s">
        <v>290</v>
      </c>
      <c r="AR446" s="669"/>
      <c r="AS446" s="668" t="s">
        <v>291</v>
      </c>
      <c r="AT446" s="669"/>
      <c r="AU446" s="668" t="s">
        <v>292</v>
      </c>
      <c r="AV446" s="669"/>
      <c r="AW446" s="668" t="s">
        <v>293</v>
      </c>
      <c r="AX446" s="669"/>
      <c r="AY446" s="668" t="s">
        <v>294</v>
      </c>
      <c r="AZ446" s="670"/>
    </row>
    <row r="447" spans="2:52" ht="36.75" thickBot="1" x14ac:dyDescent="0.25">
      <c r="B447" s="667"/>
      <c r="C447" s="226" t="s">
        <v>295</v>
      </c>
      <c r="D447" s="226" t="s">
        <v>296</v>
      </c>
      <c r="E447" s="226" t="s">
        <v>295</v>
      </c>
      <c r="F447" s="226" t="s">
        <v>297</v>
      </c>
      <c r="G447" s="226" t="s">
        <v>295</v>
      </c>
      <c r="H447" s="226" t="s">
        <v>297</v>
      </c>
      <c r="I447" s="226" t="s">
        <v>295</v>
      </c>
      <c r="J447" s="226" t="s">
        <v>297</v>
      </c>
      <c r="K447" s="226" t="s">
        <v>295</v>
      </c>
      <c r="L447" s="226" t="s">
        <v>298</v>
      </c>
      <c r="M447" s="226" t="s">
        <v>295</v>
      </c>
      <c r="N447" s="226" t="s">
        <v>298</v>
      </c>
      <c r="O447" s="226" t="s">
        <v>295</v>
      </c>
      <c r="P447" s="226" t="s">
        <v>298</v>
      </c>
      <c r="Q447" s="226" t="s">
        <v>295</v>
      </c>
      <c r="R447" s="226" t="s">
        <v>299</v>
      </c>
      <c r="S447" s="226" t="s">
        <v>295</v>
      </c>
      <c r="T447" s="226" t="s">
        <v>299</v>
      </c>
      <c r="U447" s="226" t="s">
        <v>295</v>
      </c>
      <c r="V447" s="226" t="s">
        <v>299</v>
      </c>
      <c r="W447" s="226" t="s">
        <v>295</v>
      </c>
      <c r="X447" s="226" t="s">
        <v>299</v>
      </c>
      <c r="Y447" s="226" t="s">
        <v>295</v>
      </c>
      <c r="Z447" s="226" t="s">
        <v>300</v>
      </c>
      <c r="AA447" s="226" t="s">
        <v>301</v>
      </c>
      <c r="AB447" s="226" t="s">
        <v>300</v>
      </c>
      <c r="AC447" s="226" t="s">
        <v>295</v>
      </c>
      <c r="AD447" s="226" t="s">
        <v>300</v>
      </c>
      <c r="AE447" s="226" t="s">
        <v>295</v>
      </c>
      <c r="AF447" s="226" t="s">
        <v>300</v>
      </c>
      <c r="AG447" s="226" t="s">
        <v>295</v>
      </c>
      <c r="AH447" s="226" t="s">
        <v>300</v>
      </c>
      <c r="AI447" s="226" t="s">
        <v>295</v>
      </c>
      <c r="AJ447" s="226" t="s">
        <v>300</v>
      </c>
      <c r="AK447" s="227" t="s">
        <v>301</v>
      </c>
      <c r="AL447" s="226" t="s">
        <v>302</v>
      </c>
      <c r="AM447" s="227" t="s">
        <v>301</v>
      </c>
      <c r="AN447" s="226" t="s">
        <v>303</v>
      </c>
      <c r="AO447" s="227" t="s">
        <v>301</v>
      </c>
      <c r="AP447" s="226" t="s">
        <v>300</v>
      </c>
      <c r="AQ447" s="226" t="s">
        <v>301</v>
      </c>
      <c r="AR447" s="226" t="s">
        <v>303</v>
      </c>
      <c r="AS447" s="226" t="s">
        <v>301</v>
      </c>
      <c r="AT447" s="226" t="s">
        <v>303</v>
      </c>
      <c r="AU447" s="226" t="s">
        <v>301</v>
      </c>
      <c r="AV447" s="226" t="s">
        <v>300</v>
      </c>
      <c r="AW447" s="226" t="s">
        <v>301</v>
      </c>
      <c r="AX447" s="226" t="s">
        <v>300</v>
      </c>
      <c r="AY447" s="226" t="s">
        <v>301</v>
      </c>
      <c r="AZ447" s="228" t="s">
        <v>300</v>
      </c>
    </row>
    <row r="448" spans="2:52" ht="13.5" thickBot="1" x14ac:dyDescent="0.25">
      <c r="B448" s="229" t="s">
        <v>7</v>
      </c>
      <c r="C448" s="230">
        <v>32236</v>
      </c>
      <c r="D448" s="231">
        <v>4.8745538791232823</v>
      </c>
      <c r="E448" s="230">
        <v>688</v>
      </c>
      <c r="F448" s="231">
        <v>8.9651038544734298</v>
      </c>
      <c r="G448" s="230">
        <v>443</v>
      </c>
      <c r="H448" s="231">
        <v>5.767478192943627</v>
      </c>
      <c r="I448" s="230">
        <v>1249</v>
      </c>
      <c r="J448" s="231">
        <v>16.275312084647258</v>
      </c>
      <c r="K448" s="230">
        <v>16</v>
      </c>
      <c r="L448" s="231">
        <v>20.849078731333559</v>
      </c>
      <c r="M448" s="230">
        <v>7</v>
      </c>
      <c r="N448" s="231">
        <v>9.113396693138915</v>
      </c>
      <c r="O448" s="230">
        <v>23</v>
      </c>
      <c r="P448" s="231">
        <v>29.970550676291992</v>
      </c>
      <c r="Q448" s="230">
        <v>45</v>
      </c>
      <c r="R448" s="231">
        <v>8.3630220616521989</v>
      </c>
      <c r="S448" s="230">
        <v>4</v>
      </c>
      <c r="T448" s="231">
        <v>0.7433797388135287</v>
      </c>
      <c r="U448" s="230">
        <v>8</v>
      </c>
      <c r="V448" s="231">
        <v>1.4867594776270574</v>
      </c>
      <c r="W448" s="230">
        <v>824</v>
      </c>
      <c r="X448" s="231">
        <v>153.13622619558691</v>
      </c>
      <c r="Y448" s="230">
        <v>121</v>
      </c>
      <c r="Z448" s="231">
        <v>1.8296966725831898</v>
      </c>
      <c r="AA448" s="230">
        <v>149</v>
      </c>
      <c r="AB448" s="231">
        <v>2.2530975554950023</v>
      </c>
      <c r="AC448" s="230">
        <v>1</v>
      </c>
      <c r="AD448" s="231">
        <v>1.5121460103993305E-2</v>
      </c>
      <c r="AE448" s="230">
        <v>4527</v>
      </c>
      <c r="AF448" s="231">
        <v>68.454849890777695</v>
      </c>
      <c r="AG448" s="230">
        <v>282</v>
      </c>
      <c r="AH448" s="231">
        <v>4.2642517493261121</v>
      </c>
      <c r="AI448" s="230">
        <v>3</v>
      </c>
      <c r="AJ448" s="231">
        <v>4.5364380311979917E-2</v>
      </c>
      <c r="AK448" s="230">
        <v>445</v>
      </c>
      <c r="AL448" s="231">
        <v>13.76844933535518</v>
      </c>
      <c r="AM448" s="230">
        <v>517</v>
      </c>
      <c r="AN448" s="231">
        <v>15.29092236795756</v>
      </c>
      <c r="AO448" s="230">
        <v>1172</v>
      </c>
      <c r="AP448" s="231">
        <v>17.722351241880155</v>
      </c>
      <c r="AQ448" s="230">
        <v>188</v>
      </c>
      <c r="AR448" s="231">
        <v>5.5603354065300223</v>
      </c>
      <c r="AS448" s="230">
        <v>291</v>
      </c>
      <c r="AT448" s="231">
        <v>8.6066893792565775</v>
      </c>
      <c r="AU448" s="230">
        <v>1897</v>
      </c>
      <c r="AV448" s="231">
        <v>28.6854098172753</v>
      </c>
      <c r="AW448" s="230">
        <v>388</v>
      </c>
      <c r="AX448" s="231">
        <v>5.8671265203494025</v>
      </c>
      <c r="AY448" s="230">
        <v>1025</v>
      </c>
      <c r="AZ448" s="232">
        <v>15.499496606593139</v>
      </c>
    </row>
    <row r="449" spans="2:52" x14ac:dyDescent="0.2">
      <c r="B449" s="310" t="s">
        <v>72</v>
      </c>
      <c r="C449" s="234">
        <v>147</v>
      </c>
      <c r="D449" s="235">
        <v>7.6979472140762466</v>
      </c>
      <c r="E449" s="234">
        <v>2</v>
      </c>
      <c r="F449" s="235">
        <v>10</v>
      </c>
      <c r="G449" s="234">
        <v>2</v>
      </c>
      <c r="H449" s="235">
        <v>11.111111111111111</v>
      </c>
      <c r="I449" s="234">
        <v>5</v>
      </c>
      <c r="J449" s="235">
        <v>25</v>
      </c>
      <c r="K449" s="234">
        <v>0</v>
      </c>
      <c r="L449" s="235">
        <v>0</v>
      </c>
      <c r="M449" s="234">
        <v>0</v>
      </c>
      <c r="N449" s="235">
        <v>0</v>
      </c>
      <c r="O449" s="234">
        <v>0</v>
      </c>
      <c r="P449" s="235">
        <v>0</v>
      </c>
      <c r="Q449" s="234">
        <v>0</v>
      </c>
      <c r="R449" s="235">
        <v>0</v>
      </c>
      <c r="S449" s="234">
        <v>0</v>
      </c>
      <c r="T449" s="235">
        <v>0</v>
      </c>
      <c r="U449" s="234">
        <v>0</v>
      </c>
      <c r="V449" s="235">
        <v>0</v>
      </c>
      <c r="W449" s="234">
        <v>3</v>
      </c>
      <c r="X449" s="235">
        <v>175.33606078316774</v>
      </c>
      <c r="Y449" s="234">
        <v>0</v>
      </c>
      <c r="Z449" s="235">
        <v>0</v>
      </c>
      <c r="AA449" s="234">
        <v>0</v>
      </c>
      <c r="AB449" s="235">
        <v>0</v>
      </c>
      <c r="AC449" s="234">
        <v>0</v>
      </c>
      <c r="AD449" s="235">
        <v>0</v>
      </c>
      <c r="AE449" s="234">
        <v>33</v>
      </c>
      <c r="AF449" s="235">
        <v>172.81105990783411</v>
      </c>
      <c r="AG449" s="234">
        <v>0</v>
      </c>
      <c r="AH449" s="235">
        <v>0</v>
      </c>
      <c r="AI449" s="234">
        <v>0</v>
      </c>
      <c r="AJ449" s="235">
        <v>0</v>
      </c>
      <c r="AK449" s="234">
        <v>1</v>
      </c>
      <c r="AL449" s="235">
        <v>10.264832683227263</v>
      </c>
      <c r="AM449" s="234">
        <v>1</v>
      </c>
      <c r="AN449" s="235">
        <v>10.690613641223006</v>
      </c>
      <c r="AO449" s="234">
        <v>9</v>
      </c>
      <c r="AP449" s="235">
        <v>47.130289065772935</v>
      </c>
      <c r="AQ449" s="234">
        <v>2</v>
      </c>
      <c r="AR449" s="235">
        <v>21.381227282446012</v>
      </c>
      <c r="AS449" s="234">
        <v>2</v>
      </c>
      <c r="AT449" s="235">
        <v>21.381227282446012</v>
      </c>
      <c r="AU449" s="234">
        <v>2</v>
      </c>
      <c r="AV449" s="235">
        <v>10.473397570171764</v>
      </c>
      <c r="AW449" s="234">
        <v>1</v>
      </c>
      <c r="AX449" s="235">
        <v>5.2366987850858822</v>
      </c>
      <c r="AY449" s="234">
        <v>6</v>
      </c>
      <c r="AZ449" s="235">
        <v>31.420192710515291</v>
      </c>
    </row>
    <row r="450" spans="2:52" x14ac:dyDescent="0.2">
      <c r="B450" s="310" t="s">
        <v>73</v>
      </c>
      <c r="C450" s="234">
        <v>24</v>
      </c>
      <c r="D450" s="235">
        <v>7.0733863837312105</v>
      </c>
      <c r="E450" s="234">
        <v>0</v>
      </c>
      <c r="F450" s="235">
        <v>0</v>
      </c>
      <c r="G450" s="234">
        <v>0</v>
      </c>
      <c r="H450" s="235">
        <v>0</v>
      </c>
      <c r="I450" s="234">
        <v>0</v>
      </c>
      <c r="J450" s="235">
        <v>0</v>
      </c>
      <c r="K450" s="234">
        <v>0</v>
      </c>
      <c r="L450" s="235">
        <v>0</v>
      </c>
      <c r="M450" s="234">
        <v>0</v>
      </c>
      <c r="N450" s="235">
        <v>0</v>
      </c>
      <c r="O450" s="234">
        <v>0</v>
      </c>
      <c r="P450" s="235">
        <v>0</v>
      </c>
      <c r="Q450" s="234">
        <v>0</v>
      </c>
      <c r="R450" s="235">
        <v>0</v>
      </c>
      <c r="S450" s="234">
        <v>0</v>
      </c>
      <c r="T450" s="235">
        <v>0</v>
      </c>
      <c r="U450" s="234">
        <v>0</v>
      </c>
      <c r="V450" s="235">
        <v>0</v>
      </c>
      <c r="W450" s="234">
        <v>0</v>
      </c>
      <c r="X450" s="235">
        <v>0</v>
      </c>
      <c r="Y450" s="234">
        <v>0</v>
      </c>
      <c r="Z450" s="235">
        <v>0</v>
      </c>
      <c r="AA450" s="234">
        <v>0</v>
      </c>
      <c r="AB450" s="235">
        <v>0</v>
      </c>
      <c r="AC450" s="234">
        <v>0</v>
      </c>
      <c r="AD450" s="235">
        <v>0</v>
      </c>
      <c r="AE450" s="234">
        <v>4</v>
      </c>
      <c r="AF450" s="235">
        <v>117.88977306218685</v>
      </c>
      <c r="AG450" s="234">
        <v>0</v>
      </c>
      <c r="AH450" s="235">
        <v>0</v>
      </c>
      <c r="AI450" s="234">
        <v>0</v>
      </c>
      <c r="AJ450" s="235">
        <v>0</v>
      </c>
      <c r="AK450" s="234">
        <v>0</v>
      </c>
      <c r="AL450" s="235">
        <v>0</v>
      </c>
      <c r="AM450" s="234">
        <v>0</v>
      </c>
      <c r="AN450" s="235">
        <v>0</v>
      </c>
      <c r="AO450" s="234">
        <v>1</v>
      </c>
      <c r="AP450" s="235">
        <v>29.472443265546712</v>
      </c>
      <c r="AQ450" s="234">
        <v>0</v>
      </c>
      <c r="AR450" s="235">
        <v>0</v>
      </c>
      <c r="AS450" s="234">
        <v>0</v>
      </c>
      <c r="AT450" s="235">
        <v>0</v>
      </c>
      <c r="AU450" s="234">
        <v>2</v>
      </c>
      <c r="AV450" s="235">
        <v>58.944886531093424</v>
      </c>
      <c r="AW450" s="234">
        <v>0</v>
      </c>
      <c r="AX450" s="235">
        <v>0</v>
      </c>
      <c r="AY450" s="234">
        <v>0</v>
      </c>
      <c r="AZ450" s="235">
        <v>0</v>
      </c>
    </row>
    <row r="451" spans="2:52" x14ac:dyDescent="0.2">
      <c r="B451" s="310" t="s">
        <v>333</v>
      </c>
      <c r="C451" s="234">
        <v>42</v>
      </c>
      <c r="D451" s="235">
        <v>4.9845715642060293</v>
      </c>
      <c r="E451" s="234">
        <v>0</v>
      </c>
      <c r="F451" s="235">
        <v>0</v>
      </c>
      <c r="G451" s="234">
        <v>0</v>
      </c>
      <c r="H451" s="235">
        <v>0</v>
      </c>
      <c r="I451" s="234">
        <v>1</v>
      </c>
      <c r="J451" s="235">
        <v>11.363636363636363</v>
      </c>
      <c r="K451" s="234">
        <v>0</v>
      </c>
      <c r="L451" s="235">
        <v>0</v>
      </c>
      <c r="M451" s="234">
        <v>0</v>
      </c>
      <c r="N451" s="235">
        <v>0</v>
      </c>
      <c r="O451" s="234">
        <v>0</v>
      </c>
      <c r="P451" s="235">
        <v>0</v>
      </c>
      <c r="Q451" s="234">
        <v>0</v>
      </c>
      <c r="R451" s="235">
        <v>0</v>
      </c>
      <c r="S451" s="234">
        <v>0</v>
      </c>
      <c r="T451" s="235">
        <v>0</v>
      </c>
      <c r="U451" s="234">
        <v>0</v>
      </c>
      <c r="V451" s="235">
        <v>0</v>
      </c>
      <c r="W451" s="234">
        <v>0</v>
      </c>
      <c r="X451" s="235">
        <v>0</v>
      </c>
      <c r="Y451" s="234">
        <v>0</v>
      </c>
      <c r="Z451" s="235">
        <v>0</v>
      </c>
      <c r="AA451" s="234">
        <v>0</v>
      </c>
      <c r="AB451" s="235">
        <v>0</v>
      </c>
      <c r="AC451" s="234">
        <v>0</v>
      </c>
      <c r="AD451" s="235">
        <v>0</v>
      </c>
      <c r="AE451" s="234">
        <v>12</v>
      </c>
      <c r="AF451" s="235">
        <v>142.41633040588653</v>
      </c>
      <c r="AG451" s="234">
        <v>0</v>
      </c>
      <c r="AH451" s="235">
        <v>0</v>
      </c>
      <c r="AI451" s="234">
        <v>0</v>
      </c>
      <c r="AJ451" s="235">
        <v>0</v>
      </c>
      <c r="AK451" s="234">
        <v>0</v>
      </c>
      <c r="AL451" s="235">
        <v>0</v>
      </c>
      <c r="AM451" s="234">
        <v>1</v>
      </c>
      <c r="AN451" s="235">
        <v>24.981264051961031</v>
      </c>
      <c r="AO451" s="234">
        <v>1</v>
      </c>
      <c r="AP451" s="235">
        <v>11.868027533823879</v>
      </c>
      <c r="AQ451" s="234">
        <v>0</v>
      </c>
      <c r="AR451" s="235">
        <v>0</v>
      </c>
      <c r="AS451" s="234">
        <v>0</v>
      </c>
      <c r="AT451" s="235">
        <v>0</v>
      </c>
      <c r="AU451" s="234">
        <v>0</v>
      </c>
      <c r="AV451" s="235">
        <v>0</v>
      </c>
      <c r="AW451" s="234">
        <v>0</v>
      </c>
      <c r="AX451" s="235">
        <v>0</v>
      </c>
      <c r="AY451" s="234">
        <v>0</v>
      </c>
      <c r="AZ451" s="235">
        <v>0</v>
      </c>
    </row>
    <row r="452" spans="2:52" x14ac:dyDescent="0.2">
      <c r="B452" s="310" t="s">
        <v>74</v>
      </c>
      <c r="C452" s="234">
        <v>92</v>
      </c>
      <c r="D452" s="235">
        <v>6.1559049849447982</v>
      </c>
      <c r="E452" s="234">
        <v>2</v>
      </c>
      <c r="F452" s="235">
        <v>10.810810810810811</v>
      </c>
      <c r="G452" s="234">
        <v>1</v>
      </c>
      <c r="H452" s="235">
        <v>5.4054054054054053</v>
      </c>
      <c r="I452" s="234">
        <v>5</v>
      </c>
      <c r="J452" s="235">
        <v>27.027027027027028</v>
      </c>
      <c r="K452" s="234">
        <v>0</v>
      </c>
      <c r="L452" s="235">
        <v>0</v>
      </c>
      <c r="M452" s="234">
        <v>0</v>
      </c>
      <c r="N452" s="235">
        <v>0</v>
      </c>
      <c r="O452" s="234">
        <v>0</v>
      </c>
      <c r="P452" s="235">
        <v>0</v>
      </c>
      <c r="Q452" s="234">
        <v>1</v>
      </c>
      <c r="R452" s="235">
        <v>80.064051240992782</v>
      </c>
      <c r="S452" s="234">
        <v>0</v>
      </c>
      <c r="T452" s="235">
        <v>0</v>
      </c>
      <c r="U452" s="234">
        <v>0</v>
      </c>
      <c r="V452" s="235">
        <v>0</v>
      </c>
      <c r="W452" s="234">
        <v>2</v>
      </c>
      <c r="X452" s="235">
        <v>160.12810248198556</v>
      </c>
      <c r="Y452" s="234">
        <v>0</v>
      </c>
      <c r="Z452" s="235">
        <v>0</v>
      </c>
      <c r="AA452" s="234">
        <v>0</v>
      </c>
      <c r="AB452" s="235">
        <v>0</v>
      </c>
      <c r="AC452" s="234">
        <v>0</v>
      </c>
      <c r="AD452" s="235">
        <v>0</v>
      </c>
      <c r="AE452" s="234">
        <v>26</v>
      </c>
      <c r="AF452" s="235">
        <v>173.97122783539643</v>
      </c>
      <c r="AG452" s="234">
        <v>0</v>
      </c>
      <c r="AH452" s="235">
        <v>0</v>
      </c>
      <c r="AI452" s="234">
        <v>0</v>
      </c>
      <c r="AJ452" s="235">
        <v>0</v>
      </c>
      <c r="AK452" s="234">
        <v>0</v>
      </c>
      <c r="AL452" s="235">
        <v>0</v>
      </c>
      <c r="AM452" s="234">
        <v>1</v>
      </c>
      <c r="AN452" s="235">
        <v>13.336889837289943</v>
      </c>
      <c r="AO452" s="234">
        <v>4</v>
      </c>
      <c r="AP452" s="235">
        <v>26.764804282368686</v>
      </c>
      <c r="AQ452" s="234">
        <v>0</v>
      </c>
      <c r="AR452" s="235">
        <v>0</v>
      </c>
      <c r="AS452" s="234">
        <v>1</v>
      </c>
      <c r="AT452" s="235">
        <v>13.336889837289943</v>
      </c>
      <c r="AU452" s="234">
        <v>1</v>
      </c>
      <c r="AV452" s="235">
        <v>6.6912010705921716</v>
      </c>
      <c r="AW452" s="234">
        <v>1</v>
      </c>
      <c r="AX452" s="235">
        <v>6.6912010705921716</v>
      </c>
      <c r="AY452" s="234">
        <v>9</v>
      </c>
      <c r="AZ452" s="235">
        <v>60.220809635329537</v>
      </c>
    </row>
    <row r="453" spans="2:52" x14ac:dyDescent="0.2">
      <c r="B453" s="310" t="s">
        <v>75</v>
      </c>
      <c r="C453" s="234">
        <v>27</v>
      </c>
      <c r="D453" s="235">
        <v>8.2216808769792937</v>
      </c>
      <c r="E453" s="234">
        <v>0</v>
      </c>
      <c r="F453" s="235">
        <v>0</v>
      </c>
      <c r="G453" s="234">
        <v>0</v>
      </c>
      <c r="H453" s="235">
        <v>0</v>
      </c>
      <c r="I453" s="234">
        <v>0</v>
      </c>
      <c r="J453" s="235">
        <v>0</v>
      </c>
      <c r="K453" s="234">
        <v>0</v>
      </c>
      <c r="L453" s="235">
        <v>0</v>
      </c>
      <c r="M453" s="234">
        <v>0</v>
      </c>
      <c r="N453" s="235">
        <v>0</v>
      </c>
      <c r="O453" s="234">
        <v>0</v>
      </c>
      <c r="P453" s="235">
        <v>0</v>
      </c>
      <c r="Q453" s="234">
        <v>0</v>
      </c>
      <c r="R453" s="235">
        <v>0</v>
      </c>
      <c r="S453" s="234">
        <v>0</v>
      </c>
      <c r="T453" s="235">
        <v>0</v>
      </c>
      <c r="U453" s="234">
        <v>0</v>
      </c>
      <c r="V453" s="235">
        <v>0</v>
      </c>
      <c r="W453" s="234">
        <v>0</v>
      </c>
      <c r="X453" s="235">
        <v>0</v>
      </c>
      <c r="Y453" s="234">
        <v>0</v>
      </c>
      <c r="Z453" s="235">
        <v>0</v>
      </c>
      <c r="AA453" s="234">
        <v>0</v>
      </c>
      <c r="AB453" s="235">
        <v>0</v>
      </c>
      <c r="AC453" s="234">
        <v>0</v>
      </c>
      <c r="AD453" s="235">
        <v>0</v>
      </c>
      <c r="AE453" s="234">
        <v>1</v>
      </c>
      <c r="AF453" s="235">
        <v>30.450669914738121</v>
      </c>
      <c r="AG453" s="234">
        <v>0</v>
      </c>
      <c r="AH453" s="235">
        <v>0</v>
      </c>
      <c r="AI453" s="234">
        <v>0</v>
      </c>
      <c r="AJ453" s="235">
        <v>0</v>
      </c>
      <c r="AK453" s="234">
        <v>0</v>
      </c>
      <c r="AL453" s="235">
        <v>0</v>
      </c>
      <c r="AM453" s="234">
        <v>0</v>
      </c>
      <c r="AN453" s="235">
        <v>0</v>
      </c>
      <c r="AO453" s="234">
        <v>0</v>
      </c>
      <c r="AP453" s="235">
        <v>0</v>
      </c>
      <c r="AQ453" s="234">
        <v>0</v>
      </c>
      <c r="AR453" s="235">
        <v>0</v>
      </c>
      <c r="AS453" s="234">
        <v>0</v>
      </c>
      <c r="AT453" s="235">
        <v>0</v>
      </c>
      <c r="AU453" s="234">
        <v>1</v>
      </c>
      <c r="AV453" s="235">
        <v>30.450669914738121</v>
      </c>
      <c r="AW453" s="234">
        <v>0</v>
      </c>
      <c r="AX453" s="235">
        <v>0</v>
      </c>
      <c r="AY453" s="234">
        <v>1</v>
      </c>
      <c r="AZ453" s="235">
        <v>30.450669914738121</v>
      </c>
    </row>
    <row r="454" spans="2:52" x14ac:dyDescent="0.2">
      <c r="B454" s="310" t="s">
        <v>76</v>
      </c>
      <c r="C454" s="234">
        <v>185</v>
      </c>
      <c r="D454" s="235">
        <v>3.8610038610038613</v>
      </c>
      <c r="E454" s="234">
        <v>8</v>
      </c>
      <c r="F454" s="235">
        <v>11.494252873563218</v>
      </c>
      <c r="G454" s="234">
        <v>5</v>
      </c>
      <c r="H454" s="235">
        <v>7.1736011477761839</v>
      </c>
      <c r="I454" s="234">
        <v>6</v>
      </c>
      <c r="J454" s="235">
        <v>8.6206896551724128</v>
      </c>
      <c r="K454" s="234">
        <v>0</v>
      </c>
      <c r="L454" s="235">
        <v>0</v>
      </c>
      <c r="M454" s="234">
        <v>0</v>
      </c>
      <c r="N454" s="235">
        <v>0</v>
      </c>
      <c r="O454" s="234">
        <v>0</v>
      </c>
      <c r="P454" s="235">
        <v>0</v>
      </c>
      <c r="Q454" s="234">
        <v>0</v>
      </c>
      <c r="R454" s="235">
        <v>0</v>
      </c>
      <c r="S454" s="234">
        <v>0</v>
      </c>
      <c r="T454" s="235">
        <v>0</v>
      </c>
      <c r="U454" s="234">
        <v>0</v>
      </c>
      <c r="V454" s="235">
        <v>0</v>
      </c>
      <c r="W454" s="234">
        <v>8</v>
      </c>
      <c r="X454" s="235">
        <v>164.16991586291812</v>
      </c>
      <c r="Y454" s="234">
        <v>1</v>
      </c>
      <c r="Z454" s="235">
        <v>2.0870291140561412</v>
      </c>
      <c r="AA454" s="234">
        <v>1</v>
      </c>
      <c r="AB454" s="235">
        <v>2.0870291140561412</v>
      </c>
      <c r="AC454" s="234">
        <v>0</v>
      </c>
      <c r="AD454" s="235">
        <v>0</v>
      </c>
      <c r="AE454" s="234">
        <v>24</v>
      </c>
      <c r="AF454" s="235">
        <v>50.088698737347386</v>
      </c>
      <c r="AG454" s="234">
        <v>0</v>
      </c>
      <c r="AH454" s="235">
        <v>0</v>
      </c>
      <c r="AI454" s="234">
        <v>0</v>
      </c>
      <c r="AJ454" s="235">
        <v>0</v>
      </c>
      <c r="AK454" s="234">
        <v>1</v>
      </c>
      <c r="AL454" s="235">
        <v>4.0988646145017826</v>
      </c>
      <c r="AM454" s="234">
        <v>0</v>
      </c>
      <c r="AN454" s="235">
        <v>0</v>
      </c>
      <c r="AO454" s="234">
        <v>6</v>
      </c>
      <c r="AP454" s="235">
        <v>12.522174684336846</v>
      </c>
      <c r="AQ454" s="234">
        <v>1</v>
      </c>
      <c r="AR454" s="235">
        <v>4.2520622501913428</v>
      </c>
      <c r="AS454" s="234">
        <v>1</v>
      </c>
      <c r="AT454" s="235">
        <v>4.2520622501913428</v>
      </c>
      <c r="AU454" s="234">
        <v>11</v>
      </c>
      <c r="AV454" s="235">
        <v>22.957320254617553</v>
      </c>
      <c r="AW454" s="234">
        <v>1</v>
      </c>
      <c r="AX454" s="235">
        <v>2.0870291140561412</v>
      </c>
      <c r="AY454" s="234">
        <v>5</v>
      </c>
      <c r="AZ454" s="235">
        <v>10.435145570280705</v>
      </c>
    </row>
    <row r="455" spans="2:52" x14ac:dyDescent="0.2">
      <c r="B455" s="310" t="s">
        <v>77</v>
      </c>
      <c r="C455" s="234">
        <v>115</v>
      </c>
      <c r="D455" s="235">
        <v>7.277559802556639</v>
      </c>
      <c r="E455" s="234">
        <v>4</v>
      </c>
      <c r="F455" s="235">
        <v>18.348623853211009</v>
      </c>
      <c r="G455" s="234">
        <v>1</v>
      </c>
      <c r="H455" s="235">
        <v>4.545454545454545</v>
      </c>
      <c r="I455" s="234">
        <v>4</v>
      </c>
      <c r="J455" s="235">
        <v>18.348623853211009</v>
      </c>
      <c r="K455" s="234">
        <v>0</v>
      </c>
      <c r="L455" s="235">
        <v>0</v>
      </c>
      <c r="M455" s="234">
        <v>0</v>
      </c>
      <c r="N455" s="235">
        <v>0</v>
      </c>
      <c r="O455" s="234">
        <v>0</v>
      </c>
      <c r="P455" s="235">
        <v>0</v>
      </c>
      <c r="Q455" s="234">
        <v>0</v>
      </c>
      <c r="R455" s="235">
        <v>0</v>
      </c>
      <c r="S455" s="234">
        <v>0</v>
      </c>
      <c r="T455" s="235">
        <v>0</v>
      </c>
      <c r="U455" s="234">
        <v>0</v>
      </c>
      <c r="V455" s="235">
        <v>0</v>
      </c>
      <c r="W455" s="234">
        <v>5</v>
      </c>
      <c r="X455" s="235">
        <v>322.16494845360825</v>
      </c>
      <c r="Y455" s="234">
        <v>0</v>
      </c>
      <c r="Z455" s="235">
        <v>0</v>
      </c>
      <c r="AA455" s="234">
        <v>0</v>
      </c>
      <c r="AB455" s="235">
        <v>0</v>
      </c>
      <c r="AC455" s="234">
        <v>0</v>
      </c>
      <c r="AD455" s="235">
        <v>0</v>
      </c>
      <c r="AE455" s="234">
        <v>21</v>
      </c>
      <c r="AF455" s="235">
        <v>132.89457030755599</v>
      </c>
      <c r="AG455" s="234">
        <v>0</v>
      </c>
      <c r="AH455" s="235">
        <v>0</v>
      </c>
      <c r="AI455" s="234">
        <v>0</v>
      </c>
      <c r="AJ455" s="235">
        <v>0</v>
      </c>
      <c r="AK455" s="234">
        <v>1</v>
      </c>
      <c r="AL455" s="235">
        <v>12.790995139421847</v>
      </c>
      <c r="AM455" s="234">
        <v>0</v>
      </c>
      <c r="AN455" s="235">
        <v>0</v>
      </c>
      <c r="AO455" s="234">
        <v>2</v>
      </c>
      <c r="AP455" s="235">
        <v>12.656625743576763</v>
      </c>
      <c r="AQ455" s="234">
        <v>1</v>
      </c>
      <c r="AR455" s="235">
        <v>12.525050100200399</v>
      </c>
      <c r="AS455" s="234">
        <v>1</v>
      </c>
      <c r="AT455" s="235">
        <v>12.525050100200399</v>
      </c>
      <c r="AU455" s="234">
        <v>15</v>
      </c>
      <c r="AV455" s="235">
        <v>94.924693076825719</v>
      </c>
      <c r="AW455" s="234">
        <v>0</v>
      </c>
      <c r="AX455" s="235">
        <v>0</v>
      </c>
      <c r="AY455" s="234">
        <v>3</v>
      </c>
      <c r="AZ455" s="235">
        <v>18.984938615365145</v>
      </c>
    </row>
    <row r="456" spans="2:52" x14ac:dyDescent="0.2">
      <c r="B456" s="310" t="s">
        <v>78</v>
      </c>
      <c r="C456" s="234">
        <v>83</v>
      </c>
      <c r="D456" s="235">
        <v>4.2548828625621571</v>
      </c>
      <c r="E456" s="234">
        <v>4</v>
      </c>
      <c r="F456" s="235">
        <v>21.857923497267759</v>
      </c>
      <c r="G456" s="234">
        <v>1</v>
      </c>
      <c r="H456" s="235">
        <v>5.4347826086956523</v>
      </c>
      <c r="I456" s="234">
        <v>2</v>
      </c>
      <c r="J456" s="235">
        <v>10.928961748633879</v>
      </c>
      <c r="K456" s="234">
        <v>0</v>
      </c>
      <c r="L456" s="235">
        <v>0</v>
      </c>
      <c r="M456" s="234">
        <v>0</v>
      </c>
      <c r="N456" s="235">
        <v>0</v>
      </c>
      <c r="O456" s="234">
        <v>0</v>
      </c>
      <c r="P456" s="235">
        <v>0</v>
      </c>
      <c r="Q456" s="234">
        <v>0</v>
      </c>
      <c r="R456" s="235">
        <v>0</v>
      </c>
      <c r="S456" s="234">
        <v>0</v>
      </c>
      <c r="T456" s="235">
        <v>0</v>
      </c>
      <c r="U456" s="234">
        <v>0</v>
      </c>
      <c r="V456" s="235">
        <v>0</v>
      </c>
      <c r="W456" s="234">
        <v>5</v>
      </c>
      <c r="X456" s="235">
        <v>300.30030030030031</v>
      </c>
      <c r="Y456" s="234">
        <v>0</v>
      </c>
      <c r="Z456" s="235">
        <v>0</v>
      </c>
      <c r="AA456" s="234">
        <v>0</v>
      </c>
      <c r="AB456" s="235">
        <v>0</v>
      </c>
      <c r="AC456" s="234">
        <v>0</v>
      </c>
      <c r="AD456" s="235">
        <v>0</v>
      </c>
      <c r="AE456" s="234">
        <v>2</v>
      </c>
      <c r="AF456" s="235">
        <v>10.252729789306404</v>
      </c>
      <c r="AG456" s="234">
        <v>0</v>
      </c>
      <c r="AH456" s="235">
        <v>0</v>
      </c>
      <c r="AI456" s="234">
        <v>0</v>
      </c>
      <c r="AJ456" s="235">
        <v>0</v>
      </c>
      <c r="AK456" s="234">
        <v>0</v>
      </c>
      <c r="AL456" s="235">
        <v>0</v>
      </c>
      <c r="AM456" s="234">
        <v>2</v>
      </c>
      <c r="AN456" s="235">
        <v>20.984156961494072</v>
      </c>
      <c r="AO456" s="234">
        <v>2</v>
      </c>
      <c r="AP456" s="235">
        <v>10.252729789306404</v>
      </c>
      <c r="AQ456" s="234">
        <v>0</v>
      </c>
      <c r="AR456" s="235">
        <v>0</v>
      </c>
      <c r="AS456" s="234">
        <v>0</v>
      </c>
      <c r="AT456" s="235">
        <v>0</v>
      </c>
      <c r="AU456" s="234">
        <v>0</v>
      </c>
      <c r="AV456" s="235">
        <v>0</v>
      </c>
      <c r="AW456" s="234">
        <v>4</v>
      </c>
      <c r="AX456" s="235">
        <v>20.505459578612808</v>
      </c>
      <c r="AY456" s="234">
        <v>4</v>
      </c>
      <c r="AZ456" s="235">
        <v>20.505459578612808</v>
      </c>
    </row>
    <row r="457" spans="2:52" x14ac:dyDescent="0.2">
      <c r="B457" s="310" t="s">
        <v>79</v>
      </c>
      <c r="C457" s="234">
        <v>155</v>
      </c>
      <c r="D457" s="235">
        <v>5.6916241324863215</v>
      </c>
      <c r="E457" s="234">
        <v>6</v>
      </c>
      <c r="F457" s="235">
        <v>11.673151750972762</v>
      </c>
      <c r="G457" s="234">
        <v>4</v>
      </c>
      <c r="H457" s="235">
        <v>7.782101167315175</v>
      </c>
      <c r="I457" s="234">
        <v>5</v>
      </c>
      <c r="J457" s="235">
        <v>9.7276264591439698</v>
      </c>
      <c r="K457" s="234">
        <v>0</v>
      </c>
      <c r="L457" s="235">
        <v>0</v>
      </c>
      <c r="M457" s="234">
        <v>0</v>
      </c>
      <c r="N457" s="235">
        <v>0</v>
      </c>
      <c r="O457" s="234">
        <v>0</v>
      </c>
      <c r="P457" s="235">
        <v>0</v>
      </c>
      <c r="Q457" s="234">
        <v>0</v>
      </c>
      <c r="R457" s="235">
        <v>0</v>
      </c>
      <c r="S457" s="234">
        <v>0</v>
      </c>
      <c r="T457" s="235">
        <v>0</v>
      </c>
      <c r="U457" s="234">
        <v>0</v>
      </c>
      <c r="V457" s="235">
        <v>0</v>
      </c>
      <c r="W457" s="234">
        <v>8</v>
      </c>
      <c r="X457" s="235">
        <v>359.38903863432165</v>
      </c>
      <c r="Y457" s="234">
        <v>0</v>
      </c>
      <c r="Z457" s="235">
        <v>0</v>
      </c>
      <c r="AA457" s="234">
        <v>0</v>
      </c>
      <c r="AB457" s="235">
        <v>0</v>
      </c>
      <c r="AC457" s="234">
        <v>0</v>
      </c>
      <c r="AD457" s="235">
        <v>0</v>
      </c>
      <c r="AE457" s="234">
        <v>33</v>
      </c>
      <c r="AF457" s="235">
        <v>121.17651378841846</v>
      </c>
      <c r="AG457" s="234">
        <v>0</v>
      </c>
      <c r="AH457" s="235">
        <v>0</v>
      </c>
      <c r="AI457" s="234">
        <v>0</v>
      </c>
      <c r="AJ457" s="235">
        <v>0</v>
      </c>
      <c r="AK457" s="234">
        <v>0</v>
      </c>
      <c r="AL457" s="235">
        <v>0</v>
      </c>
      <c r="AM457" s="234">
        <v>0</v>
      </c>
      <c r="AN457" s="235">
        <v>0</v>
      </c>
      <c r="AO457" s="234">
        <v>5</v>
      </c>
      <c r="AP457" s="235">
        <v>18.360077846730071</v>
      </c>
      <c r="AQ457" s="234">
        <v>1</v>
      </c>
      <c r="AR457" s="235">
        <v>7.2669137417338856</v>
      </c>
      <c r="AS457" s="234">
        <v>2</v>
      </c>
      <c r="AT457" s="235">
        <v>14.533827483467771</v>
      </c>
      <c r="AU457" s="234">
        <v>2</v>
      </c>
      <c r="AV457" s="235">
        <v>7.3440311386920278</v>
      </c>
      <c r="AW457" s="234">
        <v>0</v>
      </c>
      <c r="AX457" s="235">
        <v>0</v>
      </c>
      <c r="AY457" s="234">
        <v>7</v>
      </c>
      <c r="AZ457" s="235">
        <v>25.704108985422096</v>
      </c>
    </row>
    <row r="458" spans="2:52" x14ac:dyDescent="0.2">
      <c r="B458" s="310" t="s">
        <v>334</v>
      </c>
      <c r="C458" s="234">
        <v>56</v>
      </c>
      <c r="D458" s="235">
        <v>5.6720348424997464</v>
      </c>
      <c r="E458" s="234">
        <v>2</v>
      </c>
      <c r="F458" s="235">
        <v>15.037593984962406</v>
      </c>
      <c r="G458" s="234">
        <v>1</v>
      </c>
      <c r="H458" s="235">
        <v>7.518796992481203</v>
      </c>
      <c r="I458" s="234">
        <v>1</v>
      </c>
      <c r="J458" s="235">
        <v>7.518796992481203</v>
      </c>
      <c r="K458" s="234">
        <v>0</v>
      </c>
      <c r="L458" s="235">
        <v>0</v>
      </c>
      <c r="M458" s="234">
        <v>0</v>
      </c>
      <c r="N458" s="235">
        <v>0</v>
      </c>
      <c r="O458" s="234">
        <v>0</v>
      </c>
      <c r="P458" s="235">
        <v>0</v>
      </c>
      <c r="Q458" s="234">
        <v>0</v>
      </c>
      <c r="R458" s="235">
        <v>0</v>
      </c>
      <c r="S458" s="234">
        <v>0</v>
      </c>
      <c r="T458" s="235">
        <v>0</v>
      </c>
      <c r="U458" s="234">
        <v>0</v>
      </c>
      <c r="V458" s="235">
        <v>0</v>
      </c>
      <c r="W458" s="234">
        <v>2</v>
      </c>
      <c r="X458" s="235">
        <v>219.05805038335157</v>
      </c>
      <c r="Y458" s="234">
        <v>0</v>
      </c>
      <c r="Z458" s="235">
        <v>0</v>
      </c>
      <c r="AA458" s="234">
        <v>0</v>
      </c>
      <c r="AB458" s="235">
        <v>0</v>
      </c>
      <c r="AC458" s="234">
        <v>0</v>
      </c>
      <c r="AD458" s="235">
        <v>0</v>
      </c>
      <c r="AE458" s="234">
        <v>15</v>
      </c>
      <c r="AF458" s="235">
        <v>151.92950470981464</v>
      </c>
      <c r="AG458" s="234">
        <v>0</v>
      </c>
      <c r="AH458" s="235">
        <v>0</v>
      </c>
      <c r="AI458" s="234">
        <v>0</v>
      </c>
      <c r="AJ458" s="235">
        <v>0</v>
      </c>
      <c r="AK458" s="234">
        <v>0</v>
      </c>
      <c r="AL458" s="235">
        <v>0</v>
      </c>
      <c r="AM458" s="234">
        <v>1</v>
      </c>
      <c r="AN458" s="235">
        <v>20.300446609825418</v>
      </c>
      <c r="AO458" s="234">
        <v>0</v>
      </c>
      <c r="AP458" s="235">
        <v>0</v>
      </c>
      <c r="AQ458" s="234">
        <v>0</v>
      </c>
      <c r="AR458" s="235">
        <v>0</v>
      </c>
      <c r="AS458" s="234">
        <v>0</v>
      </c>
      <c r="AT458" s="235">
        <v>0</v>
      </c>
      <c r="AU458" s="234">
        <v>4</v>
      </c>
      <c r="AV458" s="235">
        <v>40.514534589283905</v>
      </c>
      <c r="AW458" s="234">
        <v>0</v>
      </c>
      <c r="AX458" s="235">
        <v>0</v>
      </c>
      <c r="AY458" s="234">
        <v>0</v>
      </c>
      <c r="AZ458" s="235">
        <v>0</v>
      </c>
    </row>
    <row r="459" spans="2:52" x14ac:dyDescent="0.2">
      <c r="B459" s="310" t="s">
        <v>80</v>
      </c>
      <c r="C459" s="234">
        <v>235</v>
      </c>
      <c r="D459" s="235">
        <v>4.7443118728928191</v>
      </c>
      <c r="E459" s="234">
        <v>2</v>
      </c>
      <c r="F459" s="235">
        <v>4.2553191489361701</v>
      </c>
      <c r="G459" s="234">
        <v>0</v>
      </c>
      <c r="H459" s="235">
        <v>0</v>
      </c>
      <c r="I459" s="234">
        <v>5</v>
      </c>
      <c r="J459" s="235">
        <v>10.638297872340425</v>
      </c>
      <c r="K459" s="234">
        <v>0</v>
      </c>
      <c r="L459" s="235">
        <v>0</v>
      </c>
      <c r="M459" s="234">
        <v>0</v>
      </c>
      <c r="N459" s="235">
        <v>0</v>
      </c>
      <c r="O459" s="234">
        <v>0</v>
      </c>
      <c r="P459" s="235">
        <v>0</v>
      </c>
      <c r="Q459" s="234">
        <v>0</v>
      </c>
      <c r="R459" s="235">
        <v>0</v>
      </c>
      <c r="S459" s="234">
        <v>0</v>
      </c>
      <c r="T459" s="235">
        <v>0</v>
      </c>
      <c r="U459" s="234">
        <v>0</v>
      </c>
      <c r="V459" s="235">
        <v>0</v>
      </c>
      <c r="W459" s="234">
        <v>3</v>
      </c>
      <c r="X459" s="235">
        <v>64.239828693790145</v>
      </c>
      <c r="Y459" s="234">
        <v>0</v>
      </c>
      <c r="Z459" s="235">
        <v>0</v>
      </c>
      <c r="AA459" s="234">
        <v>0</v>
      </c>
      <c r="AB459" s="235">
        <v>0</v>
      </c>
      <c r="AC459" s="234">
        <v>0</v>
      </c>
      <c r="AD459" s="235">
        <v>0</v>
      </c>
      <c r="AE459" s="234">
        <v>45</v>
      </c>
      <c r="AF459" s="235">
        <v>90.848525225607176</v>
      </c>
      <c r="AG459" s="234">
        <v>2</v>
      </c>
      <c r="AH459" s="235">
        <v>4.0377122322492074</v>
      </c>
      <c r="AI459" s="234">
        <v>0</v>
      </c>
      <c r="AJ459" s="235">
        <v>0</v>
      </c>
      <c r="AK459" s="234">
        <v>6</v>
      </c>
      <c r="AL459" s="235">
        <v>24.178924037880314</v>
      </c>
      <c r="AM459" s="234">
        <v>6</v>
      </c>
      <c r="AN459" s="235">
        <v>24.27380856056315</v>
      </c>
      <c r="AO459" s="234">
        <v>7</v>
      </c>
      <c r="AP459" s="235">
        <v>14.131992812872225</v>
      </c>
      <c r="AQ459" s="234">
        <v>0</v>
      </c>
      <c r="AR459" s="235">
        <v>0</v>
      </c>
      <c r="AS459" s="234">
        <v>2</v>
      </c>
      <c r="AT459" s="235">
        <v>8.0912695201877174</v>
      </c>
      <c r="AU459" s="234">
        <v>7</v>
      </c>
      <c r="AV459" s="235">
        <v>14.131992812872225</v>
      </c>
      <c r="AW459" s="234">
        <v>4</v>
      </c>
      <c r="AX459" s="235">
        <v>8.0754244644984148</v>
      </c>
      <c r="AY459" s="234">
        <v>13</v>
      </c>
      <c r="AZ459" s="235">
        <v>26.245129509619847</v>
      </c>
    </row>
    <row r="460" spans="2:52" x14ac:dyDescent="0.2">
      <c r="B460" s="310" t="s">
        <v>81</v>
      </c>
      <c r="C460" s="234">
        <v>44</v>
      </c>
      <c r="D460" s="235">
        <v>8.5155796400232244</v>
      </c>
      <c r="E460" s="234">
        <v>2</v>
      </c>
      <c r="F460" s="235">
        <v>27.777777777777775</v>
      </c>
      <c r="G460" s="234">
        <v>1</v>
      </c>
      <c r="H460" s="235">
        <v>13.888888888888888</v>
      </c>
      <c r="I460" s="234">
        <v>0</v>
      </c>
      <c r="J460" s="235">
        <v>0</v>
      </c>
      <c r="K460" s="234">
        <v>0</v>
      </c>
      <c r="L460" s="235">
        <v>0</v>
      </c>
      <c r="M460" s="234">
        <v>0</v>
      </c>
      <c r="N460" s="235">
        <v>0</v>
      </c>
      <c r="O460" s="234">
        <v>0</v>
      </c>
      <c r="P460" s="235">
        <v>0</v>
      </c>
      <c r="Q460" s="234">
        <v>1</v>
      </c>
      <c r="R460" s="235">
        <v>236.96682464454977</v>
      </c>
      <c r="S460" s="234">
        <v>0</v>
      </c>
      <c r="T460" s="235">
        <v>0</v>
      </c>
      <c r="U460" s="234">
        <v>0</v>
      </c>
      <c r="V460" s="235">
        <v>0</v>
      </c>
      <c r="W460" s="234">
        <v>2</v>
      </c>
      <c r="X460" s="235">
        <v>473.93364928909955</v>
      </c>
      <c r="Y460" s="234">
        <v>0</v>
      </c>
      <c r="Z460" s="235">
        <v>0</v>
      </c>
      <c r="AA460" s="234">
        <v>1</v>
      </c>
      <c r="AB460" s="235">
        <v>19.353590090961873</v>
      </c>
      <c r="AC460" s="234">
        <v>0</v>
      </c>
      <c r="AD460" s="235">
        <v>0</v>
      </c>
      <c r="AE460" s="234">
        <v>4</v>
      </c>
      <c r="AF460" s="235">
        <v>77.414360363847493</v>
      </c>
      <c r="AG460" s="234">
        <v>0</v>
      </c>
      <c r="AH460" s="235">
        <v>0</v>
      </c>
      <c r="AI460" s="234">
        <v>0</v>
      </c>
      <c r="AJ460" s="235">
        <v>0</v>
      </c>
      <c r="AK460" s="234">
        <v>0</v>
      </c>
      <c r="AL460" s="235">
        <v>0</v>
      </c>
      <c r="AM460" s="234">
        <v>0</v>
      </c>
      <c r="AN460" s="235">
        <v>0</v>
      </c>
      <c r="AO460" s="234">
        <v>0</v>
      </c>
      <c r="AP460" s="235">
        <v>0</v>
      </c>
      <c r="AQ460" s="234">
        <v>0</v>
      </c>
      <c r="AR460" s="235">
        <v>0</v>
      </c>
      <c r="AS460" s="234">
        <v>0</v>
      </c>
      <c r="AT460" s="235">
        <v>0</v>
      </c>
      <c r="AU460" s="234">
        <v>1</v>
      </c>
      <c r="AV460" s="235">
        <v>19.353590090961873</v>
      </c>
      <c r="AW460" s="234">
        <v>1</v>
      </c>
      <c r="AX460" s="235">
        <v>19.353590090961873</v>
      </c>
      <c r="AY460" s="234">
        <v>6</v>
      </c>
      <c r="AZ460" s="235">
        <v>116.12154054577125</v>
      </c>
    </row>
    <row r="461" spans="2:52" x14ac:dyDescent="0.2">
      <c r="B461" s="310" t="s">
        <v>335</v>
      </c>
      <c r="C461" s="234">
        <v>288</v>
      </c>
      <c r="D461" s="235">
        <v>5.334024780990128</v>
      </c>
      <c r="E461" s="234">
        <v>8</v>
      </c>
      <c r="F461" s="235">
        <v>11.577424023154848</v>
      </c>
      <c r="G461" s="234">
        <v>4</v>
      </c>
      <c r="H461" s="235">
        <v>5.7887120115774238</v>
      </c>
      <c r="I461" s="234">
        <v>7</v>
      </c>
      <c r="J461" s="235">
        <v>10.130246020260492</v>
      </c>
      <c r="K461" s="234">
        <v>0</v>
      </c>
      <c r="L461" s="235">
        <v>0</v>
      </c>
      <c r="M461" s="234">
        <v>0</v>
      </c>
      <c r="N461" s="235">
        <v>0</v>
      </c>
      <c r="O461" s="234">
        <v>0</v>
      </c>
      <c r="P461" s="235">
        <v>0</v>
      </c>
      <c r="Q461" s="234">
        <v>0</v>
      </c>
      <c r="R461" s="235">
        <v>0</v>
      </c>
      <c r="S461" s="234">
        <v>0</v>
      </c>
      <c r="T461" s="235">
        <v>0</v>
      </c>
      <c r="U461" s="234">
        <v>0</v>
      </c>
      <c r="V461" s="235">
        <v>0</v>
      </c>
      <c r="W461" s="234">
        <v>9</v>
      </c>
      <c r="X461" s="235">
        <v>196.37791839406501</v>
      </c>
      <c r="Y461" s="234">
        <v>0</v>
      </c>
      <c r="Z461" s="235">
        <v>0</v>
      </c>
      <c r="AA461" s="234">
        <v>0</v>
      </c>
      <c r="AB461" s="235">
        <v>0</v>
      </c>
      <c r="AC461" s="234">
        <v>0</v>
      </c>
      <c r="AD461" s="235">
        <v>0</v>
      </c>
      <c r="AE461" s="234">
        <v>39</v>
      </c>
      <c r="AF461" s="235">
        <v>72.231585575907985</v>
      </c>
      <c r="AG461" s="234">
        <v>1</v>
      </c>
      <c r="AH461" s="235">
        <v>1.8520919378437946</v>
      </c>
      <c r="AI461" s="234">
        <v>0</v>
      </c>
      <c r="AJ461" s="235">
        <v>0</v>
      </c>
      <c r="AK461" s="234">
        <v>4</v>
      </c>
      <c r="AL461" s="235">
        <v>14.859392993796204</v>
      </c>
      <c r="AM461" s="234">
        <v>4</v>
      </c>
      <c r="AN461" s="235">
        <v>14.774322227967792</v>
      </c>
      <c r="AO461" s="234">
        <v>14</v>
      </c>
      <c r="AP461" s="235">
        <v>25.929287129813126</v>
      </c>
      <c r="AQ461" s="234">
        <v>1</v>
      </c>
      <c r="AR461" s="235">
        <v>3.693580556991948</v>
      </c>
      <c r="AS461" s="234">
        <v>2</v>
      </c>
      <c r="AT461" s="235">
        <v>7.387161113983896</v>
      </c>
      <c r="AU461" s="234">
        <v>7</v>
      </c>
      <c r="AV461" s="235">
        <v>12.964643564906563</v>
      </c>
      <c r="AW461" s="234">
        <v>3</v>
      </c>
      <c r="AX461" s="235">
        <v>5.5562758135313839</v>
      </c>
      <c r="AY461" s="234">
        <v>9</v>
      </c>
      <c r="AZ461" s="235">
        <v>16.66882744059415</v>
      </c>
    </row>
    <row r="462" spans="2:52" x14ac:dyDescent="0.2">
      <c r="B462" s="310" t="s">
        <v>336</v>
      </c>
      <c r="C462" s="234">
        <v>92</v>
      </c>
      <c r="D462" s="235">
        <v>4.760919064375905</v>
      </c>
      <c r="E462" s="234">
        <v>2</v>
      </c>
      <c r="F462" s="235">
        <v>6.430868167202572</v>
      </c>
      <c r="G462" s="234">
        <v>1</v>
      </c>
      <c r="H462" s="235">
        <v>3.215434083601286</v>
      </c>
      <c r="I462" s="234">
        <v>5</v>
      </c>
      <c r="J462" s="235">
        <v>16.077170418006428</v>
      </c>
      <c r="K462" s="234">
        <v>0</v>
      </c>
      <c r="L462" s="235">
        <v>0</v>
      </c>
      <c r="M462" s="234">
        <v>0</v>
      </c>
      <c r="N462" s="235">
        <v>0</v>
      </c>
      <c r="O462" s="234">
        <v>0</v>
      </c>
      <c r="P462" s="235">
        <v>0</v>
      </c>
      <c r="Q462" s="234">
        <v>0</v>
      </c>
      <c r="R462" s="235">
        <v>0</v>
      </c>
      <c r="S462" s="234">
        <v>0</v>
      </c>
      <c r="T462" s="235">
        <v>0</v>
      </c>
      <c r="U462" s="234">
        <v>0</v>
      </c>
      <c r="V462" s="235">
        <v>0</v>
      </c>
      <c r="W462" s="234">
        <v>2</v>
      </c>
      <c r="X462" s="235">
        <v>108.93246187363836</v>
      </c>
      <c r="Y462" s="234">
        <v>0</v>
      </c>
      <c r="Z462" s="235">
        <v>0</v>
      </c>
      <c r="AA462" s="234">
        <v>1</v>
      </c>
      <c r="AB462" s="235">
        <v>5.1749120264955497</v>
      </c>
      <c r="AC462" s="234">
        <v>0</v>
      </c>
      <c r="AD462" s="235">
        <v>0</v>
      </c>
      <c r="AE462" s="234">
        <v>6</v>
      </c>
      <c r="AF462" s="235">
        <v>31.049472158973298</v>
      </c>
      <c r="AG462" s="234">
        <v>0</v>
      </c>
      <c r="AH462" s="235">
        <v>0</v>
      </c>
      <c r="AI462" s="234">
        <v>0</v>
      </c>
      <c r="AJ462" s="235">
        <v>0</v>
      </c>
      <c r="AK462" s="234">
        <v>2</v>
      </c>
      <c r="AL462" s="235">
        <v>20.257267294641952</v>
      </c>
      <c r="AM462" s="234">
        <v>2</v>
      </c>
      <c r="AN462" s="235">
        <v>21.161781822029415</v>
      </c>
      <c r="AO462" s="234">
        <v>4</v>
      </c>
      <c r="AP462" s="235">
        <v>20.699648105982199</v>
      </c>
      <c r="AQ462" s="234">
        <v>0</v>
      </c>
      <c r="AR462" s="235">
        <v>0</v>
      </c>
      <c r="AS462" s="234">
        <v>0</v>
      </c>
      <c r="AT462" s="235">
        <v>0</v>
      </c>
      <c r="AU462" s="234">
        <v>3</v>
      </c>
      <c r="AV462" s="235">
        <v>15.524736079486649</v>
      </c>
      <c r="AW462" s="234">
        <v>0</v>
      </c>
      <c r="AX462" s="235">
        <v>0</v>
      </c>
      <c r="AY462" s="234">
        <v>1</v>
      </c>
      <c r="AZ462" s="235">
        <v>5.1749120264955497</v>
      </c>
    </row>
    <row r="463" spans="2:52" x14ac:dyDescent="0.2">
      <c r="B463" s="310" t="s">
        <v>82</v>
      </c>
      <c r="C463" s="234">
        <v>252</v>
      </c>
      <c r="D463" s="235">
        <v>4.581818181818182</v>
      </c>
      <c r="E463" s="234">
        <v>8</v>
      </c>
      <c r="F463" s="235">
        <v>10.471204188481677</v>
      </c>
      <c r="G463" s="234">
        <v>5</v>
      </c>
      <c r="H463" s="235">
        <v>6.5445026178010473</v>
      </c>
      <c r="I463" s="234">
        <v>12</v>
      </c>
      <c r="J463" s="235">
        <v>15.706806282722512</v>
      </c>
      <c r="K463" s="234">
        <v>0</v>
      </c>
      <c r="L463" s="235">
        <v>0</v>
      </c>
      <c r="M463" s="234">
        <v>0</v>
      </c>
      <c r="N463" s="235">
        <v>0</v>
      </c>
      <c r="O463" s="234">
        <v>0</v>
      </c>
      <c r="P463" s="235">
        <v>0</v>
      </c>
      <c r="Q463" s="234">
        <v>0</v>
      </c>
      <c r="R463" s="235">
        <v>0</v>
      </c>
      <c r="S463" s="234">
        <v>0</v>
      </c>
      <c r="T463" s="235">
        <v>0</v>
      </c>
      <c r="U463" s="234">
        <v>0</v>
      </c>
      <c r="V463" s="235">
        <v>0</v>
      </c>
      <c r="W463" s="234">
        <v>9</v>
      </c>
      <c r="X463" s="235">
        <v>166.72841793256762</v>
      </c>
      <c r="Y463" s="234">
        <v>0</v>
      </c>
      <c r="Z463" s="235">
        <v>0</v>
      </c>
      <c r="AA463" s="234">
        <v>0</v>
      </c>
      <c r="AB463" s="235">
        <v>0</v>
      </c>
      <c r="AC463" s="234">
        <v>0</v>
      </c>
      <c r="AD463" s="235">
        <v>0</v>
      </c>
      <c r="AE463" s="234">
        <v>46</v>
      </c>
      <c r="AF463" s="235">
        <v>83.63636363636364</v>
      </c>
      <c r="AG463" s="234">
        <v>1</v>
      </c>
      <c r="AH463" s="235">
        <v>1.8181818181818181</v>
      </c>
      <c r="AI463" s="234">
        <v>0</v>
      </c>
      <c r="AJ463" s="235">
        <v>0</v>
      </c>
      <c r="AK463" s="234">
        <v>2</v>
      </c>
      <c r="AL463" s="235">
        <v>7.2196953288571217</v>
      </c>
      <c r="AM463" s="234">
        <v>2</v>
      </c>
      <c r="AN463" s="235">
        <v>7.3265440691625754</v>
      </c>
      <c r="AO463" s="234">
        <v>11</v>
      </c>
      <c r="AP463" s="235">
        <v>20</v>
      </c>
      <c r="AQ463" s="234">
        <v>1</v>
      </c>
      <c r="AR463" s="235">
        <v>3.6632720345812877</v>
      </c>
      <c r="AS463" s="234">
        <v>3</v>
      </c>
      <c r="AT463" s="235">
        <v>10.989816103743864</v>
      </c>
      <c r="AU463" s="234">
        <v>5</v>
      </c>
      <c r="AV463" s="235">
        <v>9.0909090909090899</v>
      </c>
      <c r="AW463" s="234">
        <v>6</v>
      </c>
      <c r="AX463" s="235">
        <v>10.90909090909091</v>
      </c>
      <c r="AY463" s="234">
        <v>14</v>
      </c>
      <c r="AZ463" s="235">
        <v>25.454545454545457</v>
      </c>
    </row>
    <row r="464" spans="2:52" x14ac:dyDescent="0.2">
      <c r="B464" s="310" t="s">
        <v>83</v>
      </c>
      <c r="C464" s="234">
        <v>40</v>
      </c>
      <c r="D464" s="235">
        <v>2.2616759018432657</v>
      </c>
      <c r="E464" s="234">
        <v>1</v>
      </c>
      <c r="F464" s="235">
        <v>8.064516129032258</v>
      </c>
      <c r="G464" s="234">
        <v>0</v>
      </c>
      <c r="H464" s="235">
        <v>0</v>
      </c>
      <c r="I464" s="234">
        <v>1</v>
      </c>
      <c r="J464" s="235">
        <v>8.064516129032258</v>
      </c>
      <c r="K464" s="234">
        <v>0</v>
      </c>
      <c r="L464" s="235">
        <v>0</v>
      </c>
      <c r="M464" s="234">
        <v>0</v>
      </c>
      <c r="N464" s="235">
        <v>0</v>
      </c>
      <c r="O464" s="234">
        <v>0</v>
      </c>
      <c r="P464" s="235">
        <v>0</v>
      </c>
      <c r="Q464" s="234">
        <v>0</v>
      </c>
      <c r="R464" s="235">
        <v>0</v>
      </c>
      <c r="S464" s="234">
        <v>0</v>
      </c>
      <c r="T464" s="235">
        <v>0</v>
      </c>
      <c r="U464" s="234">
        <v>0</v>
      </c>
      <c r="V464" s="235">
        <v>0</v>
      </c>
      <c r="W464" s="234">
        <v>1</v>
      </c>
      <c r="X464" s="235">
        <v>53.361792956243335</v>
      </c>
      <c r="Y464" s="234">
        <v>0</v>
      </c>
      <c r="Z464" s="235">
        <v>0</v>
      </c>
      <c r="AA464" s="234">
        <v>0</v>
      </c>
      <c r="AB464" s="235">
        <v>0</v>
      </c>
      <c r="AC464" s="234">
        <v>0</v>
      </c>
      <c r="AD464" s="235">
        <v>0</v>
      </c>
      <c r="AE464" s="234">
        <v>14</v>
      </c>
      <c r="AF464" s="235">
        <v>79.158656564514303</v>
      </c>
      <c r="AG464" s="234">
        <v>0</v>
      </c>
      <c r="AH464" s="235">
        <v>0</v>
      </c>
      <c r="AI464" s="234">
        <v>0</v>
      </c>
      <c r="AJ464" s="235">
        <v>0</v>
      </c>
      <c r="AK464" s="234">
        <v>0</v>
      </c>
      <c r="AL464" s="235">
        <v>0</v>
      </c>
      <c r="AM464" s="234">
        <v>0</v>
      </c>
      <c r="AN464" s="235">
        <v>0</v>
      </c>
      <c r="AO464" s="234">
        <v>0</v>
      </c>
      <c r="AP464" s="235">
        <v>0</v>
      </c>
      <c r="AQ464" s="234">
        <v>0</v>
      </c>
      <c r="AR464" s="235">
        <v>0</v>
      </c>
      <c r="AS464" s="234">
        <v>0</v>
      </c>
      <c r="AT464" s="235">
        <v>0</v>
      </c>
      <c r="AU464" s="234">
        <v>1</v>
      </c>
      <c r="AV464" s="235">
        <v>5.654189754608165</v>
      </c>
      <c r="AW464" s="234">
        <v>0</v>
      </c>
      <c r="AX464" s="235">
        <v>0</v>
      </c>
      <c r="AY464" s="234">
        <v>0</v>
      </c>
      <c r="AZ464" s="235">
        <v>0</v>
      </c>
    </row>
    <row r="465" spans="2:52" x14ac:dyDescent="0.2">
      <c r="B465" s="310" t="s">
        <v>337</v>
      </c>
      <c r="C465" s="234">
        <v>648</v>
      </c>
      <c r="D465" s="235">
        <v>5.2165932747808306</v>
      </c>
      <c r="E465" s="234">
        <v>12</v>
      </c>
      <c r="F465" s="235">
        <v>7.9207920792079207</v>
      </c>
      <c r="G465" s="234">
        <v>10</v>
      </c>
      <c r="H465" s="235">
        <v>6.5746219592373443</v>
      </c>
      <c r="I465" s="234">
        <v>29</v>
      </c>
      <c r="J465" s="235">
        <v>19.14191419141914</v>
      </c>
      <c r="K465" s="234">
        <v>1</v>
      </c>
      <c r="L465" s="235">
        <v>66.006600660066013</v>
      </c>
      <c r="M465" s="234">
        <v>0</v>
      </c>
      <c r="N465" s="235">
        <v>0</v>
      </c>
      <c r="O465" s="234">
        <v>1</v>
      </c>
      <c r="P465" s="235">
        <v>66.006600660066013</v>
      </c>
      <c r="Q465" s="234">
        <v>2</v>
      </c>
      <c r="R465" s="235">
        <v>19.801980198019802</v>
      </c>
      <c r="S465" s="234">
        <v>0</v>
      </c>
      <c r="T465" s="235">
        <v>0</v>
      </c>
      <c r="U465" s="234">
        <v>0</v>
      </c>
      <c r="V465" s="235">
        <v>0</v>
      </c>
      <c r="W465" s="234">
        <v>13</v>
      </c>
      <c r="X465" s="235">
        <v>128.71287128712871</v>
      </c>
      <c r="Y465" s="234">
        <v>1</v>
      </c>
      <c r="Z465" s="235">
        <v>0.80502982635506637</v>
      </c>
      <c r="AA465" s="234">
        <v>1</v>
      </c>
      <c r="AB465" s="235">
        <v>0.80502982635506637</v>
      </c>
      <c r="AC465" s="234">
        <v>0</v>
      </c>
      <c r="AD465" s="235">
        <v>0</v>
      </c>
      <c r="AE465" s="234">
        <v>73</v>
      </c>
      <c r="AF465" s="235">
        <v>58.767177323919846</v>
      </c>
      <c r="AG465" s="234">
        <v>5</v>
      </c>
      <c r="AH465" s="235">
        <v>4.0251491317753327</v>
      </c>
      <c r="AI465" s="234">
        <v>0</v>
      </c>
      <c r="AJ465" s="235">
        <v>0</v>
      </c>
      <c r="AK465" s="234">
        <v>10</v>
      </c>
      <c r="AL465" s="235">
        <v>16.199578810950914</v>
      </c>
      <c r="AM465" s="234">
        <v>15</v>
      </c>
      <c r="AN465" s="235">
        <v>24.004224743554865</v>
      </c>
      <c r="AO465" s="234">
        <v>31</v>
      </c>
      <c r="AP465" s="235">
        <v>24.95592461700706</v>
      </c>
      <c r="AQ465" s="234">
        <v>2</v>
      </c>
      <c r="AR465" s="235">
        <v>3.2005632991406485</v>
      </c>
      <c r="AS465" s="234">
        <v>4</v>
      </c>
      <c r="AT465" s="235">
        <v>6.401126598281297</v>
      </c>
      <c r="AU465" s="234">
        <v>28</v>
      </c>
      <c r="AV465" s="235">
        <v>22.540835137941862</v>
      </c>
      <c r="AW465" s="234">
        <v>16</v>
      </c>
      <c r="AX465" s="235">
        <v>12.880477221681062</v>
      </c>
      <c r="AY465" s="234">
        <v>26</v>
      </c>
      <c r="AZ465" s="235">
        <v>20.930775485231727</v>
      </c>
    </row>
    <row r="466" spans="2:52" x14ac:dyDescent="0.2">
      <c r="B466" s="310" t="s">
        <v>338</v>
      </c>
      <c r="C466" s="234">
        <v>75</v>
      </c>
      <c r="D466" s="235">
        <v>4.6552045186518525</v>
      </c>
      <c r="E466" s="234">
        <v>4</v>
      </c>
      <c r="F466" s="235">
        <v>27.777777777777775</v>
      </c>
      <c r="G466" s="234">
        <v>2</v>
      </c>
      <c r="H466" s="235">
        <v>13.793103448275861</v>
      </c>
      <c r="I466" s="234">
        <v>1</v>
      </c>
      <c r="J466" s="235">
        <v>6.9444444444444438</v>
      </c>
      <c r="K466" s="234">
        <v>0</v>
      </c>
      <c r="L466" s="235">
        <v>0</v>
      </c>
      <c r="M466" s="234">
        <v>0</v>
      </c>
      <c r="N466" s="235">
        <v>0</v>
      </c>
      <c r="O466" s="234">
        <v>0</v>
      </c>
      <c r="P466" s="235">
        <v>0</v>
      </c>
      <c r="Q466" s="234">
        <v>0</v>
      </c>
      <c r="R466" s="235">
        <v>0</v>
      </c>
      <c r="S466" s="234">
        <v>0</v>
      </c>
      <c r="T466" s="235">
        <v>0</v>
      </c>
      <c r="U466" s="234">
        <v>0</v>
      </c>
      <c r="V466" s="235">
        <v>0</v>
      </c>
      <c r="W466" s="234">
        <v>4</v>
      </c>
      <c r="X466" s="235">
        <v>273.59781121751024</v>
      </c>
      <c r="Y466" s="234">
        <v>0</v>
      </c>
      <c r="Z466" s="235">
        <v>0</v>
      </c>
      <c r="AA466" s="234">
        <v>0</v>
      </c>
      <c r="AB466" s="235">
        <v>0</v>
      </c>
      <c r="AC466" s="234">
        <v>0</v>
      </c>
      <c r="AD466" s="235">
        <v>0</v>
      </c>
      <c r="AE466" s="234">
        <v>10</v>
      </c>
      <c r="AF466" s="235">
        <v>62.069393582024702</v>
      </c>
      <c r="AG466" s="234">
        <v>0</v>
      </c>
      <c r="AH466" s="235">
        <v>0</v>
      </c>
      <c r="AI466" s="234">
        <v>0</v>
      </c>
      <c r="AJ466" s="235">
        <v>0</v>
      </c>
      <c r="AK466" s="234">
        <v>0</v>
      </c>
      <c r="AL466" s="235">
        <v>0</v>
      </c>
      <c r="AM466" s="234">
        <v>1</v>
      </c>
      <c r="AN466" s="235">
        <v>12.4595066035385</v>
      </c>
      <c r="AO466" s="234">
        <v>2</v>
      </c>
      <c r="AP466" s="235">
        <v>12.413878716404943</v>
      </c>
      <c r="AQ466" s="234">
        <v>0</v>
      </c>
      <c r="AR466" s="235">
        <v>0</v>
      </c>
      <c r="AS466" s="234">
        <v>2</v>
      </c>
      <c r="AT466" s="235">
        <v>24.919013207077001</v>
      </c>
      <c r="AU466" s="234">
        <v>2</v>
      </c>
      <c r="AV466" s="235">
        <v>12.413878716404943</v>
      </c>
      <c r="AW466" s="234">
        <v>0</v>
      </c>
      <c r="AX466" s="235">
        <v>0</v>
      </c>
      <c r="AY466" s="234">
        <v>3</v>
      </c>
      <c r="AZ466" s="235">
        <v>18.62081807460741</v>
      </c>
    </row>
    <row r="467" spans="2:52" x14ac:dyDescent="0.2">
      <c r="B467" s="310" t="s">
        <v>84</v>
      </c>
      <c r="C467" s="234">
        <v>28</v>
      </c>
      <c r="D467" s="235">
        <v>5.4698183238913849</v>
      </c>
      <c r="E467" s="234">
        <v>1</v>
      </c>
      <c r="F467" s="235">
        <v>12.345679012345679</v>
      </c>
      <c r="G467" s="234">
        <v>0</v>
      </c>
      <c r="H467" s="235">
        <v>0</v>
      </c>
      <c r="I467" s="234">
        <v>1</v>
      </c>
      <c r="J467" s="235">
        <v>12.345679012345679</v>
      </c>
      <c r="K467" s="234">
        <v>0</v>
      </c>
      <c r="L467" s="235">
        <v>0</v>
      </c>
      <c r="M467" s="234">
        <v>0</v>
      </c>
      <c r="N467" s="235">
        <v>0</v>
      </c>
      <c r="O467" s="234">
        <v>0</v>
      </c>
      <c r="P467" s="235">
        <v>0</v>
      </c>
      <c r="Q467" s="234">
        <v>0</v>
      </c>
      <c r="R467" s="235">
        <v>0</v>
      </c>
      <c r="S467" s="234">
        <v>0</v>
      </c>
      <c r="T467" s="235">
        <v>0</v>
      </c>
      <c r="U467" s="234">
        <v>0</v>
      </c>
      <c r="V467" s="235">
        <v>0</v>
      </c>
      <c r="W467" s="234">
        <v>1</v>
      </c>
      <c r="X467" s="235">
        <v>193.42359767891682</v>
      </c>
      <c r="Y467" s="234">
        <v>0</v>
      </c>
      <c r="Z467" s="235">
        <v>0</v>
      </c>
      <c r="AA467" s="234">
        <v>0</v>
      </c>
      <c r="AB467" s="235">
        <v>0</v>
      </c>
      <c r="AC467" s="234">
        <v>0</v>
      </c>
      <c r="AD467" s="235">
        <v>0</v>
      </c>
      <c r="AE467" s="234">
        <v>6</v>
      </c>
      <c r="AF467" s="235">
        <v>117.21039265481541</v>
      </c>
      <c r="AG467" s="234">
        <v>0</v>
      </c>
      <c r="AH467" s="235">
        <v>0</v>
      </c>
      <c r="AI467" s="234">
        <v>1</v>
      </c>
      <c r="AJ467" s="235">
        <v>19.535065442469232</v>
      </c>
      <c r="AK467" s="234">
        <v>0</v>
      </c>
      <c r="AL467" s="235">
        <v>0</v>
      </c>
      <c r="AM467" s="234">
        <v>2</v>
      </c>
      <c r="AN467" s="235">
        <v>81.037277147487842</v>
      </c>
      <c r="AO467" s="234">
        <v>3</v>
      </c>
      <c r="AP467" s="235">
        <v>58.605196327407704</v>
      </c>
      <c r="AQ467" s="234">
        <v>0</v>
      </c>
      <c r="AR467" s="235">
        <v>0</v>
      </c>
      <c r="AS467" s="234">
        <v>0</v>
      </c>
      <c r="AT467" s="235">
        <v>0</v>
      </c>
      <c r="AU467" s="234">
        <v>1</v>
      </c>
      <c r="AV467" s="235">
        <v>19.535065442469232</v>
      </c>
      <c r="AW467" s="234">
        <v>0</v>
      </c>
      <c r="AX467" s="235">
        <v>0</v>
      </c>
      <c r="AY467" s="234">
        <v>0</v>
      </c>
      <c r="AZ467" s="235">
        <v>0</v>
      </c>
    </row>
    <row r="468" spans="2:52" x14ac:dyDescent="0.2">
      <c r="B468" s="310" t="s">
        <v>339</v>
      </c>
      <c r="C468" s="234">
        <v>76</v>
      </c>
      <c r="D468" s="235">
        <v>6.9539756610851864</v>
      </c>
      <c r="E468" s="234">
        <v>2</v>
      </c>
      <c r="F468" s="235">
        <v>10.204081632653061</v>
      </c>
      <c r="G468" s="234">
        <v>2</v>
      </c>
      <c r="H468" s="235">
        <v>10.204081632653061</v>
      </c>
      <c r="I468" s="234">
        <v>3</v>
      </c>
      <c r="J468" s="235">
        <v>15.306122448979592</v>
      </c>
      <c r="K468" s="234">
        <v>0</v>
      </c>
      <c r="L468" s="235">
        <v>0</v>
      </c>
      <c r="M468" s="234">
        <v>0</v>
      </c>
      <c r="N468" s="235">
        <v>0</v>
      </c>
      <c r="O468" s="234">
        <v>0</v>
      </c>
      <c r="P468" s="235">
        <v>0</v>
      </c>
      <c r="Q468" s="234">
        <v>0</v>
      </c>
      <c r="R468" s="235">
        <v>0</v>
      </c>
      <c r="S468" s="234">
        <v>0</v>
      </c>
      <c r="T468" s="235">
        <v>0</v>
      </c>
      <c r="U468" s="234">
        <v>0</v>
      </c>
      <c r="V468" s="235">
        <v>0</v>
      </c>
      <c r="W468" s="234">
        <v>2</v>
      </c>
      <c r="X468" s="235">
        <v>192.86403085824494</v>
      </c>
      <c r="Y468" s="234">
        <v>0</v>
      </c>
      <c r="Z468" s="235">
        <v>0</v>
      </c>
      <c r="AA468" s="234">
        <v>0</v>
      </c>
      <c r="AB468" s="235">
        <v>0</v>
      </c>
      <c r="AC468" s="234">
        <v>0</v>
      </c>
      <c r="AD468" s="235">
        <v>0</v>
      </c>
      <c r="AE468" s="234">
        <v>14</v>
      </c>
      <c r="AF468" s="235">
        <v>128.09955165156921</v>
      </c>
      <c r="AG468" s="234">
        <v>2</v>
      </c>
      <c r="AH468" s="235">
        <v>18.299935950224175</v>
      </c>
      <c r="AI468" s="234">
        <v>0</v>
      </c>
      <c r="AJ468" s="235">
        <v>0</v>
      </c>
      <c r="AK468" s="234">
        <v>0</v>
      </c>
      <c r="AL468" s="235">
        <v>0</v>
      </c>
      <c r="AM468" s="234">
        <v>0</v>
      </c>
      <c r="AN468" s="235">
        <v>0</v>
      </c>
      <c r="AO468" s="234">
        <v>0</v>
      </c>
      <c r="AP468" s="235">
        <v>0</v>
      </c>
      <c r="AQ468" s="234">
        <v>0</v>
      </c>
      <c r="AR468" s="235">
        <v>0</v>
      </c>
      <c r="AS468" s="234">
        <v>0</v>
      </c>
      <c r="AT468" s="235">
        <v>0</v>
      </c>
      <c r="AU468" s="234">
        <v>5</v>
      </c>
      <c r="AV468" s="235">
        <v>45.749839875560433</v>
      </c>
      <c r="AW468" s="234">
        <v>0</v>
      </c>
      <c r="AX468" s="235">
        <v>0</v>
      </c>
      <c r="AY468" s="234">
        <v>14</v>
      </c>
      <c r="AZ468" s="235">
        <v>128.09955165156921</v>
      </c>
    </row>
    <row r="469" spans="2:52" x14ac:dyDescent="0.2">
      <c r="B469" s="310" t="s">
        <v>85</v>
      </c>
      <c r="C469" s="234">
        <v>53</v>
      </c>
      <c r="D469" s="235">
        <v>4.1168246077365236</v>
      </c>
      <c r="E469" s="234">
        <v>2</v>
      </c>
      <c r="F469" s="235">
        <v>13.513513513513514</v>
      </c>
      <c r="G469" s="234">
        <v>2</v>
      </c>
      <c r="H469" s="235">
        <v>13.422818791946309</v>
      </c>
      <c r="I469" s="234">
        <v>3</v>
      </c>
      <c r="J469" s="235">
        <v>20.27027027027027</v>
      </c>
      <c r="K469" s="234">
        <v>0</v>
      </c>
      <c r="L469" s="235">
        <v>0</v>
      </c>
      <c r="M469" s="234">
        <v>0</v>
      </c>
      <c r="N469" s="235">
        <v>0</v>
      </c>
      <c r="O469" s="234">
        <v>0</v>
      </c>
      <c r="P469" s="235">
        <v>0</v>
      </c>
      <c r="Q469" s="234">
        <v>0</v>
      </c>
      <c r="R469" s="235">
        <v>0</v>
      </c>
      <c r="S469" s="234">
        <v>0</v>
      </c>
      <c r="T469" s="235">
        <v>0</v>
      </c>
      <c r="U469" s="234">
        <v>0</v>
      </c>
      <c r="V469" s="235">
        <v>0</v>
      </c>
      <c r="W469" s="234">
        <v>2</v>
      </c>
      <c r="X469" s="235">
        <v>191.93857965451056</v>
      </c>
      <c r="Y469" s="234">
        <v>0</v>
      </c>
      <c r="Z469" s="235">
        <v>0</v>
      </c>
      <c r="AA469" s="234">
        <v>0</v>
      </c>
      <c r="AB469" s="235">
        <v>0</v>
      </c>
      <c r="AC469" s="234">
        <v>0</v>
      </c>
      <c r="AD469" s="235">
        <v>0</v>
      </c>
      <c r="AE469" s="234">
        <v>16</v>
      </c>
      <c r="AF469" s="235">
        <v>124.28149759204598</v>
      </c>
      <c r="AG469" s="234">
        <v>0</v>
      </c>
      <c r="AH469" s="235">
        <v>0</v>
      </c>
      <c r="AI469" s="234">
        <v>0</v>
      </c>
      <c r="AJ469" s="235">
        <v>0</v>
      </c>
      <c r="AK469" s="234">
        <v>3</v>
      </c>
      <c r="AL469" s="235">
        <v>47.080979284369114</v>
      </c>
      <c r="AM469" s="234">
        <v>0</v>
      </c>
      <c r="AN469" s="235">
        <v>0</v>
      </c>
      <c r="AO469" s="234">
        <v>1</v>
      </c>
      <c r="AP469" s="235">
        <v>7.7675935995028738</v>
      </c>
      <c r="AQ469" s="234">
        <v>1</v>
      </c>
      <c r="AR469" s="235">
        <v>15.379883112888344</v>
      </c>
      <c r="AS469" s="234">
        <v>2</v>
      </c>
      <c r="AT469" s="235">
        <v>30.759766225776687</v>
      </c>
      <c r="AU469" s="234">
        <v>2</v>
      </c>
      <c r="AV469" s="235">
        <v>15.535187199005748</v>
      </c>
      <c r="AW469" s="234">
        <v>1</v>
      </c>
      <c r="AX469" s="235">
        <v>7.7675935995028738</v>
      </c>
      <c r="AY469" s="234">
        <v>0</v>
      </c>
      <c r="AZ469" s="235">
        <v>0</v>
      </c>
    </row>
    <row r="470" spans="2:52" x14ac:dyDescent="0.2">
      <c r="B470" s="169" t="s">
        <v>119</v>
      </c>
      <c r="C470" s="234">
        <v>104</v>
      </c>
      <c r="D470" s="235">
        <v>6.2152632522560207</v>
      </c>
      <c r="E470" s="234">
        <v>2</v>
      </c>
      <c r="F470" s="235">
        <v>10.471204188481677</v>
      </c>
      <c r="G470" s="234">
        <v>2</v>
      </c>
      <c r="H470" s="235">
        <v>10.471204188481677</v>
      </c>
      <c r="I470" s="234">
        <v>5</v>
      </c>
      <c r="J470" s="235">
        <v>26.178010471204189</v>
      </c>
      <c r="K470" s="234">
        <v>0</v>
      </c>
      <c r="L470" s="235">
        <v>0</v>
      </c>
      <c r="M470" s="234">
        <v>0</v>
      </c>
      <c r="N470" s="235">
        <v>0</v>
      </c>
      <c r="O470" s="234">
        <v>0</v>
      </c>
      <c r="P470" s="235">
        <v>0</v>
      </c>
      <c r="Q470" s="234">
        <v>0</v>
      </c>
      <c r="R470" s="235">
        <v>0</v>
      </c>
      <c r="S470" s="234">
        <v>0</v>
      </c>
      <c r="T470" s="235">
        <v>0</v>
      </c>
      <c r="U470" s="234">
        <v>0</v>
      </c>
      <c r="V470" s="235">
        <v>0</v>
      </c>
      <c r="W470" s="234">
        <v>3</v>
      </c>
      <c r="X470" s="235">
        <v>222.22222222222223</v>
      </c>
      <c r="Y470" s="234">
        <v>0</v>
      </c>
      <c r="Z470" s="235">
        <v>0</v>
      </c>
      <c r="AA470" s="234">
        <v>0</v>
      </c>
      <c r="AB470" s="235">
        <v>0</v>
      </c>
      <c r="AC470" s="234">
        <v>0</v>
      </c>
      <c r="AD470" s="235">
        <v>0</v>
      </c>
      <c r="AE470" s="234">
        <v>15</v>
      </c>
      <c r="AF470" s="235">
        <v>89.643219984461851</v>
      </c>
      <c r="AG470" s="234">
        <v>0</v>
      </c>
      <c r="AH470" s="235">
        <v>0</v>
      </c>
      <c r="AI470" s="234">
        <v>0</v>
      </c>
      <c r="AJ470" s="235">
        <v>0</v>
      </c>
      <c r="AK470" s="234">
        <v>0</v>
      </c>
      <c r="AL470" s="235">
        <v>0</v>
      </c>
      <c r="AM470" s="234">
        <v>0</v>
      </c>
      <c r="AN470" s="235">
        <v>0</v>
      </c>
      <c r="AO470" s="234">
        <v>2</v>
      </c>
      <c r="AP470" s="235">
        <v>11.952429331261579</v>
      </c>
      <c r="AQ470" s="234">
        <v>0</v>
      </c>
      <c r="AR470" s="235">
        <v>0</v>
      </c>
      <c r="AS470" s="234">
        <v>0</v>
      </c>
      <c r="AT470" s="235">
        <v>0</v>
      </c>
      <c r="AU470" s="234">
        <v>10</v>
      </c>
      <c r="AV470" s="235">
        <v>59.762146656307898</v>
      </c>
      <c r="AW470" s="234">
        <v>3</v>
      </c>
      <c r="AX470" s="235">
        <v>17.928643996892369</v>
      </c>
      <c r="AY470" s="234">
        <v>3</v>
      </c>
      <c r="AZ470" s="235">
        <v>17.928643996892369</v>
      </c>
    </row>
    <row r="471" spans="2:52" ht="13.5" thickBot="1" x14ac:dyDescent="0.25">
      <c r="B471" s="311" t="s">
        <v>86</v>
      </c>
      <c r="C471" s="238">
        <v>196</v>
      </c>
      <c r="D471" s="239">
        <v>5.6490661747751902</v>
      </c>
      <c r="E471" s="238">
        <v>6</v>
      </c>
      <c r="F471" s="239">
        <v>16.042780748663102</v>
      </c>
      <c r="G471" s="238">
        <v>4</v>
      </c>
      <c r="H471" s="239">
        <v>10.638297872340425</v>
      </c>
      <c r="I471" s="238">
        <v>6</v>
      </c>
      <c r="J471" s="239">
        <v>16.042780748663102</v>
      </c>
      <c r="K471" s="238">
        <v>0</v>
      </c>
      <c r="L471" s="239">
        <v>0</v>
      </c>
      <c r="M471" s="238">
        <v>0</v>
      </c>
      <c r="N471" s="239">
        <v>0</v>
      </c>
      <c r="O471" s="238">
        <v>0</v>
      </c>
      <c r="P471" s="239">
        <v>0</v>
      </c>
      <c r="Q471" s="238">
        <v>0</v>
      </c>
      <c r="R471" s="239">
        <v>0</v>
      </c>
      <c r="S471" s="238">
        <v>0</v>
      </c>
      <c r="T471" s="239">
        <v>0</v>
      </c>
      <c r="U471" s="238">
        <v>0</v>
      </c>
      <c r="V471" s="239">
        <v>0</v>
      </c>
      <c r="W471" s="238">
        <v>6</v>
      </c>
      <c r="X471" s="239">
        <v>201.34228187919464</v>
      </c>
      <c r="Y471" s="238">
        <v>0</v>
      </c>
      <c r="Z471" s="239">
        <v>0</v>
      </c>
      <c r="AA471" s="238">
        <v>0</v>
      </c>
      <c r="AB471" s="239">
        <v>0</v>
      </c>
      <c r="AC471" s="238">
        <v>0</v>
      </c>
      <c r="AD471" s="239">
        <v>0</v>
      </c>
      <c r="AE471" s="238">
        <v>47</v>
      </c>
      <c r="AF471" s="239">
        <v>135.46230112981323</v>
      </c>
      <c r="AG471" s="238">
        <v>1</v>
      </c>
      <c r="AH471" s="239">
        <v>2.8821766197832606</v>
      </c>
      <c r="AI471" s="238">
        <v>0</v>
      </c>
      <c r="AJ471" s="239">
        <v>0</v>
      </c>
      <c r="AK471" s="238">
        <v>4</v>
      </c>
      <c r="AL471" s="239">
        <v>22.983222247759134</v>
      </c>
      <c r="AM471" s="238">
        <v>4</v>
      </c>
      <c r="AN471" s="239">
        <v>23.13208420078649</v>
      </c>
      <c r="AO471" s="238">
        <v>0</v>
      </c>
      <c r="AP471" s="239">
        <v>0</v>
      </c>
      <c r="AQ471" s="238">
        <v>1</v>
      </c>
      <c r="AR471" s="239">
        <v>5.7830210501966226</v>
      </c>
      <c r="AS471" s="238">
        <v>1</v>
      </c>
      <c r="AT471" s="239">
        <v>5.7830210501966226</v>
      </c>
      <c r="AU471" s="238">
        <v>7</v>
      </c>
      <c r="AV471" s="239">
        <v>20.175236338482822</v>
      </c>
      <c r="AW471" s="238">
        <v>3</v>
      </c>
      <c r="AX471" s="239">
        <v>8.6465298593497799</v>
      </c>
      <c r="AY471" s="238">
        <v>3</v>
      </c>
      <c r="AZ471" s="239">
        <v>8.6465298593497799</v>
      </c>
    </row>
    <row r="472" spans="2:52" ht="16.5" customHeight="1" thickBot="1" x14ac:dyDescent="0.25">
      <c r="B472" s="229" t="s">
        <v>5</v>
      </c>
      <c r="C472" s="230">
        <v>3057</v>
      </c>
      <c r="D472" s="231">
        <v>5.173831952855001</v>
      </c>
      <c r="E472" s="230">
        <v>80</v>
      </c>
      <c r="F472" s="231">
        <v>10.841577449518905</v>
      </c>
      <c r="G472" s="230">
        <v>48</v>
      </c>
      <c r="H472" s="231">
        <v>6.5067100447336319</v>
      </c>
      <c r="I472" s="230">
        <v>107</v>
      </c>
      <c r="J472" s="231">
        <v>14.500609838731535</v>
      </c>
      <c r="K472" s="230">
        <v>1</v>
      </c>
      <c r="L472" s="231">
        <v>13.55197181189863</v>
      </c>
      <c r="M472" s="230">
        <v>0</v>
      </c>
      <c r="N472" s="231">
        <v>0</v>
      </c>
      <c r="O472" s="230">
        <v>1</v>
      </c>
      <c r="P472" s="231">
        <v>13.55197181189863</v>
      </c>
      <c r="Q472" s="230">
        <v>4</v>
      </c>
      <c r="R472" s="231">
        <v>7.5594360660694715</v>
      </c>
      <c r="S472" s="230">
        <v>0</v>
      </c>
      <c r="T472" s="231">
        <v>0</v>
      </c>
      <c r="U472" s="230">
        <v>0</v>
      </c>
      <c r="V472" s="231">
        <v>0</v>
      </c>
      <c r="W472" s="230">
        <v>90</v>
      </c>
      <c r="X472" s="231">
        <v>170.0873114865631</v>
      </c>
      <c r="Y472" s="230">
        <v>2</v>
      </c>
      <c r="Z472" s="231">
        <v>0.33849080489728495</v>
      </c>
      <c r="AA472" s="230">
        <v>4</v>
      </c>
      <c r="AB472" s="231">
        <v>0.67698160979456989</v>
      </c>
      <c r="AC472" s="230">
        <v>0</v>
      </c>
      <c r="AD472" s="231">
        <v>0</v>
      </c>
      <c r="AE472" s="230">
        <v>506</v>
      </c>
      <c r="AF472" s="231">
        <v>85.638173639013104</v>
      </c>
      <c r="AG472" s="230">
        <v>12</v>
      </c>
      <c r="AH472" s="231">
        <v>2.03094482938371</v>
      </c>
      <c r="AI472" s="230">
        <v>1</v>
      </c>
      <c r="AJ472" s="231">
        <v>0.16924540244864247</v>
      </c>
      <c r="AK472" s="230">
        <v>34</v>
      </c>
      <c r="AL472" s="231">
        <v>11.441570591125378</v>
      </c>
      <c r="AM472" s="230">
        <v>42</v>
      </c>
      <c r="AN472" s="231">
        <v>14.300501198518194</v>
      </c>
      <c r="AO472" s="230">
        <v>105</v>
      </c>
      <c r="AP472" s="231">
        <v>17.770767257107462</v>
      </c>
      <c r="AQ472" s="230">
        <v>11</v>
      </c>
      <c r="AR472" s="231">
        <v>3.7453693615166701</v>
      </c>
      <c r="AS472" s="230">
        <v>23</v>
      </c>
      <c r="AT472" s="231">
        <v>7.8312268468075832</v>
      </c>
      <c r="AU472" s="230">
        <v>117</v>
      </c>
      <c r="AV472" s="231">
        <v>19.801712086491172</v>
      </c>
      <c r="AW472" s="230">
        <v>44</v>
      </c>
      <c r="AX472" s="231">
        <v>7.4467977077402683</v>
      </c>
      <c r="AY472" s="230">
        <v>127</v>
      </c>
      <c r="AZ472" s="232">
        <v>21.494166110977595</v>
      </c>
    </row>
    <row r="473" spans="2:52" x14ac:dyDescent="0.2">
      <c r="B473" s="180" t="s">
        <v>257</v>
      </c>
    </row>
    <row r="477" spans="2:52" ht="21" customHeight="1" thickBot="1" x14ac:dyDescent="0.25">
      <c r="B477" s="735" t="s">
        <v>349</v>
      </c>
      <c r="C477" s="736"/>
      <c r="D477" s="736"/>
      <c r="E477" s="736"/>
      <c r="F477" s="736"/>
      <c r="G477" s="736"/>
      <c r="H477" s="736"/>
      <c r="I477" s="736"/>
      <c r="J477" s="736"/>
      <c r="K477" s="736"/>
      <c r="L477" s="736"/>
      <c r="M477" s="241"/>
      <c r="N477" s="241"/>
      <c r="O477" s="241"/>
      <c r="P477" s="241"/>
      <c r="Q477" s="241"/>
      <c r="R477" s="241"/>
      <c r="S477" s="241"/>
      <c r="T477" s="241"/>
      <c r="U477" s="241"/>
      <c r="V477" s="241"/>
      <c r="W477" s="241"/>
      <c r="X477" s="241"/>
      <c r="Y477" s="241"/>
      <c r="Z477" s="241"/>
      <c r="AA477" s="241"/>
      <c r="AB477" s="241"/>
      <c r="AC477" s="241"/>
      <c r="AD477" s="241"/>
      <c r="AE477" s="241"/>
      <c r="AF477" s="241"/>
      <c r="AG477" s="241"/>
      <c r="AH477" s="241"/>
      <c r="AI477" s="241"/>
      <c r="AJ477" s="241"/>
      <c r="AK477" s="241"/>
      <c r="AL477" s="241"/>
      <c r="AM477" s="241"/>
      <c r="AN477" s="241"/>
      <c r="AO477" s="242"/>
    </row>
    <row r="478" spans="2:52" ht="12.75" customHeight="1" x14ac:dyDescent="0.2">
      <c r="B478" s="681" t="s">
        <v>304</v>
      </c>
      <c r="C478" s="684" t="s">
        <v>215</v>
      </c>
      <c r="D478" s="685"/>
      <c r="E478" s="688" t="s">
        <v>305</v>
      </c>
      <c r="F478" s="689"/>
      <c r="G478" s="689"/>
      <c r="H478" s="689"/>
      <c r="I478" s="689"/>
      <c r="J478" s="689"/>
      <c r="K478" s="689"/>
      <c r="L478" s="689"/>
      <c r="M478" s="689"/>
      <c r="N478" s="689"/>
      <c r="O478" s="689"/>
      <c r="P478" s="689"/>
      <c r="Q478" s="689"/>
      <c r="R478" s="689"/>
      <c r="S478" s="689"/>
      <c r="T478" s="689"/>
      <c r="U478" s="689"/>
      <c r="V478" s="689"/>
      <c r="W478" s="689"/>
      <c r="X478" s="689"/>
      <c r="Y478" s="689"/>
      <c r="Z478" s="689"/>
      <c r="AA478" s="689"/>
      <c r="AB478" s="689"/>
      <c r="AC478" s="689"/>
      <c r="AD478" s="689"/>
      <c r="AE478" s="689"/>
      <c r="AF478" s="689"/>
      <c r="AG478" s="690" t="s">
        <v>227</v>
      </c>
    </row>
    <row r="479" spans="2:52" x14ac:dyDescent="0.2">
      <c r="B479" s="682"/>
      <c r="C479" s="686"/>
      <c r="D479" s="687"/>
      <c r="E479" s="676" t="s">
        <v>306</v>
      </c>
      <c r="F479" s="677"/>
      <c r="G479" s="676" t="s">
        <v>307</v>
      </c>
      <c r="H479" s="677"/>
      <c r="I479" s="676" t="s">
        <v>308</v>
      </c>
      <c r="J479" s="677"/>
      <c r="K479" s="676" t="s">
        <v>309</v>
      </c>
      <c r="L479" s="677"/>
      <c r="M479" s="676" t="s">
        <v>310</v>
      </c>
      <c r="N479" s="677"/>
      <c r="O479" s="676" t="s">
        <v>311</v>
      </c>
      <c r="P479" s="677"/>
      <c r="Q479" s="676" t="s">
        <v>312</v>
      </c>
      <c r="R479" s="677"/>
      <c r="S479" s="676" t="s">
        <v>313</v>
      </c>
      <c r="T479" s="677"/>
      <c r="U479" s="676" t="s">
        <v>314</v>
      </c>
      <c r="V479" s="677"/>
      <c r="W479" s="676" t="s">
        <v>315</v>
      </c>
      <c r="X479" s="677"/>
      <c r="Y479" s="676" t="s">
        <v>316</v>
      </c>
      <c r="Z479" s="677"/>
      <c r="AA479" s="676" t="s">
        <v>317</v>
      </c>
      <c r="AB479" s="677"/>
      <c r="AC479" s="676" t="s">
        <v>318</v>
      </c>
      <c r="AD479" s="677"/>
      <c r="AE479" s="676" t="s">
        <v>319</v>
      </c>
      <c r="AF479" s="678"/>
      <c r="AG479" s="691"/>
    </row>
    <row r="480" spans="2:52" ht="31.5" customHeight="1" thickBot="1" x14ac:dyDescent="0.25">
      <c r="B480" s="683"/>
      <c r="C480" s="243" t="s">
        <v>264</v>
      </c>
      <c r="D480" s="243" t="s">
        <v>320</v>
      </c>
      <c r="E480" s="243" t="s">
        <v>264</v>
      </c>
      <c r="F480" s="243" t="s">
        <v>320</v>
      </c>
      <c r="G480" s="243" t="s">
        <v>264</v>
      </c>
      <c r="H480" s="243" t="s">
        <v>320</v>
      </c>
      <c r="I480" s="243" t="s">
        <v>264</v>
      </c>
      <c r="J480" s="243" t="s">
        <v>320</v>
      </c>
      <c r="K480" s="243" t="s">
        <v>264</v>
      </c>
      <c r="L480" s="243" t="s">
        <v>320</v>
      </c>
      <c r="M480" s="243" t="s">
        <v>264</v>
      </c>
      <c r="N480" s="243" t="s">
        <v>320</v>
      </c>
      <c r="O480" s="243" t="s">
        <v>264</v>
      </c>
      <c r="P480" s="243" t="s">
        <v>320</v>
      </c>
      <c r="Q480" s="243" t="s">
        <v>264</v>
      </c>
      <c r="R480" s="243" t="s">
        <v>320</v>
      </c>
      <c r="S480" s="243" t="s">
        <v>264</v>
      </c>
      <c r="T480" s="243" t="s">
        <v>320</v>
      </c>
      <c r="U480" s="243" t="s">
        <v>264</v>
      </c>
      <c r="V480" s="243" t="s">
        <v>320</v>
      </c>
      <c r="W480" s="243" t="s">
        <v>264</v>
      </c>
      <c r="X480" s="243" t="s">
        <v>320</v>
      </c>
      <c r="Y480" s="243" t="s">
        <v>264</v>
      </c>
      <c r="Z480" s="243" t="s">
        <v>320</v>
      </c>
      <c r="AA480" s="243" t="s">
        <v>264</v>
      </c>
      <c r="AB480" s="243" t="s">
        <v>320</v>
      </c>
      <c r="AC480" s="243" t="s">
        <v>264</v>
      </c>
      <c r="AD480" s="243" t="s">
        <v>320</v>
      </c>
      <c r="AE480" s="243" t="s">
        <v>264</v>
      </c>
      <c r="AF480" s="244" t="s">
        <v>320</v>
      </c>
      <c r="AG480" s="692"/>
      <c r="AI480" s="671" t="s">
        <v>341</v>
      </c>
      <c r="AJ480" s="671"/>
      <c r="AK480" s="671"/>
      <c r="AL480" s="671"/>
      <c r="AM480" s="672"/>
      <c r="AN480" s="672"/>
      <c r="AO480" s="672"/>
    </row>
    <row r="481" spans="2:48" ht="13.5" thickBot="1" x14ac:dyDescent="0.25">
      <c r="B481" s="247" t="s">
        <v>7</v>
      </c>
      <c r="C481" s="248">
        <v>32236</v>
      </c>
      <c r="D481" s="249">
        <v>4.8745538791232823</v>
      </c>
      <c r="E481" s="248">
        <v>824</v>
      </c>
      <c r="F481" s="249">
        <v>1.5313622619558691</v>
      </c>
      <c r="G481" s="250">
        <v>91</v>
      </c>
      <c r="H481" s="249">
        <v>0.17205000415945065</v>
      </c>
      <c r="I481" s="248">
        <v>139</v>
      </c>
      <c r="J481" s="249">
        <v>0.26341822096050999</v>
      </c>
      <c r="K481" s="248">
        <v>544</v>
      </c>
      <c r="L481" s="249">
        <v>1.0054635112855885</v>
      </c>
      <c r="M481" s="250">
        <v>756</v>
      </c>
      <c r="N481" s="249">
        <v>1.3238075225887791</v>
      </c>
      <c r="O481" s="248">
        <v>785</v>
      </c>
      <c r="P481" s="249">
        <v>1.3829991525826848</v>
      </c>
      <c r="Q481" s="248">
        <v>713</v>
      </c>
      <c r="R481" s="249">
        <v>1.3910647986467846</v>
      </c>
      <c r="S481" s="248">
        <v>723</v>
      </c>
      <c r="T481" s="249">
        <v>1.5830995907589025</v>
      </c>
      <c r="U481" s="250">
        <v>661</v>
      </c>
      <c r="V481" s="249">
        <v>1.6481447774256528</v>
      </c>
      <c r="W481" s="250">
        <v>936</v>
      </c>
      <c r="X481" s="249">
        <v>2.3575994801190894</v>
      </c>
      <c r="Y481" s="248">
        <v>1329</v>
      </c>
      <c r="Z481" s="249">
        <v>3.3023474248399145</v>
      </c>
      <c r="AA481" s="248">
        <v>1770</v>
      </c>
      <c r="AB481" s="251">
        <v>5.0449484959212869</v>
      </c>
      <c r="AC481" s="248">
        <v>2307</v>
      </c>
      <c r="AD481" s="249">
        <v>8.3966326118368126</v>
      </c>
      <c r="AE481" s="248">
        <v>20657</v>
      </c>
      <c r="AF481" s="249">
        <v>38.0183420049582</v>
      </c>
      <c r="AG481" s="248">
        <v>1</v>
      </c>
    </row>
    <row r="482" spans="2:48" x14ac:dyDescent="0.2">
      <c r="B482" s="312" t="s">
        <v>72</v>
      </c>
      <c r="C482" s="313">
        <v>147</v>
      </c>
      <c r="D482" s="314">
        <v>7.6979472140762466</v>
      </c>
      <c r="E482" s="313">
        <v>3</v>
      </c>
      <c r="F482" s="314">
        <v>1.7533606078316775</v>
      </c>
      <c r="G482" s="313">
        <v>0</v>
      </c>
      <c r="H482" s="314">
        <v>0</v>
      </c>
      <c r="I482" s="313">
        <v>1</v>
      </c>
      <c r="J482" s="314">
        <v>0.65274151436031336</v>
      </c>
      <c r="K482" s="313">
        <v>2</v>
      </c>
      <c r="L482" s="314">
        <v>1.3315579227696406</v>
      </c>
      <c r="M482" s="313">
        <v>1</v>
      </c>
      <c r="N482" s="314">
        <v>0.65659881812212728</v>
      </c>
      <c r="O482" s="313">
        <v>0</v>
      </c>
      <c r="P482" s="314">
        <v>0</v>
      </c>
      <c r="Q482" s="313">
        <v>2</v>
      </c>
      <c r="R482" s="314">
        <v>1.7746228926353151</v>
      </c>
      <c r="S482" s="313">
        <v>4</v>
      </c>
      <c r="T482" s="314">
        <v>3.90625</v>
      </c>
      <c r="U482" s="313">
        <v>5</v>
      </c>
      <c r="V482" s="314">
        <v>4.8030739673390972</v>
      </c>
      <c r="W482" s="313">
        <v>3</v>
      </c>
      <c r="X482" s="314">
        <v>2.9069767441860463</v>
      </c>
      <c r="Y482" s="313">
        <v>4</v>
      </c>
      <c r="Z482" s="314">
        <v>3.5555555555555558</v>
      </c>
      <c r="AA482" s="313">
        <v>7</v>
      </c>
      <c r="AB482" s="314">
        <v>5.7899090157154669</v>
      </c>
      <c r="AC482" s="313">
        <v>14</v>
      </c>
      <c r="AD482" s="314">
        <v>13.120899718837862</v>
      </c>
      <c r="AE482" s="313">
        <v>101</v>
      </c>
      <c r="AF482" s="314">
        <v>48.164043872198377</v>
      </c>
      <c r="AG482" s="313">
        <v>0</v>
      </c>
    </row>
    <row r="483" spans="2:48" x14ac:dyDescent="0.2">
      <c r="B483" s="315" t="s">
        <v>73</v>
      </c>
      <c r="C483" s="316">
        <v>24</v>
      </c>
      <c r="D483" s="317">
        <v>7.0733863837312105</v>
      </c>
      <c r="E483" s="316">
        <v>0</v>
      </c>
      <c r="F483" s="317">
        <v>0</v>
      </c>
      <c r="G483" s="316">
        <v>0</v>
      </c>
      <c r="H483" s="317">
        <v>0</v>
      </c>
      <c r="I483" s="316">
        <v>0</v>
      </c>
      <c r="J483" s="317">
        <v>0</v>
      </c>
      <c r="K483" s="316">
        <v>0</v>
      </c>
      <c r="L483" s="317">
        <v>0</v>
      </c>
      <c r="M483" s="316">
        <v>0</v>
      </c>
      <c r="N483" s="317">
        <v>0</v>
      </c>
      <c r="O483" s="316">
        <v>1</v>
      </c>
      <c r="P483" s="317">
        <v>3.6101083032490977</v>
      </c>
      <c r="Q483" s="316">
        <v>1</v>
      </c>
      <c r="R483" s="317">
        <v>4.032258064516129</v>
      </c>
      <c r="S483" s="316">
        <v>1</v>
      </c>
      <c r="T483" s="317">
        <v>4.2553191489361701</v>
      </c>
      <c r="U483" s="316">
        <v>0</v>
      </c>
      <c r="V483" s="317">
        <v>0</v>
      </c>
      <c r="W483" s="316">
        <v>2</v>
      </c>
      <c r="X483" s="317">
        <v>8.7719298245614024</v>
      </c>
      <c r="Y483" s="316">
        <v>1</v>
      </c>
      <c r="Z483" s="317">
        <v>4.1841004184100417</v>
      </c>
      <c r="AA483" s="316">
        <v>1</v>
      </c>
      <c r="AB483" s="317">
        <v>4.8076923076923084</v>
      </c>
      <c r="AC483" s="316">
        <v>3</v>
      </c>
      <c r="AD483" s="317">
        <v>18.9873417721519</v>
      </c>
      <c r="AE483" s="316">
        <v>14</v>
      </c>
      <c r="AF483" s="317">
        <v>42.168674698795179</v>
      </c>
      <c r="AG483" s="316">
        <v>0</v>
      </c>
    </row>
    <row r="484" spans="2:48" x14ac:dyDescent="0.2">
      <c r="B484" s="315" t="s">
        <v>333</v>
      </c>
      <c r="C484" s="316">
        <v>42</v>
      </c>
      <c r="D484" s="317">
        <v>4.9845715642060293</v>
      </c>
      <c r="E484" s="316">
        <v>0</v>
      </c>
      <c r="F484" s="317">
        <v>0</v>
      </c>
      <c r="G484" s="316">
        <v>0</v>
      </c>
      <c r="H484" s="317">
        <v>0</v>
      </c>
      <c r="I484" s="316">
        <v>0</v>
      </c>
      <c r="J484" s="317">
        <v>0</v>
      </c>
      <c r="K484" s="316">
        <v>4</v>
      </c>
      <c r="L484" s="317">
        <v>5.2631578947368416</v>
      </c>
      <c r="M484" s="316">
        <v>0</v>
      </c>
      <c r="N484" s="317">
        <v>0</v>
      </c>
      <c r="O484" s="316">
        <v>1</v>
      </c>
      <c r="P484" s="317">
        <v>1.680672268907563</v>
      </c>
      <c r="Q484" s="316">
        <v>0</v>
      </c>
      <c r="R484" s="317">
        <v>0</v>
      </c>
      <c r="S484" s="316">
        <v>2</v>
      </c>
      <c r="T484" s="317">
        <v>4.1493775933609962</v>
      </c>
      <c r="U484" s="316">
        <v>0</v>
      </c>
      <c r="V484" s="317">
        <v>0</v>
      </c>
      <c r="W484" s="316">
        <v>0</v>
      </c>
      <c r="X484" s="317">
        <v>0</v>
      </c>
      <c r="Y484" s="316">
        <v>4</v>
      </c>
      <c r="Z484" s="317">
        <v>10.178117048346056</v>
      </c>
      <c r="AA484" s="316">
        <v>2</v>
      </c>
      <c r="AB484" s="317">
        <v>5.3908355795148255</v>
      </c>
      <c r="AC484" s="316">
        <v>4</v>
      </c>
      <c r="AD484" s="317">
        <v>11.834319526627219</v>
      </c>
      <c r="AE484" s="316">
        <v>25</v>
      </c>
      <c r="AF484" s="317">
        <v>33.738191632928476</v>
      </c>
      <c r="AG484" s="316">
        <v>0</v>
      </c>
    </row>
    <row r="485" spans="2:48" x14ac:dyDescent="0.2">
      <c r="B485" s="315" t="s">
        <v>74</v>
      </c>
      <c r="C485" s="316">
        <v>92</v>
      </c>
      <c r="D485" s="317">
        <v>6.1559049849447982</v>
      </c>
      <c r="E485" s="316">
        <v>2</v>
      </c>
      <c r="F485" s="317">
        <v>1.6012810248198557</v>
      </c>
      <c r="G485" s="316">
        <v>0</v>
      </c>
      <c r="H485" s="317">
        <v>0</v>
      </c>
      <c r="I485" s="316">
        <v>0</v>
      </c>
      <c r="J485" s="317">
        <v>0</v>
      </c>
      <c r="K485" s="316">
        <v>0</v>
      </c>
      <c r="L485" s="317">
        <v>0</v>
      </c>
      <c r="M485" s="316">
        <v>0</v>
      </c>
      <c r="N485" s="317">
        <v>0</v>
      </c>
      <c r="O485" s="316">
        <v>2</v>
      </c>
      <c r="P485" s="317">
        <v>1.9940179461615153</v>
      </c>
      <c r="Q485" s="316">
        <v>2</v>
      </c>
      <c r="R485" s="317">
        <v>2.7210884353741496</v>
      </c>
      <c r="S485" s="316">
        <v>4</v>
      </c>
      <c r="T485" s="317">
        <v>5.5555555555555554</v>
      </c>
      <c r="U485" s="316">
        <v>2</v>
      </c>
      <c r="V485" s="317">
        <v>2.770083102493075</v>
      </c>
      <c r="W485" s="316">
        <v>1</v>
      </c>
      <c r="X485" s="317">
        <v>1.2886597938144331</v>
      </c>
      <c r="Y485" s="316">
        <v>3</v>
      </c>
      <c r="Z485" s="317">
        <v>3.278688524590164</v>
      </c>
      <c r="AA485" s="316">
        <v>4</v>
      </c>
      <c r="AB485" s="317">
        <v>4.3572984749455346</v>
      </c>
      <c r="AC485" s="316">
        <v>5</v>
      </c>
      <c r="AD485" s="317">
        <v>5.6116722783389443</v>
      </c>
      <c r="AE485" s="316">
        <v>67</v>
      </c>
      <c r="AF485" s="317">
        <v>28.780068728522334</v>
      </c>
      <c r="AG485" s="316">
        <v>0</v>
      </c>
    </row>
    <row r="486" spans="2:48" x14ac:dyDescent="0.2">
      <c r="B486" s="315" t="s">
        <v>75</v>
      </c>
      <c r="C486" s="316">
        <v>27</v>
      </c>
      <c r="D486" s="317">
        <v>8.2216808769792937</v>
      </c>
      <c r="E486" s="316">
        <v>0</v>
      </c>
      <c r="F486" s="317">
        <v>0</v>
      </c>
      <c r="G486" s="316">
        <v>0</v>
      </c>
      <c r="H486" s="317">
        <v>0</v>
      </c>
      <c r="I486" s="316">
        <v>0</v>
      </c>
      <c r="J486" s="317">
        <v>0</v>
      </c>
      <c r="K486" s="316">
        <v>0</v>
      </c>
      <c r="L486" s="317">
        <v>0</v>
      </c>
      <c r="M486" s="316">
        <v>1</v>
      </c>
      <c r="N486" s="317">
        <v>4.0816326530612246</v>
      </c>
      <c r="O486" s="316">
        <v>2</v>
      </c>
      <c r="P486" s="317">
        <v>8.6206896551724128</v>
      </c>
      <c r="Q486" s="316">
        <v>0</v>
      </c>
      <c r="R486" s="317">
        <v>0</v>
      </c>
      <c r="S486" s="316">
        <v>1</v>
      </c>
      <c r="T486" s="317">
        <v>4.8309178743961354</v>
      </c>
      <c r="U486" s="316">
        <v>1</v>
      </c>
      <c r="V486" s="317">
        <v>5.1813471502590671</v>
      </c>
      <c r="W486" s="316">
        <v>0</v>
      </c>
      <c r="X486" s="317">
        <v>0</v>
      </c>
      <c r="Y486" s="316">
        <v>0</v>
      </c>
      <c r="Z486" s="317">
        <v>0</v>
      </c>
      <c r="AA486" s="316">
        <v>1</v>
      </c>
      <c r="AB486" s="317">
        <v>4.9019607843137258</v>
      </c>
      <c r="AC486" s="316">
        <v>1</v>
      </c>
      <c r="AD486" s="317">
        <v>5.4347826086956523</v>
      </c>
      <c r="AE486" s="316">
        <v>20</v>
      </c>
      <c r="AF486" s="317">
        <v>45.248868778280539</v>
      </c>
      <c r="AG486" s="316">
        <v>0</v>
      </c>
    </row>
    <row r="487" spans="2:48" x14ac:dyDescent="0.2">
      <c r="B487" s="315" t="s">
        <v>76</v>
      </c>
      <c r="C487" s="316">
        <v>185</v>
      </c>
      <c r="D487" s="317">
        <v>3.8610038610038613</v>
      </c>
      <c r="E487" s="316">
        <v>8</v>
      </c>
      <c r="F487" s="317">
        <v>1.6416991586291811</v>
      </c>
      <c r="G487" s="316">
        <v>0</v>
      </c>
      <c r="H487" s="317">
        <v>0</v>
      </c>
      <c r="I487" s="316">
        <v>0</v>
      </c>
      <c r="J487" s="317">
        <v>0</v>
      </c>
      <c r="K487" s="316">
        <v>3</v>
      </c>
      <c r="L487" s="317">
        <v>0.68634179821551133</v>
      </c>
      <c r="M487" s="316">
        <v>2</v>
      </c>
      <c r="N487" s="317">
        <v>0.42408821034775235</v>
      </c>
      <c r="O487" s="316">
        <v>3</v>
      </c>
      <c r="P487" s="317">
        <v>0.67069081153588195</v>
      </c>
      <c r="Q487" s="316">
        <v>6</v>
      </c>
      <c r="R487" s="317">
        <v>1.6882386043894204</v>
      </c>
      <c r="S487" s="316">
        <v>0</v>
      </c>
      <c r="T487" s="317">
        <v>0</v>
      </c>
      <c r="U487" s="316">
        <v>3</v>
      </c>
      <c r="V487" s="317">
        <v>1.1160714285714286</v>
      </c>
      <c r="W487" s="316">
        <v>9</v>
      </c>
      <c r="X487" s="317">
        <v>3.6115569823434992</v>
      </c>
      <c r="Y487" s="316">
        <v>8</v>
      </c>
      <c r="Z487" s="317">
        <v>3.5539760106619278</v>
      </c>
      <c r="AA487" s="316">
        <v>6</v>
      </c>
      <c r="AB487" s="317">
        <v>3.3076074972436604</v>
      </c>
      <c r="AC487" s="316">
        <v>11</v>
      </c>
      <c r="AD487" s="317">
        <v>7.7410274454609427</v>
      </c>
      <c r="AE487" s="316">
        <v>126</v>
      </c>
      <c r="AF487" s="317">
        <v>44.334975369458128</v>
      </c>
      <c r="AG487" s="316">
        <v>0</v>
      </c>
    </row>
    <row r="488" spans="2:48" x14ac:dyDescent="0.2">
      <c r="B488" s="315" t="s">
        <v>77</v>
      </c>
      <c r="C488" s="316">
        <v>115</v>
      </c>
      <c r="D488" s="317">
        <v>7.277559802556639</v>
      </c>
      <c r="E488" s="316">
        <v>5</v>
      </c>
      <c r="F488" s="317">
        <v>3.2216494845360821</v>
      </c>
      <c r="G488" s="316">
        <v>0</v>
      </c>
      <c r="H488" s="317">
        <v>0</v>
      </c>
      <c r="I488" s="316">
        <v>1</v>
      </c>
      <c r="J488" s="317">
        <v>0.7178750897343863</v>
      </c>
      <c r="K488" s="316">
        <v>5</v>
      </c>
      <c r="L488" s="317">
        <v>3.4411562284927735</v>
      </c>
      <c r="M488" s="316">
        <v>3</v>
      </c>
      <c r="N488" s="317">
        <v>2.0229265003371544</v>
      </c>
      <c r="O488" s="316">
        <v>2</v>
      </c>
      <c r="P488" s="317">
        <v>1.5337423312883436</v>
      </c>
      <c r="Q488" s="316">
        <v>6</v>
      </c>
      <c r="R488" s="317">
        <v>5.6285178236397746</v>
      </c>
      <c r="S488" s="316">
        <v>5</v>
      </c>
      <c r="T488" s="317">
        <v>5.112474437627812</v>
      </c>
      <c r="U488" s="316">
        <v>4</v>
      </c>
      <c r="V488" s="317">
        <v>4.6029919447640966</v>
      </c>
      <c r="W488" s="316">
        <v>3</v>
      </c>
      <c r="X488" s="317">
        <v>3.4762456546929315</v>
      </c>
      <c r="Y488" s="316">
        <v>5</v>
      </c>
      <c r="Z488" s="317">
        <v>6.195786864931847</v>
      </c>
      <c r="AA488" s="316">
        <v>4</v>
      </c>
      <c r="AB488" s="317">
        <v>6.024096385542169</v>
      </c>
      <c r="AC488" s="316">
        <v>5</v>
      </c>
      <c r="AD488" s="317">
        <v>8.8028169014084519</v>
      </c>
      <c r="AE488" s="316">
        <v>67</v>
      </c>
      <c r="AF488" s="317">
        <v>50.224887556221894</v>
      </c>
      <c r="AG488" s="316">
        <v>0</v>
      </c>
    </row>
    <row r="489" spans="2:48" x14ac:dyDescent="0.2">
      <c r="B489" s="315" t="s">
        <v>78</v>
      </c>
      <c r="C489" s="316">
        <v>83</v>
      </c>
      <c r="D489" s="317">
        <v>4.2548828625621571</v>
      </c>
      <c r="E489" s="316">
        <v>5</v>
      </c>
      <c r="F489" s="317">
        <v>3.0030030030030028</v>
      </c>
      <c r="G489" s="316">
        <v>0</v>
      </c>
      <c r="H489" s="317">
        <v>0</v>
      </c>
      <c r="I489" s="316">
        <v>0</v>
      </c>
      <c r="J489" s="317">
        <v>0</v>
      </c>
      <c r="K489" s="316">
        <v>2</v>
      </c>
      <c r="L489" s="317">
        <v>1.2195121951219512</v>
      </c>
      <c r="M489" s="316">
        <v>1</v>
      </c>
      <c r="N489" s="317">
        <v>0.56242969628796402</v>
      </c>
      <c r="O489" s="316">
        <v>0</v>
      </c>
      <c r="P489" s="317">
        <v>0</v>
      </c>
      <c r="Q489" s="316">
        <v>3</v>
      </c>
      <c r="R489" s="317">
        <v>1.8598884066955983</v>
      </c>
      <c r="S489" s="316">
        <v>1</v>
      </c>
      <c r="T489" s="317">
        <v>0.68352699931647309</v>
      </c>
      <c r="U489" s="316">
        <v>1</v>
      </c>
      <c r="V489" s="317">
        <v>0.77942322681215903</v>
      </c>
      <c r="W489" s="316">
        <v>2</v>
      </c>
      <c r="X489" s="317">
        <v>1.7605633802816902</v>
      </c>
      <c r="Y489" s="316">
        <v>3</v>
      </c>
      <c r="Z489" s="317">
        <v>2.9702970297029703</v>
      </c>
      <c r="AA489" s="316">
        <v>5</v>
      </c>
      <c r="AB489" s="317">
        <v>5.9453032104637336</v>
      </c>
      <c r="AC489" s="316">
        <v>8</v>
      </c>
      <c r="AD489" s="317">
        <v>12.288786482334869</v>
      </c>
      <c r="AE489" s="316">
        <v>52</v>
      </c>
      <c r="AF489" s="317">
        <v>39.156626506024097</v>
      </c>
      <c r="AG489" s="316">
        <v>0</v>
      </c>
    </row>
    <row r="490" spans="2:48" x14ac:dyDescent="0.2">
      <c r="B490" s="315" t="s">
        <v>79</v>
      </c>
      <c r="C490" s="316">
        <v>155</v>
      </c>
      <c r="D490" s="317">
        <v>5.6916241324863215</v>
      </c>
      <c r="E490" s="316">
        <v>8</v>
      </c>
      <c r="F490" s="317">
        <v>3.5938903863432166</v>
      </c>
      <c r="G490" s="316">
        <v>1</v>
      </c>
      <c r="H490" s="317">
        <v>0.45351473922902497</v>
      </c>
      <c r="I490" s="316">
        <v>0</v>
      </c>
      <c r="J490" s="317">
        <v>0</v>
      </c>
      <c r="K490" s="316">
        <v>3</v>
      </c>
      <c r="L490" s="317">
        <v>1.3309671694764862</v>
      </c>
      <c r="M490" s="316">
        <v>1</v>
      </c>
      <c r="N490" s="317">
        <v>0.42662116040955633</v>
      </c>
      <c r="O490" s="316">
        <v>2</v>
      </c>
      <c r="P490" s="317">
        <v>0.87412587412587417</v>
      </c>
      <c r="Q490" s="316">
        <v>0</v>
      </c>
      <c r="R490" s="317">
        <v>0</v>
      </c>
      <c r="S490" s="316">
        <v>1</v>
      </c>
      <c r="T490" s="317">
        <v>0.55865921787709494</v>
      </c>
      <c r="U490" s="316">
        <v>2</v>
      </c>
      <c r="V490" s="317">
        <v>1.3131976362442546</v>
      </c>
      <c r="W490" s="316">
        <v>3</v>
      </c>
      <c r="X490" s="317">
        <v>1.8507094386181369</v>
      </c>
      <c r="Y490" s="316">
        <v>5</v>
      </c>
      <c r="Z490" s="317">
        <v>2.8719126938541071</v>
      </c>
      <c r="AA490" s="316">
        <v>8</v>
      </c>
      <c r="AB490" s="317">
        <v>5.1380860629415537</v>
      </c>
      <c r="AC490" s="316">
        <v>9</v>
      </c>
      <c r="AD490" s="317">
        <v>7.5630252100840334</v>
      </c>
      <c r="AE490" s="316">
        <v>112</v>
      </c>
      <c r="AF490" s="317">
        <v>49.426301853486322</v>
      </c>
      <c r="AG490" s="316">
        <v>0</v>
      </c>
    </row>
    <row r="491" spans="2:48" x14ac:dyDescent="0.2">
      <c r="B491" s="315" t="s">
        <v>334</v>
      </c>
      <c r="C491" s="316">
        <v>56</v>
      </c>
      <c r="D491" s="317">
        <v>5.6720348424997464</v>
      </c>
      <c r="E491" s="316">
        <v>2</v>
      </c>
      <c r="F491" s="317">
        <v>2.190580503833516</v>
      </c>
      <c r="G491" s="316">
        <v>0</v>
      </c>
      <c r="H491" s="317">
        <v>0</v>
      </c>
      <c r="I491" s="316">
        <v>1</v>
      </c>
      <c r="J491" s="317">
        <v>1.2315270935960592</v>
      </c>
      <c r="K491" s="316">
        <v>1</v>
      </c>
      <c r="L491" s="317">
        <v>1.1764705882352939</v>
      </c>
      <c r="M491" s="316">
        <v>1</v>
      </c>
      <c r="N491" s="317">
        <v>1.1467889908256881</v>
      </c>
      <c r="O491" s="316">
        <v>1</v>
      </c>
      <c r="P491" s="317">
        <v>1.1820330969267139</v>
      </c>
      <c r="Q491" s="316">
        <v>0</v>
      </c>
      <c r="R491" s="317">
        <v>0</v>
      </c>
      <c r="S491" s="316">
        <v>2</v>
      </c>
      <c r="T491" s="317">
        <v>3.6036036036036037</v>
      </c>
      <c r="U491" s="316">
        <v>1</v>
      </c>
      <c r="V491" s="317">
        <v>1.996007984031936</v>
      </c>
      <c r="W491" s="316">
        <v>0</v>
      </c>
      <c r="X491" s="317">
        <v>0</v>
      </c>
      <c r="Y491" s="316">
        <v>1</v>
      </c>
      <c r="Z491" s="317">
        <v>1.7636684303350969</v>
      </c>
      <c r="AA491" s="316">
        <v>4</v>
      </c>
      <c r="AB491" s="317">
        <v>7.259528130671506</v>
      </c>
      <c r="AC491" s="316">
        <v>0</v>
      </c>
      <c r="AD491" s="317">
        <v>0</v>
      </c>
      <c r="AE491" s="316">
        <v>42</v>
      </c>
      <c r="AF491" s="317">
        <v>45.258620689655174</v>
      </c>
      <c r="AG491" s="316">
        <v>0</v>
      </c>
    </row>
    <row r="492" spans="2:48" x14ac:dyDescent="0.2">
      <c r="B492" s="315" t="s">
        <v>80</v>
      </c>
      <c r="C492" s="316">
        <v>235</v>
      </c>
      <c r="D492" s="317">
        <v>4.7443118728928191</v>
      </c>
      <c r="E492" s="316">
        <v>3</v>
      </c>
      <c r="F492" s="317">
        <v>0.64239828693790146</v>
      </c>
      <c r="G492" s="316">
        <v>0</v>
      </c>
      <c r="H492" s="317">
        <v>0</v>
      </c>
      <c r="I492" s="316">
        <v>0</v>
      </c>
      <c r="J492" s="317">
        <v>0</v>
      </c>
      <c r="K492" s="316">
        <v>2</v>
      </c>
      <c r="L492" s="317">
        <v>0.46739892498247254</v>
      </c>
      <c r="M492" s="316">
        <v>5</v>
      </c>
      <c r="N492" s="317">
        <v>1.101079057476327</v>
      </c>
      <c r="O492" s="316">
        <v>8</v>
      </c>
      <c r="P492" s="317">
        <v>1.8445930366612866</v>
      </c>
      <c r="Q492" s="316">
        <v>7</v>
      </c>
      <c r="R492" s="317">
        <v>1.8445322793148879</v>
      </c>
      <c r="S492" s="316">
        <v>2</v>
      </c>
      <c r="T492" s="317">
        <v>0.578368999421631</v>
      </c>
      <c r="U492" s="316">
        <v>4</v>
      </c>
      <c r="V492" s="317">
        <v>1.2678288431061806</v>
      </c>
      <c r="W492" s="316">
        <v>6</v>
      </c>
      <c r="X492" s="317">
        <v>2.0986358866736623</v>
      </c>
      <c r="Y492" s="316">
        <v>10</v>
      </c>
      <c r="Z492" s="317">
        <v>4.0387722132471726</v>
      </c>
      <c r="AA492" s="316">
        <v>13</v>
      </c>
      <c r="AB492" s="317">
        <v>6.3076176613294521</v>
      </c>
      <c r="AC492" s="316">
        <v>24</v>
      </c>
      <c r="AD492" s="317">
        <v>14.294222751637879</v>
      </c>
      <c r="AE492" s="316">
        <v>151</v>
      </c>
      <c r="AF492" s="317">
        <v>48.553054662379424</v>
      </c>
      <c r="AG492" s="316">
        <v>0</v>
      </c>
    </row>
    <row r="493" spans="2:48" x14ac:dyDescent="0.2">
      <c r="B493" s="315" t="s">
        <v>81</v>
      </c>
      <c r="C493" s="316">
        <v>44</v>
      </c>
      <c r="D493" s="317">
        <v>8.5155796400232244</v>
      </c>
      <c r="E493" s="316">
        <v>2</v>
      </c>
      <c r="F493" s="317">
        <v>4.7393364928909953</v>
      </c>
      <c r="G493" s="316">
        <v>0</v>
      </c>
      <c r="H493" s="317">
        <v>0</v>
      </c>
      <c r="I493" s="316">
        <v>0</v>
      </c>
      <c r="J493" s="317">
        <v>0</v>
      </c>
      <c r="K493" s="316">
        <v>1</v>
      </c>
      <c r="L493" s="317">
        <v>2.3419203747072599</v>
      </c>
      <c r="M493" s="316">
        <v>5</v>
      </c>
      <c r="N493" s="317">
        <v>11.547344110854503</v>
      </c>
      <c r="O493" s="316">
        <v>0</v>
      </c>
      <c r="P493" s="317">
        <v>0</v>
      </c>
      <c r="Q493" s="316">
        <v>0</v>
      </c>
      <c r="R493" s="317">
        <v>0</v>
      </c>
      <c r="S493" s="316">
        <v>1</v>
      </c>
      <c r="T493" s="317">
        <v>2.9069767441860463</v>
      </c>
      <c r="U493" s="316">
        <v>1</v>
      </c>
      <c r="V493" s="317">
        <v>3.3670033670033668</v>
      </c>
      <c r="W493" s="316">
        <v>1</v>
      </c>
      <c r="X493" s="317">
        <v>3.1847133757961785</v>
      </c>
      <c r="Y493" s="316">
        <v>2</v>
      </c>
      <c r="Z493" s="317">
        <v>6.0606060606060606</v>
      </c>
      <c r="AA493" s="316">
        <v>5</v>
      </c>
      <c r="AB493" s="317">
        <v>17.123287671232877</v>
      </c>
      <c r="AC493" s="316">
        <v>1</v>
      </c>
      <c r="AD493" s="317">
        <v>4.4444444444444446</v>
      </c>
      <c r="AE493" s="316">
        <v>25</v>
      </c>
      <c r="AF493" s="317">
        <v>57.47126436781609</v>
      </c>
      <c r="AG493" s="316">
        <v>0</v>
      </c>
    </row>
    <row r="494" spans="2:48" x14ac:dyDescent="0.2">
      <c r="B494" s="315" t="s">
        <v>335</v>
      </c>
      <c r="C494" s="316">
        <v>288</v>
      </c>
      <c r="D494" s="317">
        <v>5.334024780990128</v>
      </c>
      <c r="E494" s="316">
        <v>9</v>
      </c>
      <c r="F494" s="317">
        <v>1.9637791839406502</v>
      </c>
      <c r="G494" s="316">
        <v>0</v>
      </c>
      <c r="H494" s="317">
        <v>0</v>
      </c>
      <c r="I494" s="316">
        <v>1</v>
      </c>
      <c r="J494" s="317">
        <v>0.21168501270110077</v>
      </c>
      <c r="K494" s="316">
        <v>7</v>
      </c>
      <c r="L494" s="317">
        <v>1.4783526927138331</v>
      </c>
      <c r="M494" s="316">
        <v>7</v>
      </c>
      <c r="N494" s="317">
        <v>1.3516122803630044</v>
      </c>
      <c r="O494" s="316">
        <v>1</v>
      </c>
      <c r="P494" s="317">
        <v>0.19980019980019981</v>
      </c>
      <c r="Q494" s="316">
        <v>3</v>
      </c>
      <c r="R494" s="317">
        <v>0.69044879171461448</v>
      </c>
      <c r="S494" s="316">
        <v>2</v>
      </c>
      <c r="T494" s="317">
        <v>0.51880674448767838</v>
      </c>
      <c r="U494" s="316">
        <v>6</v>
      </c>
      <c r="V494" s="317">
        <v>1.7286084701815039</v>
      </c>
      <c r="W494" s="316">
        <v>9</v>
      </c>
      <c r="X494" s="317">
        <v>2.9363784665579118</v>
      </c>
      <c r="Y494" s="316">
        <v>11</v>
      </c>
      <c r="Z494" s="317">
        <v>4.0456050018389114</v>
      </c>
      <c r="AA494" s="316">
        <v>16</v>
      </c>
      <c r="AB494" s="317">
        <v>7.1142730102267677</v>
      </c>
      <c r="AC494" s="316">
        <v>19</v>
      </c>
      <c r="AD494" s="317">
        <v>10.850942318675044</v>
      </c>
      <c r="AE494" s="316">
        <v>197</v>
      </c>
      <c r="AF494" s="317">
        <v>53.042541733979533</v>
      </c>
      <c r="AG494" s="316">
        <v>0</v>
      </c>
    </row>
    <row r="495" spans="2:48" x14ac:dyDescent="0.2">
      <c r="B495" s="315" t="s">
        <v>336</v>
      </c>
      <c r="C495" s="316">
        <v>92</v>
      </c>
      <c r="D495" s="317">
        <v>4.760919064375905</v>
      </c>
      <c r="E495" s="316">
        <v>2</v>
      </c>
      <c r="F495" s="317">
        <v>1.0893246187363836</v>
      </c>
      <c r="G495" s="316">
        <v>0</v>
      </c>
      <c r="H495" s="317">
        <v>0</v>
      </c>
      <c r="I495" s="316">
        <v>0</v>
      </c>
      <c r="J495" s="317">
        <v>0</v>
      </c>
      <c r="K495" s="316">
        <v>0</v>
      </c>
      <c r="L495" s="317">
        <v>0</v>
      </c>
      <c r="M495" s="316">
        <v>1</v>
      </c>
      <c r="N495" s="317">
        <v>0.5580357142857143</v>
      </c>
      <c r="O495" s="316">
        <v>0</v>
      </c>
      <c r="P495" s="317">
        <v>0</v>
      </c>
      <c r="Q495" s="316">
        <v>1</v>
      </c>
      <c r="R495" s="317">
        <v>0.66093853271645731</v>
      </c>
      <c r="S495" s="316">
        <v>2</v>
      </c>
      <c r="T495" s="317">
        <v>1.4705882352941175</v>
      </c>
      <c r="U495" s="316">
        <v>2</v>
      </c>
      <c r="V495" s="317">
        <v>1.7528483786152498</v>
      </c>
      <c r="W495" s="316">
        <v>3</v>
      </c>
      <c r="X495" s="317">
        <v>2.9211295034079843</v>
      </c>
      <c r="Y495" s="316">
        <v>4</v>
      </c>
      <c r="Z495" s="317">
        <v>4.1407867494824018</v>
      </c>
      <c r="AA495" s="316">
        <v>3</v>
      </c>
      <c r="AB495" s="317">
        <v>3.7174721189591078</v>
      </c>
      <c r="AC495" s="316">
        <v>8</v>
      </c>
      <c r="AD495" s="317">
        <v>13.490725126475548</v>
      </c>
      <c r="AE495" s="316">
        <v>66</v>
      </c>
      <c r="AF495" s="317">
        <v>54.231717337715693</v>
      </c>
      <c r="AG495" s="316">
        <v>0</v>
      </c>
    </row>
    <row r="496" spans="2:48" x14ac:dyDescent="0.2">
      <c r="B496" s="315" t="s">
        <v>82</v>
      </c>
      <c r="C496" s="316">
        <v>252</v>
      </c>
      <c r="D496" s="317">
        <v>4.581818181818182</v>
      </c>
      <c r="E496" s="316">
        <v>9</v>
      </c>
      <c r="F496" s="317">
        <v>1.6672841793256763</v>
      </c>
      <c r="G496" s="316">
        <v>2</v>
      </c>
      <c r="H496" s="317">
        <v>0.36907178446207789</v>
      </c>
      <c r="I496" s="316">
        <v>0</v>
      </c>
      <c r="J496" s="317">
        <v>0</v>
      </c>
      <c r="K496" s="316">
        <v>3</v>
      </c>
      <c r="L496" s="317">
        <v>0.61112242819311469</v>
      </c>
      <c r="M496" s="316">
        <v>2</v>
      </c>
      <c r="N496" s="317">
        <v>0.37264766163592322</v>
      </c>
      <c r="O496" s="316">
        <v>3</v>
      </c>
      <c r="P496" s="317">
        <v>0.59311981020166082</v>
      </c>
      <c r="Q496" s="316">
        <v>5</v>
      </c>
      <c r="R496" s="317">
        <v>1.2227928588897041</v>
      </c>
      <c r="S496" s="316">
        <v>3</v>
      </c>
      <c r="T496" s="317">
        <v>0.85640879246360269</v>
      </c>
      <c r="U496" s="316">
        <v>5</v>
      </c>
      <c r="V496" s="317">
        <v>1.6307893020221786</v>
      </c>
      <c r="W496" s="316">
        <v>11</v>
      </c>
      <c r="X496" s="317">
        <v>3.9883973894126177</v>
      </c>
      <c r="Y496" s="316">
        <v>7</v>
      </c>
      <c r="Z496" s="317">
        <v>2.7766759222530739</v>
      </c>
      <c r="AA496" s="316">
        <v>12</v>
      </c>
      <c r="AB496" s="317">
        <v>5.4995417048579283</v>
      </c>
      <c r="AC496" s="316">
        <v>14</v>
      </c>
      <c r="AD496" s="317">
        <v>7.9908675799086755</v>
      </c>
      <c r="AE496" s="316">
        <v>176</v>
      </c>
      <c r="AF496" s="317">
        <v>50.300085738782506</v>
      </c>
      <c r="AG496" s="316">
        <v>0</v>
      </c>
      <c r="AH496" s="269"/>
      <c r="AI496" s="270"/>
      <c r="AJ496" s="271"/>
      <c r="AK496" s="271"/>
      <c r="AL496" s="271"/>
      <c r="AM496" s="272"/>
      <c r="AN496" s="272"/>
      <c r="AO496" s="272"/>
      <c r="AP496" s="272"/>
      <c r="AQ496" s="272"/>
      <c r="AR496" s="272"/>
      <c r="AS496" s="272"/>
      <c r="AT496" s="272"/>
      <c r="AU496" s="272"/>
      <c r="AV496" s="272"/>
    </row>
    <row r="497" spans="2:48" x14ac:dyDescent="0.2">
      <c r="B497" s="315" t="s">
        <v>83</v>
      </c>
      <c r="C497" s="316">
        <v>40</v>
      </c>
      <c r="D497" s="317">
        <v>2.2616759018432657</v>
      </c>
      <c r="E497" s="316">
        <v>1</v>
      </c>
      <c r="F497" s="317">
        <v>0.53361792956243337</v>
      </c>
      <c r="G497" s="316">
        <v>0</v>
      </c>
      <c r="H497" s="317">
        <v>0</v>
      </c>
      <c r="I497" s="316">
        <v>0</v>
      </c>
      <c r="J497" s="317">
        <v>0</v>
      </c>
      <c r="K497" s="316">
        <v>0</v>
      </c>
      <c r="L497" s="317">
        <v>0</v>
      </c>
      <c r="M497" s="316">
        <v>0</v>
      </c>
      <c r="N497" s="317">
        <v>0</v>
      </c>
      <c r="O497" s="316">
        <v>0</v>
      </c>
      <c r="P497" s="317">
        <v>0</v>
      </c>
      <c r="Q497" s="316">
        <v>0</v>
      </c>
      <c r="R497" s="317">
        <v>0</v>
      </c>
      <c r="S497" s="316">
        <v>1</v>
      </c>
      <c r="T497" s="317">
        <v>0.96153846153846156</v>
      </c>
      <c r="U497" s="316">
        <v>0</v>
      </c>
      <c r="V497" s="317">
        <v>0</v>
      </c>
      <c r="W497" s="316">
        <v>2</v>
      </c>
      <c r="X497" s="317">
        <v>2.2598870056497176</v>
      </c>
      <c r="Y497" s="316">
        <v>0</v>
      </c>
      <c r="Z497" s="317">
        <v>0</v>
      </c>
      <c r="AA497" s="316">
        <v>3</v>
      </c>
      <c r="AB497" s="317">
        <v>3.8461538461538463</v>
      </c>
      <c r="AC497" s="316">
        <v>4</v>
      </c>
      <c r="AD497" s="317">
        <v>6.6334991708126037</v>
      </c>
      <c r="AE497" s="316">
        <v>29</v>
      </c>
      <c r="AF497" s="317">
        <v>22.979397781299525</v>
      </c>
      <c r="AG497" s="316">
        <v>0</v>
      </c>
      <c r="AH497" s="275"/>
      <c r="AI497" s="275"/>
      <c r="AJ497" s="275"/>
      <c r="AK497" s="275"/>
      <c r="AL497" s="275"/>
      <c r="AM497" s="275"/>
      <c r="AN497" s="275"/>
      <c r="AO497" s="275"/>
      <c r="AP497" s="275"/>
      <c r="AQ497" s="275"/>
      <c r="AR497" s="275"/>
      <c r="AS497" s="275"/>
      <c r="AT497" s="275"/>
      <c r="AU497" s="275"/>
      <c r="AV497" s="275"/>
    </row>
    <row r="498" spans="2:48" x14ac:dyDescent="0.2">
      <c r="B498" s="315" t="s">
        <v>337</v>
      </c>
      <c r="C498" s="316">
        <v>648</v>
      </c>
      <c r="D498" s="317">
        <v>5.2165932747808306</v>
      </c>
      <c r="E498" s="316">
        <v>13</v>
      </c>
      <c r="F498" s="317">
        <v>1.2871287128712872</v>
      </c>
      <c r="G498" s="316">
        <v>1</v>
      </c>
      <c r="H498" s="317">
        <v>9.8522167487684734E-2</v>
      </c>
      <c r="I498" s="316">
        <v>4</v>
      </c>
      <c r="J498" s="317">
        <v>0.38004750593824227</v>
      </c>
      <c r="K498" s="316">
        <v>12</v>
      </c>
      <c r="L498" s="317">
        <v>1.1529592621060722</v>
      </c>
      <c r="M498" s="316">
        <v>14</v>
      </c>
      <c r="N498" s="317">
        <v>1.2323943661971832</v>
      </c>
      <c r="O498" s="316">
        <v>25</v>
      </c>
      <c r="P498" s="317">
        <v>2.2839393385711677</v>
      </c>
      <c r="Q498" s="316">
        <v>7</v>
      </c>
      <c r="R498" s="317">
        <v>0.6983240223463687</v>
      </c>
      <c r="S498" s="316">
        <v>18</v>
      </c>
      <c r="T498" s="317">
        <v>1.8742190753852561</v>
      </c>
      <c r="U498" s="316">
        <v>13</v>
      </c>
      <c r="V498" s="317">
        <v>1.4824951533812294</v>
      </c>
      <c r="W498" s="316">
        <v>18</v>
      </c>
      <c r="X498" s="317">
        <v>2.3297954957287086</v>
      </c>
      <c r="Y498" s="316">
        <v>15</v>
      </c>
      <c r="Z498" s="317">
        <v>2.1795989537925022</v>
      </c>
      <c r="AA498" s="316">
        <v>24</v>
      </c>
      <c r="AB498" s="317">
        <v>4.325103622274284</v>
      </c>
      <c r="AC498" s="316">
        <v>51</v>
      </c>
      <c r="AD498" s="317">
        <v>11.918672587053051</v>
      </c>
      <c r="AE498" s="316">
        <v>433</v>
      </c>
      <c r="AF498" s="317">
        <v>54.830948461441054</v>
      </c>
      <c r="AG498" s="316">
        <v>0</v>
      </c>
      <c r="AH498" s="276"/>
      <c r="AI498" s="277"/>
      <c r="AJ498" s="277"/>
      <c r="AK498" s="274"/>
      <c r="AL498" s="274"/>
      <c r="AM498" s="274"/>
      <c r="AN498" s="274"/>
      <c r="AO498" s="274"/>
      <c r="AP498" s="274"/>
      <c r="AQ498" s="274"/>
      <c r="AR498" s="274"/>
      <c r="AS498" s="274"/>
      <c r="AT498" s="274"/>
      <c r="AU498" s="274"/>
      <c r="AV498" s="274"/>
    </row>
    <row r="499" spans="2:48" x14ac:dyDescent="0.2">
      <c r="B499" s="315" t="s">
        <v>338</v>
      </c>
      <c r="C499" s="316">
        <v>75</v>
      </c>
      <c r="D499" s="317">
        <v>4.6552045186518525</v>
      </c>
      <c r="E499" s="316">
        <v>4</v>
      </c>
      <c r="F499" s="317">
        <v>2.7359781121751023</v>
      </c>
      <c r="G499" s="316">
        <v>1</v>
      </c>
      <c r="H499" s="317">
        <v>0.67796610169491534</v>
      </c>
      <c r="I499" s="316">
        <v>1</v>
      </c>
      <c r="J499" s="317">
        <v>0.70077084793272593</v>
      </c>
      <c r="K499" s="316">
        <v>2</v>
      </c>
      <c r="L499" s="317">
        <v>1.669449081803005</v>
      </c>
      <c r="M499" s="316">
        <v>3</v>
      </c>
      <c r="N499" s="317">
        <v>2.4135156878519708</v>
      </c>
      <c r="O499" s="316">
        <v>0</v>
      </c>
      <c r="P499" s="317">
        <v>0</v>
      </c>
      <c r="Q499" s="316">
        <v>0</v>
      </c>
      <c r="R499" s="317">
        <v>0</v>
      </c>
      <c r="S499" s="316">
        <v>2</v>
      </c>
      <c r="T499" s="317">
        <v>2.2701475595913734</v>
      </c>
      <c r="U499" s="316">
        <v>2</v>
      </c>
      <c r="V499" s="317">
        <v>2.6954177897574128</v>
      </c>
      <c r="W499" s="316">
        <v>2</v>
      </c>
      <c r="X499" s="317">
        <v>2.4360535931790497</v>
      </c>
      <c r="Y499" s="316">
        <v>2</v>
      </c>
      <c r="Z499" s="317">
        <v>2.2988505747126435</v>
      </c>
      <c r="AA499" s="316">
        <v>3</v>
      </c>
      <c r="AB499" s="317">
        <v>3.1813361611876991</v>
      </c>
      <c r="AC499" s="316">
        <v>5</v>
      </c>
      <c r="AD499" s="317">
        <v>5.9311981020166069</v>
      </c>
      <c r="AE499" s="316">
        <v>48</v>
      </c>
      <c r="AF499" s="317">
        <v>22.6628895184136</v>
      </c>
      <c r="AG499" s="316">
        <v>0</v>
      </c>
      <c r="AH499" s="680"/>
      <c r="AI499" s="680"/>
      <c r="AJ499" s="680"/>
      <c r="AK499" s="680"/>
      <c r="AL499" s="680"/>
      <c r="AM499" s="680"/>
      <c r="AN499" s="680"/>
      <c r="AO499" s="680"/>
      <c r="AP499" s="680"/>
      <c r="AQ499" s="680"/>
      <c r="AR499" s="680"/>
      <c r="AS499" s="680"/>
      <c r="AT499" s="680"/>
      <c r="AU499" s="680"/>
      <c r="AV499" s="680"/>
    </row>
    <row r="500" spans="2:48" x14ac:dyDescent="0.2">
      <c r="B500" s="315" t="s">
        <v>84</v>
      </c>
      <c r="C500" s="316">
        <v>28</v>
      </c>
      <c r="D500" s="317">
        <v>5.4698183238913849</v>
      </c>
      <c r="E500" s="316">
        <v>1</v>
      </c>
      <c r="F500" s="317">
        <v>1.9342359767891684</v>
      </c>
      <c r="G500" s="316">
        <v>0</v>
      </c>
      <c r="H500" s="317">
        <v>0</v>
      </c>
      <c r="I500" s="316">
        <v>0</v>
      </c>
      <c r="J500" s="317">
        <v>0</v>
      </c>
      <c r="K500" s="316">
        <v>0</v>
      </c>
      <c r="L500" s="317">
        <v>0</v>
      </c>
      <c r="M500" s="316">
        <v>0</v>
      </c>
      <c r="N500" s="317">
        <v>0</v>
      </c>
      <c r="O500" s="316">
        <v>1</v>
      </c>
      <c r="P500" s="317">
        <v>2.5</v>
      </c>
      <c r="Q500" s="316">
        <v>1</v>
      </c>
      <c r="R500" s="317">
        <v>3.1152647975077881</v>
      </c>
      <c r="S500" s="316">
        <v>0</v>
      </c>
      <c r="T500" s="317">
        <v>0</v>
      </c>
      <c r="U500" s="316">
        <v>0</v>
      </c>
      <c r="V500" s="317">
        <v>0</v>
      </c>
      <c r="W500" s="316">
        <v>0</v>
      </c>
      <c r="X500" s="317">
        <v>0</v>
      </c>
      <c r="Y500" s="316">
        <v>2</v>
      </c>
      <c r="Z500" s="317">
        <v>8.1632653061224492</v>
      </c>
      <c r="AA500" s="316">
        <v>1</v>
      </c>
      <c r="AB500" s="317">
        <v>4.4247787610619467</v>
      </c>
      <c r="AC500" s="316">
        <v>1</v>
      </c>
      <c r="AD500" s="317">
        <v>4.6082949308755756</v>
      </c>
      <c r="AE500" s="316">
        <v>21</v>
      </c>
      <c r="AF500" s="317">
        <v>33.492822966507177</v>
      </c>
      <c r="AG500" s="316">
        <v>0</v>
      </c>
      <c r="AH500" s="318"/>
      <c r="AI500" s="299" t="s">
        <v>331</v>
      </c>
      <c r="AJ500" s="270"/>
      <c r="AK500" s="300"/>
      <c r="AL500" s="300"/>
      <c r="AM500" s="300"/>
      <c r="AN500" s="301"/>
      <c r="AO500" s="301"/>
      <c r="AP500" s="301"/>
      <c r="AQ500" s="302"/>
      <c r="AR500" s="302"/>
      <c r="AS500" s="302"/>
      <c r="AT500" s="302"/>
      <c r="AU500" s="302"/>
      <c r="AV500" s="302"/>
    </row>
    <row r="501" spans="2:48" x14ac:dyDescent="0.2">
      <c r="B501" s="315" t="s">
        <v>339</v>
      </c>
      <c r="C501" s="316">
        <v>76</v>
      </c>
      <c r="D501" s="317">
        <v>6.9539756610851864</v>
      </c>
      <c r="E501" s="316">
        <v>2</v>
      </c>
      <c r="F501" s="317">
        <v>1.9286403085824495</v>
      </c>
      <c r="G501" s="316">
        <v>1</v>
      </c>
      <c r="H501" s="317">
        <v>0.9624639076034649</v>
      </c>
      <c r="I501" s="316">
        <v>1</v>
      </c>
      <c r="J501" s="317">
        <v>0.99601593625498008</v>
      </c>
      <c r="K501" s="316">
        <v>3</v>
      </c>
      <c r="L501" s="317">
        <v>3.2930845225027441</v>
      </c>
      <c r="M501" s="316">
        <v>7</v>
      </c>
      <c r="N501" s="317">
        <v>7.4866310160427805</v>
      </c>
      <c r="O501" s="316">
        <v>1</v>
      </c>
      <c r="P501" s="317">
        <v>1.1454753722794961</v>
      </c>
      <c r="Q501" s="316">
        <v>4</v>
      </c>
      <c r="R501" s="317">
        <v>5.4274084124830386</v>
      </c>
      <c r="S501" s="316">
        <v>5</v>
      </c>
      <c r="T501" s="317">
        <v>7.0921985815602833</v>
      </c>
      <c r="U501" s="316">
        <v>3</v>
      </c>
      <c r="V501" s="317">
        <v>5.0761421319796947</v>
      </c>
      <c r="W501" s="316">
        <v>3</v>
      </c>
      <c r="X501" s="317">
        <v>5.1282051282051286</v>
      </c>
      <c r="Y501" s="316">
        <v>3</v>
      </c>
      <c r="Z501" s="317">
        <v>5.3859964093357275</v>
      </c>
      <c r="AA501" s="316">
        <v>4</v>
      </c>
      <c r="AB501" s="317">
        <v>8.0321285140562235</v>
      </c>
      <c r="AC501" s="316">
        <v>3</v>
      </c>
      <c r="AD501" s="317">
        <v>6.9124423963133648</v>
      </c>
      <c r="AE501" s="316">
        <v>36</v>
      </c>
      <c r="AF501" s="317">
        <v>35.19061583577713</v>
      </c>
      <c r="AG501" s="316">
        <v>0</v>
      </c>
      <c r="AI501" s="738" t="s">
        <v>332</v>
      </c>
      <c r="AJ501" s="738"/>
      <c r="AK501" s="738"/>
      <c r="AL501" s="738"/>
      <c r="AM501" s="738"/>
      <c r="AN501" s="738"/>
      <c r="AO501" s="738"/>
      <c r="AP501" s="738"/>
    </row>
    <row r="502" spans="2:48" x14ac:dyDescent="0.2">
      <c r="B502" s="315" t="s">
        <v>85</v>
      </c>
      <c r="C502" s="316">
        <v>53</v>
      </c>
      <c r="D502" s="317">
        <v>4.1168246077365236</v>
      </c>
      <c r="E502" s="316">
        <v>2</v>
      </c>
      <c r="F502" s="317">
        <v>1.9193857965451055</v>
      </c>
      <c r="G502" s="316">
        <v>0</v>
      </c>
      <c r="H502" s="317">
        <v>0</v>
      </c>
      <c r="I502" s="316">
        <v>0</v>
      </c>
      <c r="J502" s="317">
        <v>0</v>
      </c>
      <c r="K502" s="316">
        <v>1</v>
      </c>
      <c r="L502" s="317">
        <v>0.93283582089552242</v>
      </c>
      <c r="M502" s="316">
        <v>0</v>
      </c>
      <c r="N502" s="317">
        <v>0</v>
      </c>
      <c r="O502" s="316">
        <v>2</v>
      </c>
      <c r="P502" s="317">
        <v>2.0202020202020203</v>
      </c>
      <c r="Q502" s="316">
        <v>1</v>
      </c>
      <c r="R502" s="317">
        <v>1.1415525114155249</v>
      </c>
      <c r="S502" s="316">
        <v>0</v>
      </c>
      <c r="T502" s="317">
        <v>0</v>
      </c>
      <c r="U502" s="316">
        <v>1</v>
      </c>
      <c r="V502" s="317">
        <v>1.5625</v>
      </c>
      <c r="W502" s="316">
        <v>0</v>
      </c>
      <c r="X502" s="317">
        <v>0</v>
      </c>
      <c r="Y502" s="316">
        <v>4</v>
      </c>
      <c r="Z502" s="317">
        <v>5.2770448548812663</v>
      </c>
      <c r="AA502" s="316">
        <v>4</v>
      </c>
      <c r="AB502" s="317">
        <v>5.5248618784530388</v>
      </c>
      <c r="AC502" s="316">
        <v>2</v>
      </c>
      <c r="AD502" s="317">
        <v>3.0441400304414001</v>
      </c>
      <c r="AE502" s="316">
        <v>36</v>
      </c>
      <c r="AF502" s="317">
        <v>21.595680863827234</v>
      </c>
      <c r="AG502" s="316">
        <v>0</v>
      </c>
    </row>
    <row r="503" spans="2:48" x14ac:dyDescent="0.2">
      <c r="B503" s="315" t="s">
        <v>119</v>
      </c>
      <c r="C503" s="316">
        <v>104</v>
      </c>
      <c r="D503" s="317">
        <v>6.2152632522560207</v>
      </c>
      <c r="E503" s="316">
        <v>3</v>
      </c>
      <c r="F503" s="317">
        <v>2.2222222222222223</v>
      </c>
      <c r="G503" s="316">
        <v>0</v>
      </c>
      <c r="H503" s="317">
        <v>0</v>
      </c>
      <c r="I503" s="316">
        <v>0</v>
      </c>
      <c r="J503" s="317">
        <v>0</v>
      </c>
      <c r="K503" s="316">
        <v>2</v>
      </c>
      <c r="L503" s="317">
        <v>1.4388489208633093</v>
      </c>
      <c r="M503" s="316">
        <v>1</v>
      </c>
      <c r="N503" s="317">
        <v>0.67934782608695654</v>
      </c>
      <c r="O503" s="316">
        <v>1</v>
      </c>
      <c r="P503" s="317">
        <v>0.71174377224199292</v>
      </c>
      <c r="Q503" s="316">
        <v>2</v>
      </c>
      <c r="R503" s="317">
        <v>1.6625103906899419</v>
      </c>
      <c r="S503" s="316">
        <v>4</v>
      </c>
      <c r="T503" s="317">
        <v>3.5523978685612789</v>
      </c>
      <c r="U503" s="316">
        <v>5</v>
      </c>
      <c r="V503" s="317">
        <v>4.9950049950049946</v>
      </c>
      <c r="W503" s="316">
        <v>3</v>
      </c>
      <c r="X503" s="317">
        <v>2.9644268774703555</v>
      </c>
      <c r="Y503" s="316">
        <v>10</v>
      </c>
      <c r="Z503" s="317">
        <v>9.4876660341555965</v>
      </c>
      <c r="AA503" s="316">
        <v>3</v>
      </c>
      <c r="AB503" s="317">
        <v>3.2930845225027441</v>
      </c>
      <c r="AC503" s="316">
        <v>4</v>
      </c>
      <c r="AD503" s="317">
        <v>5.7553956834532372</v>
      </c>
      <c r="AE503" s="316">
        <v>66</v>
      </c>
      <c r="AF503" s="317">
        <v>48.565121412803528</v>
      </c>
      <c r="AG503" s="316">
        <v>0</v>
      </c>
    </row>
    <row r="504" spans="2:48" ht="13.5" thickBot="1" x14ac:dyDescent="0.25">
      <c r="B504" s="315" t="s">
        <v>86</v>
      </c>
      <c r="C504" s="316">
        <v>196</v>
      </c>
      <c r="D504" s="317">
        <v>5.6490661747751902</v>
      </c>
      <c r="E504" s="316">
        <v>6</v>
      </c>
      <c r="F504" s="317">
        <v>2.0134228187919465</v>
      </c>
      <c r="G504" s="316">
        <v>0</v>
      </c>
      <c r="H504" s="317">
        <v>0</v>
      </c>
      <c r="I504" s="316">
        <v>1</v>
      </c>
      <c r="J504" s="317">
        <v>0.31496062992125984</v>
      </c>
      <c r="K504" s="316">
        <v>6</v>
      </c>
      <c r="L504" s="317">
        <v>2.018842530282638</v>
      </c>
      <c r="M504" s="316">
        <v>3</v>
      </c>
      <c r="N504" s="317">
        <v>0.89686098654708524</v>
      </c>
      <c r="O504" s="316">
        <v>7</v>
      </c>
      <c r="P504" s="317">
        <v>2.1909233176838812</v>
      </c>
      <c r="Q504" s="316">
        <v>3</v>
      </c>
      <c r="R504" s="317">
        <v>1.2126111560226356</v>
      </c>
      <c r="S504" s="316">
        <v>1</v>
      </c>
      <c r="T504" s="317">
        <v>0.47641734159123389</v>
      </c>
      <c r="U504" s="316">
        <v>5</v>
      </c>
      <c r="V504" s="317">
        <v>2.5627883136852896</v>
      </c>
      <c r="W504" s="316">
        <v>3</v>
      </c>
      <c r="X504" s="317">
        <v>1.5487867836861124</v>
      </c>
      <c r="Y504" s="316">
        <v>5</v>
      </c>
      <c r="Z504" s="317">
        <v>2.5667351129363447</v>
      </c>
      <c r="AA504" s="316">
        <v>9</v>
      </c>
      <c r="AB504" s="317">
        <v>5.9880239520958085</v>
      </c>
      <c r="AC504" s="316">
        <v>9</v>
      </c>
      <c r="AD504" s="317">
        <v>7.1485305798252581</v>
      </c>
      <c r="AE504" s="316">
        <v>138</v>
      </c>
      <c r="AF504" s="317">
        <v>50.810014727540498</v>
      </c>
      <c r="AG504" s="316">
        <v>0</v>
      </c>
    </row>
    <row r="505" spans="2:48" ht="13.5" thickBot="1" x14ac:dyDescent="0.25">
      <c r="B505" s="263" t="s">
        <v>5</v>
      </c>
      <c r="C505" s="264">
        <v>3057</v>
      </c>
      <c r="D505" s="265">
        <v>5.173831952855001</v>
      </c>
      <c r="E505" s="264">
        <v>90</v>
      </c>
      <c r="F505" s="265">
        <v>1.7008731148656311</v>
      </c>
      <c r="G505" s="266">
        <v>6</v>
      </c>
      <c r="H505" s="267">
        <v>0.11453223127875237</v>
      </c>
      <c r="I505" s="264">
        <v>11</v>
      </c>
      <c r="J505" s="265">
        <v>0.21057870857821084</v>
      </c>
      <c r="K505" s="264">
        <v>59</v>
      </c>
      <c r="L505" s="265">
        <v>1.1669765417935836</v>
      </c>
      <c r="M505" s="266">
        <v>58</v>
      </c>
      <c r="N505" s="267">
        <v>1.0776662950575993</v>
      </c>
      <c r="O505" s="264">
        <v>63</v>
      </c>
      <c r="P505" s="265">
        <v>1.2274241627213747</v>
      </c>
      <c r="Q505" s="264">
        <v>54</v>
      </c>
      <c r="R505" s="265">
        <v>1.2349631798014911</v>
      </c>
      <c r="S505" s="264">
        <v>62</v>
      </c>
      <c r="T505" s="265">
        <v>1.5689450110079206</v>
      </c>
      <c r="U505" s="266">
        <v>66</v>
      </c>
      <c r="V505" s="267">
        <v>1.8616721200496447</v>
      </c>
      <c r="W505" s="266">
        <v>84</v>
      </c>
      <c r="X505" s="265">
        <v>2.5307302964569778</v>
      </c>
      <c r="Y505" s="264">
        <v>109</v>
      </c>
      <c r="Z505" s="265">
        <v>3.4617461174452946</v>
      </c>
      <c r="AA505" s="264">
        <v>142</v>
      </c>
      <c r="AB505" s="267">
        <v>5.2472101101175079</v>
      </c>
      <c r="AC505" s="268">
        <v>205</v>
      </c>
      <c r="AD505" s="265">
        <v>9.3620130611499288</v>
      </c>
      <c r="AE505" s="264">
        <v>2048</v>
      </c>
      <c r="AF505" s="265">
        <v>45.227684289563186</v>
      </c>
      <c r="AG505" s="264">
        <v>0</v>
      </c>
    </row>
    <row r="506" spans="2:48" x14ac:dyDescent="0.2">
      <c r="B506" s="180" t="s">
        <v>257</v>
      </c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</row>
    <row r="507" spans="2:48" x14ac:dyDescent="0.2">
      <c r="B507" s="273" t="s">
        <v>323</v>
      </c>
      <c r="C507" s="274"/>
      <c r="D507" s="274"/>
      <c r="E507" s="274"/>
      <c r="F507" s="274"/>
      <c r="G507" s="274"/>
      <c r="H507" s="274"/>
      <c r="I507" s="274"/>
      <c r="J507" s="274"/>
      <c r="K507" s="274"/>
      <c r="L507" s="274"/>
      <c r="M507" s="274"/>
      <c r="N507" s="274"/>
      <c r="O507" s="274"/>
      <c r="P507" s="274"/>
    </row>
    <row r="508" spans="2:48" x14ac:dyDescent="0.2">
      <c r="B508" s="679" t="s">
        <v>324</v>
      </c>
      <c r="C508" s="679"/>
      <c r="D508" s="679"/>
      <c r="E508" s="679"/>
      <c r="F508" s="679"/>
      <c r="G508" s="679"/>
      <c r="H508" s="679"/>
      <c r="I508" s="679"/>
      <c r="J508" s="679"/>
      <c r="K508" s="679"/>
      <c r="L508" s="679"/>
      <c r="M508" s="679"/>
      <c r="N508" s="679"/>
      <c r="O508" s="679"/>
      <c r="P508" s="679"/>
    </row>
    <row r="509" spans="2:48" x14ac:dyDescent="0.2">
      <c r="B509" s="278" t="s">
        <v>325</v>
      </c>
      <c r="C509" s="278"/>
      <c r="D509" s="278"/>
      <c r="E509" s="278"/>
      <c r="F509" s="278"/>
      <c r="G509" s="278"/>
      <c r="H509" s="278"/>
      <c r="I509" s="278"/>
      <c r="J509" s="274"/>
      <c r="K509" s="274"/>
      <c r="L509" s="274"/>
      <c r="M509" s="274"/>
      <c r="N509" s="274"/>
      <c r="O509" s="274"/>
      <c r="P509" s="274"/>
    </row>
    <row r="513" spans="2:26" ht="18" x14ac:dyDescent="0.25">
      <c r="B513" s="3" t="s">
        <v>550</v>
      </c>
    </row>
    <row r="518" spans="2:26" ht="33" customHeight="1" x14ac:dyDescent="0.2">
      <c r="B518" s="548" t="s">
        <v>558</v>
      </c>
      <c r="C518" s="549"/>
      <c r="D518" s="549"/>
      <c r="E518" s="549"/>
      <c r="F518" s="549"/>
      <c r="G518" s="549"/>
      <c r="H518" s="549"/>
      <c r="J518" s="548" t="s">
        <v>575</v>
      </c>
      <c r="K518" s="550"/>
      <c r="L518" s="550"/>
      <c r="M518" s="550"/>
      <c r="N518" s="550"/>
      <c r="O518" s="550"/>
      <c r="P518" s="550"/>
      <c r="Q518" s="550"/>
      <c r="S518" s="548" t="s">
        <v>576</v>
      </c>
      <c r="T518" s="550"/>
      <c r="U518" s="550"/>
      <c r="V518" s="550"/>
      <c r="W518" s="550"/>
      <c r="X518" s="550"/>
      <c r="Y518" s="550"/>
      <c r="Z518" s="550"/>
    </row>
    <row r="532" spans="2:19" ht="13.5" x14ac:dyDescent="0.2">
      <c r="B532" s="499" t="s">
        <v>563</v>
      </c>
    </row>
    <row r="533" spans="2:19" ht="13.5" x14ac:dyDescent="0.2">
      <c r="B533" s="499" t="s">
        <v>564</v>
      </c>
      <c r="J533" s="499" t="s">
        <v>563</v>
      </c>
      <c r="S533" s="499" t="s">
        <v>563</v>
      </c>
    </row>
    <row r="534" spans="2:19" ht="13.5" x14ac:dyDescent="0.2">
      <c r="J534" s="499" t="s">
        <v>564</v>
      </c>
      <c r="S534" s="499" t="s">
        <v>564</v>
      </c>
    </row>
    <row r="542" spans="2:19" ht="18" x14ac:dyDescent="0.25">
      <c r="B542" s="3" t="s">
        <v>549</v>
      </c>
    </row>
    <row r="546" spans="2:14" ht="31.5" customHeight="1" x14ac:dyDescent="0.2">
      <c r="B546" s="551" t="s">
        <v>644</v>
      </c>
      <c r="C546" s="551"/>
      <c r="D546" s="551"/>
      <c r="E546" s="551"/>
      <c r="F546" s="551"/>
      <c r="G546" s="551"/>
      <c r="H546" s="551"/>
      <c r="I546" s="551"/>
      <c r="J546" s="551"/>
      <c r="K546" s="551"/>
      <c r="L546" s="551"/>
      <c r="M546" s="551"/>
      <c r="N546" s="551"/>
    </row>
    <row r="547" spans="2:14" ht="15" customHeight="1" x14ac:dyDescent="0.2">
      <c r="B547" s="552" t="s">
        <v>582</v>
      </c>
      <c r="C547" s="552" t="s">
        <v>583</v>
      </c>
      <c r="D547" s="552"/>
      <c r="E547" s="552"/>
      <c r="F547" s="552"/>
      <c r="G547" s="552" t="s">
        <v>129</v>
      </c>
      <c r="H547" s="552"/>
      <c r="I547" s="552"/>
      <c r="J547" s="552"/>
      <c r="K547" s="552" t="s">
        <v>215</v>
      </c>
      <c r="L547" s="552"/>
      <c r="M547" s="552"/>
      <c r="N547" s="552"/>
    </row>
    <row r="548" spans="2:14" ht="51" x14ac:dyDescent="0.2">
      <c r="B548" s="552"/>
      <c r="C548" s="500" t="s">
        <v>584</v>
      </c>
      <c r="D548" s="500" t="s">
        <v>585</v>
      </c>
      <c r="E548" s="500" t="s">
        <v>586</v>
      </c>
      <c r="F548" s="500" t="s">
        <v>587</v>
      </c>
      <c r="G548" s="500" t="s">
        <v>588</v>
      </c>
      <c r="H548" s="500" t="s">
        <v>585</v>
      </c>
      <c r="I548" s="500" t="s">
        <v>589</v>
      </c>
      <c r="J548" s="500" t="s">
        <v>590</v>
      </c>
      <c r="K548" s="500" t="s">
        <v>588</v>
      </c>
      <c r="L548" s="500" t="s">
        <v>591</v>
      </c>
      <c r="M548" s="500" t="s">
        <v>586</v>
      </c>
      <c r="N548" s="500" t="s">
        <v>592</v>
      </c>
    </row>
    <row r="549" spans="2:14" x14ac:dyDescent="0.2">
      <c r="B549" s="501" t="s">
        <v>593</v>
      </c>
      <c r="C549" s="502">
        <v>1.3</v>
      </c>
      <c r="D549" s="502">
        <v>19.5</v>
      </c>
      <c r="E549" s="502">
        <v>2.1</v>
      </c>
      <c r="F549" s="502">
        <v>5.2</v>
      </c>
      <c r="G549" s="502">
        <v>32.6</v>
      </c>
      <c r="H549" s="502">
        <v>46.1</v>
      </c>
      <c r="I549" s="502">
        <v>37.5</v>
      </c>
      <c r="J549" s="502">
        <v>36.799999999999997</v>
      </c>
      <c r="K549" s="502">
        <v>6.9338625144842307</v>
      </c>
      <c r="L549" s="502">
        <v>20.100000000000001</v>
      </c>
      <c r="M549" s="502">
        <v>8</v>
      </c>
      <c r="N549" s="502">
        <v>9.9</v>
      </c>
    </row>
    <row r="550" spans="2:14" x14ac:dyDescent="0.2">
      <c r="B550" s="503" t="s">
        <v>72</v>
      </c>
      <c r="C550" s="504">
        <v>0.1</v>
      </c>
      <c r="D550" s="504">
        <v>41.2</v>
      </c>
      <c r="E550" s="504">
        <v>11.1</v>
      </c>
      <c r="F550" s="504">
        <v>11.620000000000001</v>
      </c>
      <c r="G550" s="504">
        <v>88.4</v>
      </c>
      <c r="H550" s="504">
        <v>71.900000000000006</v>
      </c>
      <c r="I550" s="504">
        <v>66.599999999999994</v>
      </c>
      <c r="J550" s="504">
        <v>78.56</v>
      </c>
      <c r="K550" s="504">
        <v>36.6</v>
      </c>
      <c r="L550" s="504">
        <v>44.4</v>
      </c>
      <c r="M550" s="504">
        <v>34</v>
      </c>
      <c r="N550" s="504">
        <v>37.379999999999995</v>
      </c>
    </row>
    <row r="551" spans="2:14" x14ac:dyDescent="0.2">
      <c r="B551" s="503" t="s">
        <v>73</v>
      </c>
      <c r="C551" s="504">
        <v>3.4</v>
      </c>
      <c r="D551" s="504">
        <v>22.4</v>
      </c>
      <c r="E551" s="504">
        <v>24</v>
      </c>
      <c r="F551" s="504">
        <v>13.379999999999999</v>
      </c>
      <c r="G551" s="504">
        <v>60.5</v>
      </c>
      <c r="H551" s="504">
        <v>71.5</v>
      </c>
      <c r="I551" s="504">
        <v>77.400000000000006</v>
      </c>
      <c r="J551" s="504">
        <v>67.77</v>
      </c>
      <c r="K551" s="504">
        <v>18.7</v>
      </c>
      <c r="L551" s="504">
        <v>25.2</v>
      </c>
      <c r="M551" s="504">
        <v>38.299999999999997</v>
      </c>
      <c r="N551" s="504">
        <v>25.88</v>
      </c>
    </row>
    <row r="552" spans="2:14" x14ac:dyDescent="0.2">
      <c r="B552" s="503" t="s">
        <v>333</v>
      </c>
      <c r="C552" s="504">
        <v>53</v>
      </c>
      <c r="D552" s="504">
        <v>73.5</v>
      </c>
      <c r="E552" s="504">
        <v>53</v>
      </c>
      <c r="F552" s="504">
        <v>57.1</v>
      </c>
      <c r="G552" s="504">
        <v>66.400000000000006</v>
      </c>
      <c r="H552" s="504">
        <v>82.6</v>
      </c>
      <c r="I552" s="504">
        <v>93.3</v>
      </c>
      <c r="J552" s="504">
        <v>77.709999999999994</v>
      </c>
      <c r="K552" s="504">
        <v>31.8</v>
      </c>
      <c r="L552" s="504">
        <v>67.599999999999994</v>
      </c>
      <c r="M552" s="504">
        <v>67.900000000000006</v>
      </c>
      <c r="N552" s="504">
        <v>49.790000000000006</v>
      </c>
    </row>
    <row r="553" spans="2:14" x14ac:dyDescent="0.2">
      <c r="B553" s="503" t="s">
        <v>74</v>
      </c>
      <c r="C553" s="504">
        <v>6.3</v>
      </c>
      <c r="D553" s="504">
        <v>27.9</v>
      </c>
      <c r="E553" s="504">
        <v>9</v>
      </c>
      <c r="F553" s="504">
        <v>11.43</v>
      </c>
      <c r="G553" s="504">
        <v>54.7</v>
      </c>
      <c r="H553" s="504">
        <v>71.7</v>
      </c>
      <c r="I553" s="504">
        <v>74.7</v>
      </c>
      <c r="J553" s="504">
        <v>64.100000000000009</v>
      </c>
      <c r="K553" s="504">
        <v>24.4</v>
      </c>
      <c r="L553" s="504">
        <v>33.200000000000003</v>
      </c>
      <c r="M553" s="504">
        <v>33.6</v>
      </c>
      <c r="N553" s="504">
        <v>28.92</v>
      </c>
    </row>
    <row r="554" spans="2:14" x14ac:dyDescent="0.2">
      <c r="B554" s="503" t="s">
        <v>75</v>
      </c>
      <c r="C554" s="504">
        <v>0</v>
      </c>
      <c r="D554" s="504">
        <v>29.8</v>
      </c>
      <c r="E554" s="504">
        <v>16</v>
      </c>
      <c r="F554" s="504">
        <v>10.760000000000002</v>
      </c>
      <c r="G554" s="504">
        <v>72</v>
      </c>
      <c r="H554" s="504">
        <v>84.7</v>
      </c>
      <c r="I554" s="504">
        <v>82.4</v>
      </c>
      <c r="J554" s="504">
        <v>77.66</v>
      </c>
      <c r="K554" s="504">
        <v>11.5</v>
      </c>
      <c r="L554" s="504">
        <v>33.799999999999997</v>
      </c>
      <c r="M554" s="504">
        <v>26.6</v>
      </c>
      <c r="N554" s="504">
        <v>20.490000000000002</v>
      </c>
    </row>
    <row r="555" spans="2:14" x14ac:dyDescent="0.2">
      <c r="B555" s="503" t="s">
        <v>76</v>
      </c>
      <c r="C555" s="504">
        <v>0.2</v>
      </c>
      <c r="D555" s="504">
        <v>15.2</v>
      </c>
      <c r="E555" s="504">
        <v>0</v>
      </c>
      <c r="F555" s="504">
        <v>3.14</v>
      </c>
      <c r="G555" s="504">
        <v>2.5</v>
      </c>
      <c r="H555" s="504">
        <v>29.1</v>
      </c>
      <c r="I555" s="504">
        <v>19.399999999999999</v>
      </c>
      <c r="J555" s="504">
        <v>12.89</v>
      </c>
      <c r="K555" s="504">
        <v>1.1000000000000001</v>
      </c>
      <c r="L555" s="504">
        <v>2.2999999999999998</v>
      </c>
      <c r="M555" s="504">
        <v>7.6</v>
      </c>
      <c r="N555" s="504">
        <v>3.29</v>
      </c>
    </row>
    <row r="556" spans="2:14" x14ac:dyDescent="0.2">
      <c r="B556" s="503" t="s">
        <v>77</v>
      </c>
      <c r="C556" s="504">
        <v>0</v>
      </c>
      <c r="D556" s="504">
        <v>22.1</v>
      </c>
      <c r="E556" s="504">
        <v>3</v>
      </c>
      <c r="F556" s="504">
        <v>5.32</v>
      </c>
      <c r="G556" s="504">
        <v>5.8</v>
      </c>
      <c r="H556" s="504">
        <v>29.5</v>
      </c>
      <c r="I556" s="504">
        <v>22.6</v>
      </c>
      <c r="J556" s="504">
        <v>15.580000000000002</v>
      </c>
      <c r="K556" s="504">
        <v>3</v>
      </c>
      <c r="L556" s="504">
        <v>7.6</v>
      </c>
      <c r="M556" s="504">
        <v>12.6</v>
      </c>
      <c r="N556" s="504">
        <v>6.8</v>
      </c>
    </row>
    <row r="557" spans="2:14" x14ac:dyDescent="0.2">
      <c r="B557" s="503" t="s">
        <v>78</v>
      </c>
      <c r="C557" s="504">
        <v>0.5</v>
      </c>
      <c r="D557" s="504">
        <v>15.5</v>
      </c>
      <c r="E557" s="504">
        <v>1.5</v>
      </c>
      <c r="F557" s="504">
        <v>3.8</v>
      </c>
      <c r="G557" s="504">
        <v>50.4</v>
      </c>
      <c r="H557" s="504">
        <v>47.8</v>
      </c>
      <c r="I557" s="504">
        <v>35.1</v>
      </c>
      <c r="J557" s="504">
        <v>45.29</v>
      </c>
      <c r="K557" s="504">
        <v>17.100000000000001</v>
      </c>
      <c r="L557" s="504">
        <v>11.1</v>
      </c>
      <c r="M557" s="504">
        <v>12.2</v>
      </c>
      <c r="N557" s="504">
        <v>14.430000000000001</v>
      </c>
    </row>
    <row r="558" spans="2:14" x14ac:dyDescent="0.2">
      <c r="B558" s="503" t="s">
        <v>79</v>
      </c>
      <c r="C558" s="504">
        <v>0</v>
      </c>
      <c r="D558" s="504">
        <v>13.3</v>
      </c>
      <c r="E558" s="504">
        <v>3</v>
      </c>
      <c r="F558" s="504">
        <v>3.56</v>
      </c>
      <c r="G558" s="504">
        <v>43.8</v>
      </c>
      <c r="H558" s="504">
        <v>54.1</v>
      </c>
      <c r="I558" s="504">
        <v>60.2</v>
      </c>
      <c r="J558" s="504">
        <v>50.78</v>
      </c>
      <c r="K558" s="504">
        <v>12.7</v>
      </c>
      <c r="L558" s="504">
        <v>10.3</v>
      </c>
      <c r="M558" s="504">
        <v>19.5</v>
      </c>
      <c r="N558" s="504">
        <v>14.26</v>
      </c>
    </row>
    <row r="559" spans="2:14" x14ac:dyDescent="0.2">
      <c r="B559" s="503" t="s">
        <v>334</v>
      </c>
      <c r="C559" s="504">
        <v>0</v>
      </c>
      <c r="D559" s="504">
        <v>20.9</v>
      </c>
      <c r="E559" s="504">
        <v>4</v>
      </c>
      <c r="F559" s="504">
        <v>5.38</v>
      </c>
      <c r="G559" s="504">
        <v>96.3</v>
      </c>
      <c r="H559" s="504">
        <v>89.2</v>
      </c>
      <c r="I559" s="504">
        <v>89.7</v>
      </c>
      <c r="J559" s="504">
        <v>92.899999999999991</v>
      </c>
      <c r="K559" s="504">
        <v>22.1</v>
      </c>
      <c r="L559" s="504">
        <v>27.9</v>
      </c>
      <c r="M559" s="504">
        <v>23.7</v>
      </c>
      <c r="N559" s="504">
        <v>23.740000000000002</v>
      </c>
    </row>
    <row r="560" spans="2:14" x14ac:dyDescent="0.2">
      <c r="B560" s="503" t="s">
        <v>80</v>
      </c>
      <c r="C560" s="504">
        <v>0</v>
      </c>
      <c r="D560" s="504">
        <v>27.6</v>
      </c>
      <c r="E560" s="504">
        <v>3</v>
      </c>
      <c r="F560" s="504">
        <v>6.42</v>
      </c>
      <c r="G560" s="504">
        <v>7.8</v>
      </c>
      <c r="H560" s="504">
        <v>30.6</v>
      </c>
      <c r="I560" s="504">
        <v>17.7</v>
      </c>
      <c r="J560" s="504">
        <v>15.330000000000002</v>
      </c>
      <c r="K560" s="504">
        <v>4.5</v>
      </c>
      <c r="L560" s="504">
        <v>15.3</v>
      </c>
      <c r="M560" s="504">
        <v>11.5</v>
      </c>
      <c r="N560" s="504">
        <v>8.76</v>
      </c>
    </row>
    <row r="561" spans="2:14" x14ac:dyDescent="0.2">
      <c r="B561" s="503" t="s">
        <v>81</v>
      </c>
      <c r="C561" s="504">
        <v>0</v>
      </c>
      <c r="D561" s="504">
        <v>21</v>
      </c>
      <c r="E561" s="504">
        <v>9</v>
      </c>
      <c r="F561" s="504">
        <v>6.9</v>
      </c>
      <c r="G561" s="504">
        <v>34.200000000000003</v>
      </c>
      <c r="H561" s="504">
        <v>57.4</v>
      </c>
      <c r="I561" s="504">
        <v>57.7</v>
      </c>
      <c r="J561" s="504">
        <v>45.89</v>
      </c>
      <c r="K561" s="504">
        <v>10.6</v>
      </c>
      <c r="L561" s="504">
        <v>17.600000000000001</v>
      </c>
      <c r="M561" s="504">
        <v>24.1</v>
      </c>
      <c r="N561" s="504">
        <v>16.05</v>
      </c>
    </row>
    <row r="562" spans="2:14" x14ac:dyDescent="0.2">
      <c r="B562" s="503" t="s">
        <v>157</v>
      </c>
      <c r="C562" s="504">
        <v>0</v>
      </c>
      <c r="D562" s="504">
        <v>8</v>
      </c>
      <c r="E562" s="504">
        <v>0</v>
      </c>
      <c r="F562" s="504">
        <v>1.6</v>
      </c>
      <c r="G562" s="504">
        <v>23.1</v>
      </c>
      <c r="H562" s="504">
        <v>58.2</v>
      </c>
      <c r="I562" s="504">
        <v>35</v>
      </c>
      <c r="J562" s="504">
        <v>33.69</v>
      </c>
      <c r="K562" s="504">
        <v>1.4</v>
      </c>
      <c r="L562" s="504">
        <v>7.4</v>
      </c>
      <c r="M562" s="504">
        <v>2.1</v>
      </c>
      <c r="N562" s="504">
        <v>2.81</v>
      </c>
    </row>
    <row r="563" spans="2:14" x14ac:dyDescent="0.2">
      <c r="B563" s="503" t="s">
        <v>336</v>
      </c>
      <c r="C563" s="504">
        <v>0</v>
      </c>
      <c r="D563" s="504">
        <v>27.1</v>
      </c>
      <c r="E563" s="504">
        <v>13</v>
      </c>
      <c r="F563" s="504">
        <v>9.32</v>
      </c>
      <c r="G563" s="504">
        <v>45.7</v>
      </c>
      <c r="H563" s="504">
        <v>57.1</v>
      </c>
      <c r="I563" s="504">
        <v>62.8</v>
      </c>
      <c r="J563" s="504">
        <v>53.11</v>
      </c>
      <c r="K563" s="504">
        <v>13.3</v>
      </c>
      <c r="L563" s="504">
        <v>24.3</v>
      </c>
      <c r="M563" s="504">
        <v>27.5</v>
      </c>
      <c r="N563" s="504">
        <v>19.760000000000002</v>
      </c>
    </row>
    <row r="564" spans="2:14" x14ac:dyDescent="0.2">
      <c r="B564" s="503" t="s">
        <v>82</v>
      </c>
      <c r="C564" s="504">
        <v>1.2</v>
      </c>
      <c r="D564" s="504">
        <v>24.7</v>
      </c>
      <c r="E564" s="504">
        <v>3</v>
      </c>
      <c r="F564" s="504">
        <v>6.4399999999999995</v>
      </c>
      <c r="G564" s="504">
        <v>5.5</v>
      </c>
      <c r="H564" s="504">
        <v>47.2</v>
      </c>
      <c r="I564" s="504">
        <v>15.4</v>
      </c>
      <c r="J564" s="504">
        <v>16.810000000000002</v>
      </c>
      <c r="K564" s="504">
        <v>2.7</v>
      </c>
      <c r="L564" s="504">
        <v>17</v>
      </c>
      <c r="M564" s="504">
        <v>7.3</v>
      </c>
      <c r="N564" s="504">
        <v>6.9399999999999995</v>
      </c>
    </row>
    <row r="565" spans="2:14" x14ac:dyDescent="0.2">
      <c r="B565" s="503" t="s">
        <v>83</v>
      </c>
      <c r="C565" s="504">
        <v>0</v>
      </c>
      <c r="D565" s="504">
        <v>61.5</v>
      </c>
      <c r="E565" s="504">
        <v>43.2</v>
      </c>
      <c r="F565" s="504">
        <v>25.26</v>
      </c>
      <c r="G565" s="504">
        <v>33.200000000000003</v>
      </c>
      <c r="H565" s="504">
        <v>80</v>
      </c>
      <c r="I565" s="504">
        <v>78.2</v>
      </c>
      <c r="J565" s="504">
        <v>56.06</v>
      </c>
      <c r="K565" s="504">
        <v>9.5</v>
      </c>
      <c r="L565" s="504">
        <v>59.6</v>
      </c>
      <c r="M565" s="504">
        <v>53.3</v>
      </c>
      <c r="N565" s="504">
        <v>32.659999999999997</v>
      </c>
    </row>
    <row r="566" spans="2:14" x14ac:dyDescent="0.2">
      <c r="B566" s="503" t="s">
        <v>337</v>
      </c>
      <c r="C566" s="504">
        <v>2.4</v>
      </c>
      <c r="D566" s="504">
        <v>16.5</v>
      </c>
      <c r="E566" s="504">
        <v>0</v>
      </c>
      <c r="F566" s="504">
        <v>4.5</v>
      </c>
      <c r="G566" s="504">
        <v>1.9</v>
      </c>
      <c r="H566" s="504">
        <v>31.1</v>
      </c>
      <c r="I566" s="504">
        <v>6.7</v>
      </c>
      <c r="J566" s="504">
        <v>9.18</v>
      </c>
      <c r="K566" s="504">
        <v>1.1000000000000001</v>
      </c>
      <c r="L566" s="504">
        <v>1.8</v>
      </c>
      <c r="M566" s="504">
        <v>2.2999999999999998</v>
      </c>
      <c r="N566" s="504">
        <v>1.6</v>
      </c>
    </row>
    <row r="567" spans="2:14" x14ac:dyDescent="0.2">
      <c r="B567" s="503" t="s">
        <v>338</v>
      </c>
      <c r="C567" s="504">
        <v>0</v>
      </c>
      <c r="D567" s="504">
        <v>44.3</v>
      </c>
      <c r="E567" s="504">
        <v>23</v>
      </c>
      <c r="F567" s="504">
        <v>15.759999999999998</v>
      </c>
      <c r="G567" s="504">
        <v>19.399999999999999</v>
      </c>
      <c r="H567" s="504">
        <v>57.7</v>
      </c>
      <c r="I567" s="504">
        <v>79.3</v>
      </c>
      <c r="J567" s="504">
        <v>45.03</v>
      </c>
      <c r="K567" s="504">
        <v>7.3</v>
      </c>
      <c r="L567" s="504">
        <v>36.9</v>
      </c>
      <c r="M567" s="504">
        <v>44.2</v>
      </c>
      <c r="N567" s="504">
        <v>24.29</v>
      </c>
    </row>
    <row r="568" spans="2:14" x14ac:dyDescent="0.2">
      <c r="B568" s="503" t="s">
        <v>84</v>
      </c>
      <c r="C568" s="504">
        <v>2.1</v>
      </c>
      <c r="D568" s="504">
        <v>29.5</v>
      </c>
      <c r="E568" s="504">
        <v>14</v>
      </c>
      <c r="F568" s="504">
        <v>11.15</v>
      </c>
      <c r="G568" s="504">
        <v>86.5</v>
      </c>
      <c r="H568" s="504">
        <v>85.5</v>
      </c>
      <c r="I568" s="504">
        <v>82</v>
      </c>
      <c r="J568" s="504">
        <v>84.95</v>
      </c>
      <c r="K568" s="504">
        <v>25.1</v>
      </c>
      <c r="L568" s="504">
        <v>35.299999999999997</v>
      </c>
      <c r="M568" s="504">
        <v>32.5</v>
      </c>
      <c r="N568" s="504">
        <v>29.36</v>
      </c>
    </row>
    <row r="569" spans="2:14" x14ac:dyDescent="0.2">
      <c r="B569" s="503" t="s">
        <v>339</v>
      </c>
      <c r="C569" s="504">
        <v>0</v>
      </c>
      <c r="D569" s="504">
        <v>21.8</v>
      </c>
      <c r="E569" s="504">
        <v>15.8</v>
      </c>
      <c r="F569" s="504">
        <v>9.1000000000000014</v>
      </c>
      <c r="G569" s="504">
        <v>97</v>
      </c>
      <c r="H569" s="504">
        <v>86.5</v>
      </c>
      <c r="I569" s="504">
        <v>94</v>
      </c>
      <c r="J569" s="504">
        <v>94</v>
      </c>
      <c r="K569" s="504">
        <v>12.6</v>
      </c>
      <c r="L569" s="504">
        <v>25.7</v>
      </c>
      <c r="M569" s="504">
        <v>25.9</v>
      </c>
      <c r="N569" s="504">
        <v>19.21</v>
      </c>
    </row>
    <row r="570" spans="2:14" x14ac:dyDescent="0.2">
      <c r="B570" s="503" t="s">
        <v>85</v>
      </c>
      <c r="C570" s="504">
        <v>0</v>
      </c>
      <c r="D570" s="504">
        <v>19.100000000000001</v>
      </c>
      <c r="E570" s="504">
        <v>0.1</v>
      </c>
      <c r="F570" s="504">
        <v>3.85</v>
      </c>
      <c r="G570" s="504">
        <v>88.7</v>
      </c>
      <c r="H570" s="504">
        <v>80.7</v>
      </c>
      <c r="I570" s="504">
        <v>86.1</v>
      </c>
      <c r="J570" s="504">
        <v>86.32</v>
      </c>
      <c r="K570" s="504">
        <v>21.2</v>
      </c>
      <c r="L570" s="504">
        <v>44.2</v>
      </c>
      <c r="M570" s="504">
        <v>24.1</v>
      </c>
      <c r="N570" s="504">
        <v>26.67</v>
      </c>
    </row>
    <row r="571" spans="2:14" x14ac:dyDescent="0.2">
      <c r="B571" s="503" t="s">
        <v>645</v>
      </c>
      <c r="C571" s="504">
        <v>0</v>
      </c>
      <c r="D571" s="504">
        <v>31.6</v>
      </c>
      <c r="E571" s="504">
        <v>12</v>
      </c>
      <c r="F571" s="504">
        <v>9.92</v>
      </c>
      <c r="G571" s="504">
        <v>0.3</v>
      </c>
      <c r="H571" s="504">
        <v>25.9</v>
      </c>
      <c r="I571" s="504">
        <v>21.2</v>
      </c>
      <c r="J571" s="504">
        <v>11.69</v>
      </c>
      <c r="K571" s="504">
        <v>0.2</v>
      </c>
      <c r="L571" s="504">
        <v>14.6</v>
      </c>
      <c r="M571" s="504">
        <v>18.399999999999999</v>
      </c>
      <c r="N571" s="504">
        <v>8.5399999999999991</v>
      </c>
    </row>
    <row r="572" spans="2:14" x14ac:dyDescent="0.2">
      <c r="B572" s="503" t="s">
        <v>86</v>
      </c>
      <c r="C572" s="504">
        <v>0</v>
      </c>
      <c r="D572" s="504">
        <v>22.3</v>
      </c>
      <c r="E572" s="504">
        <v>2</v>
      </c>
      <c r="F572" s="504">
        <v>5.0599999999999996</v>
      </c>
      <c r="G572" s="504">
        <v>56.1</v>
      </c>
      <c r="H572" s="504">
        <v>58.8</v>
      </c>
      <c r="I572" s="504">
        <v>48.7</v>
      </c>
      <c r="J572" s="504">
        <v>54.42</v>
      </c>
      <c r="K572" s="504">
        <v>18.7</v>
      </c>
      <c r="L572" s="504">
        <v>24</v>
      </c>
      <c r="M572" s="504">
        <v>17.600000000000001</v>
      </c>
      <c r="N572" s="504">
        <v>19.43</v>
      </c>
    </row>
    <row r="573" spans="2:14" x14ac:dyDescent="0.2">
      <c r="B573" s="501" t="s">
        <v>646</v>
      </c>
      <c r="C573" s="502">
        <v>1.3</v>
      </c>
      <c r="D573" s="502">
        <v>20</v>
      </c>
      <c r="E573" s="502">
        <v>4.2</v>
      </c>
      <c r="F573" s="502">
        <v>5.9</v>
      </c>
      <c r="G573" s="502">
        <v>22.8</v>
      </c>
      <c r="H573" s="502">
        <v>43.4</v>
      </c>
      <c r="I573" s="502">
        <v>32</v>
      </c>
      <c r="J573" s="502">
        <v>29.7</v>
      </c>
      <c r="K573" s="502">
        <v>7.6</v>
      </c>
      <c r="L573" s="502">
        <v>14.5</v>
      </c>
      <c r="M573" s="502">
        <v>13.5</v>
      </c>
      <c r="N573" s="502">
        <v>10.75</v>
      </c>
    </row>
    <row r="575" spans="2:14" x14ac:dyDescent="0.2">
      <c r="B575" s="521" t="s">
        <v>596</v>
      </c>
      <c r="C575" s="521" t="s">
        <v>597</v>
      </c>
      <c r="D575" s="521" t="s">
        <v>598</v>
      </c>
      <c r="E575" s="521" t="s">
        <v>597</v>
      </c>
      <c r="F575" s="521" t="s">
        <v>599</v>
      </c>
      <c r="G575" s="521" t="s">
        <v>597</v>
      </c>
      <c r="H575" s="521" t="s">
        <v>600</v>
      </c>
      <c r="I575" s="704" t="s">
        <v>601</v>
      </c>
      <c r="J575" s="705"/>
    </row>
    <row r="576" spans="2:14" x14ac:dyDescent="0.2">
      <c r="B576" s="506" t="s">
        <v>602</v>
      </c>
      <c r="C576" s="507" t="s">
        <v>603</v>
      </c>
      <c r="D576" s="508" t="s">
        <v>604</v>
      </c>
      <c r="E576" s="509" t="s">
        <v>603</v>
      </c>
      <c r="F576" s="508" t="s">
        <v>604</v>
      </c>
      <c r="G576" s="509" t="s">
        <v>603</v>
      </c>
      <c r="H576" s="510" t="s">
        <v>604</v>
      </c>
      <c r="I576" s="536" t="s">
        <v>605</v>
      </c>
      <c r="J576" s="537"/>
    </row>
    <row r="577" spans="2:12" x14ac:dyDescent="0.2">
      <c r="B577" s="510" t="s">
        <v>606</v>
      </c>
      <c r="C577" s="509" t="s">
        <v>607</v>
      </c>
      <c r="D577" s="510" t="s">
        <v>608</v>
      </c>
      <c r="E577" s="509" t="s">
        <v>607</v>
      </c>
      <c r="F577" s="510" t="s">
        <v>609</v>
      </c>
      <c r="G577" s="509" t="s">
        <v>607</v>
      </c>
      <c r="H577" s="511" t="s">
        <v>610</v>
      </c>
      <c r="I577" s="536" t="s">
        <v>611</v>
      </c>
      <c r="J577" s="537"/>
    </row>
    <row r="578" spans="2:12" x14ac:dyDescent="0.2">
      <c r="B578" s="511" t="s">
        <v>612</v>
      </c>
      <c r="C578" s="509" t="s">
        <v>613</v>
      </c>
      <c r="D578" s="511" t="s">
        <v>614</v>
      </c>
      <c r="E578" s="509" t="s">
        <v>613</v>
      </c>
      <c r="F578" s="511" t="s">
        <v>615</v>
      </c>
      <c r="G578" s="509" t="s">
        <v>613</v>
      </c>
      <c r="H578" s="512" t="s">
        <v>616</v>
      </c>
      <c r="I578" s="536" t="s">
        <v>617</v>
      </c>
      <c r="J578" s="537"/>
    </row>
    <row r="579" spans="2:12" x14ac:dyDescent="0.2">
      <c r="B579" s="513" t="s">
        <v>618</v>
      </c>
      <c r="C579" s="509" t="s">
        <v>619</v>
      </c>
      <c r="D579" s="513" t="s">
        <v>620</v>
      </c>
      <c r="E579" s="514" t="s">
        <v>621</v>
      </c>
      <c r="F579" s="513" t="s">
        <v>620</v>
      </c>
      <c r="G579" s="514" t="s">
        <v>619</v>
      </c>
      <c r="H579" s="514"/>
      <c r="I579" s="538"/>
      <c r="J579" s="701"/>
    </row>
    <row r="580" spans="2:12" x14ac:dyDescent="0.2">
      <c r="B580" s="515" t="s">
        <v>622</v>
      </c>
      <c r="C580" s="509" t="s">
        <v>623</v>
      </c>
      <c r="D580" s="515" t="s">
        <v>624</v>
      </c>
      <c r="E580" s="514" t="s">
        <v>625</v>
      </c>
      <c r="F580" s="515" t="s">
        <v>624</v>
      </c>
      <c r="G580" s="514" t="s">
        <v>626</v>
      </c>
      <c r="H580" s="514"/>
      <c r="I580" s="702"/>
      <c r="J580" s="703"/>
    </row>
    <row r="583" spans="2:12" ht="13.5" x14ac:dyDescent="0.25">
      <c r="B583" s="542" t="s">
        <v>627</v>
      </c>
      <c r="C583" s="527"/>
      <c r="D583" s="527"/>
      <c r="E583" s="527"/>
      <c r="F583" s="527"/>
      <c r="G583" s="527"/>
      <c r="H583" s="527"/>
      <c r="I583" s="527"/>
      <c r="J583" s="527"/>
      <c r="K583" s="527"/>
      <c r="L583" s="527"/>
    </row>
    <row r="584" spans="2:12" ht="13.5" x14ac:dyDescent="0.25">
      <c r="B584" s="527" t="s">
        <v>628</v>
      </c>
      <c r="C584" s="527"/>
      <c r="D584" s="527"/>
      <c r="E584" s="527"/>
      <c r="F584" s="527"/>
      <c r="G584" s="527"/>
      <c r="H584" s="527"/>
      <c r="I584" s="527"/>
      <c r="J584" s="527"/>
      <c r="K584" s="527"/>
      <c r="L584" s="527"/>
    </row>
    <row r="585" spans="2:12" ht="13.5" x14ac:dyDescent="0.25">
      <c r="B585" s="527" t="s">
        <v>629</v>
      </c>
      <c r="C585" s="527"/>
      <c r="D585" s="527"/>
      <c r="E585" s="527"/>
      <c r="F585" s="527"/>
      <c r="G585" s="527"/>
      <c r="H585" s="527"/>
      <c r="I585" s="527"/>
      <c r="J585" s="527"/>
      <c r="K585" s="527"/>
      <c r="L585" s="527"/>
    </row>
    <row r="586" spans="2:12" ht="13.5" x14ac:dyDescent="0.25">
      <c r="B586" s="527" t="s">
        <v>630</v>
      </c>
      <c r="C586" s="527"/>
      <c r="D586" s="527"/>
      <c r="E586" s="527"/>
      <c r="F586" s="527"/>
      <c r="G586" s="527"/>
      <c r="H586" s="527"/>
      <c r="I586" s="527"/>
      <c r="J586" s="527"/>
      <c r="K586" s="527"/>
      <c r="L586" s="527"/>
    </row>
    <row r="587" spans="2:12" ht="13.5" x14ac:dyDescent="0.25">
      <c r="B587" s="526" t="s">
        <v>631</v>
      </c>
      <c r="C587" s="526"/>
      <c r="D587" s="526"/>
      <c r="E587" s="526"/>
      <c r="F587" s="526"/>
      <c r="G587" s="526"/>
      <c r="H587" s="526"/>
      <c r="I587" s="526"/>
      <c r="J587" s="526"/>
      <c r="K587" s="526"/>
      <c r="L587" s="526"/>
    </row>
    <row r="588" spans="2:12" ht="13.5" x14ac:dyDescent="0.25">
      <c r="B588" s="527" t="s">
        <v>632</v>
      </c>
      <c r="C588" s="527"/>
      <c r="D588" s="527"/>
      <c r="E588" s="527"/>
      <c r="F588" s="527"/>
      <c r="G588" s="527"/>
      <c r="H588" s="527"/>
      <c r="I588" s="527"/>
      <c r="J588" s="527"/>
      <c r="K588" s="527"/>
      <c r="L588" s="527"/>
    </row>
    <row r="589" spans="2:12" ht="13.5" x14ac:dyDescent="0.25">
      <c r="B589" s="528" t="s">
        <v>633</v>
      </c>
      <c r="C589" s="526"/>
      <c r="D589" s="526"/>
      <c r="E589" s="526"/>
      <c r="F589" s="526"/>
      <c r="G589" s="526"/>
      <c r="H589" s="526"/>
      <c r="I589" s="526"/>
      <c r="J589" s="526"/>
      <c r="K589" s="526"/>
      <c r="L589" s="526"/>
    </row>
    <row r="590" spans="2:12" ht="13.5" x14ac:dyDescent="0.25">
      <c r="B590" s="527" t="s">
        <v>634</v>
      </c>
      <c r="C590" s="527"/>
      <c r="D590" s="527"/>
      <c r="E590" s="527"/>
      <c r="F590" s="527"/>
      <c r="G590" s="527"/>
      <c r="H590" s="527"/>
      <c r="I590" s="527"/>
      <c r="J590" s="527"/>
      <c r="K590" s="527"/>
      <c r="L590" s="527"/>
    </row>
    <row r="591" spans="2:12" ht="13.5" x14ac:dyDescent="0.2">
      <c r="B591" s="529" t="s">
        <v>635</v>
      </c>
      <c r="C591" s="529"/>
      <c r="D591" s="529"/>
      <c r="E591" s="529"/>
      <c r="F591" s="529"/>
      <c r="G591" s="529"/>
      <c r="H591" s="529"/>
      <c r="I591" s="529"/>
      <c r="J591" s="529"/>
      <c r="K591" s="529"/>
      <c r="L591" s="529"/>
    </row>
    <row r="592" spans="2:12" ht="13.5" x14ac:dyDescent="0.2">
      <c r="B592" s="522"/>
      <c r="C592" s="522"/>
      <c r="D592" s="522"/>
      <c r="E592" s="522"/>
      <c r="F592" s="522"/>
      <c r="G592" s="522"/>
      <c r="H592" s="522"/>
      <c r="I592" s="522"/>
      <c r="J592" s="522"/>
      <c r="K592" s="522"/>
      <c r="L592" s="522"/>
    </row>
    <row r="593" spans="2:12" ht="13.5" x14ac:dyDescent="0.2">
      <c r="B593" s="518" t="s">
        <v>636</v>
      </c>
      <c r="C593" s="519"/>
      <c r="D593" s="519"/>
      <c r="E593" s="519"/>
      <c r="F593" s="519"/>
      <c r="G593" s="519"/>
      <c r="H593" s="520"/>
      <c r="I593" s="520"/>
      <c r="J593" s="520"/>
      <c r="K593" s="520"/>
      <c r="L593" s="519"/>
    </row>
    <row r="594" spans="2:12" ht="13.5" x14ac:dyDescent="0.2">
      <c r="B594" s="530" t="s">
        <v>637</v>
      </c>
      <c r="C594" s="530"/>
      <c r="D594" s="530"/>
      <c r="E594" s="530"/>
      <c r="F594" s="530"/>
      <c r="G594" s="530"/>
      <c r="H594" s="530"/>
      <c r="I594" s="530"/>
      <c r="J594" s="530"/>
      <c r="K594" s="530"/>
      <c r="L594" s="530"/>
    </row>
    <row r="595" spans="2:12" ht="13.5" x14ac:dyDescent="0.2">
      <c r="B595" s="523" t="s">
        <v>638</v>
      </c>
      <c r="C595" s="524"/>
      <c r="D595" s="524"/>
      <c r="E595" s="524"/>
      <c r="F595" s="524"/>
      <c r="G595" s="524"/>
      <c r="H595" s="524"/>
      <c r="I595" s="524"/>
      <c r="J595" s="524"/>
      <c r="K595" s="524"/>
      <c r="L595" s="525"/>
    </row>
    <row r="596" spans="2:12" ht="13.5" x14ac:dyDescent="0.2">
      <c r="B596" s="523" t="s">
        <v>639</v>
      </c>
      <c r="C596" s="524"/>
      <c r="D596" s="524"/>
      <c r="E596" s="524"/>
      <c r="F596" s="524"/>
      <c r="G596" s="524"/>
      <c r="H596" s="524"/>
      <c r="I596" s="524"/>
      <c r="J596" s="524"/>
      <c r="K596" s="524"/>
      <c r="L596" s="525"/>
    </row>
    <row r="597" spans="2:12" ht="13.5" x14ac:dyDescent="0.2">
      <c r="B597" s="531" t="s">
        <v>640</v>
      </c>
      <c r="C597" s="532"/>
      <c r="D597" s="532"/>
      <c r="E597" s="532"/>
      <c r="F597" s="532"/>
      <c r="G597" s="532"/>
      <c r="H597" s="532"/>
      <c r="I597" s="532"/>
      <c r="J597" s="532"/>
      <c r="K597" s="532"/>
      <c r="L597" s="533"/>
    </row>
    <row r="598" spans="2:12" ht="13.5" x14ac:dyDescent="0.2">
      <c r="B598" s="523" t="s">
        <v>641</v>
      </c>
      <c r="C598" s="524"/>
      <c r="D598" s="524"/>
      <c r="E598" s="524"/>
      <c r="F598" s="524"/>
      <c r="G598" s="524"/>
      <c r="H598" s="524"/>
      <c r="I598" s="524"/>
      <c r="J598" s="524"/>
      <c r="K598" s="524"/>
      <c r="L598" s="525"/>
    </row>
  </sheetData>
  <mergeCells count="264">
    <mergeCell ref="AE479:AF479"/>
    <mergeCell ref="AI480:AO480"/>
    <mergeCell ref="AH499:AV499"/>
    <mergeCell ref="AI501:AP501"/>
    <mergeCell ref="B508:P508"/>
    <mergeCell ref="U479:V479"/>
    <mergeCell ref="W479:X479"/>
    <mergeCell ref="Y479:Z479"/>
    <mergeCell ref="AA479:AB479"/>
    <mergeCell ref="AC479:AD479"/>
    <mergeCell ref="AU446:AV446"/>
    <mergeCell ref="AW446:AX446"/>
    <mergeCell ref="AY446:AZ446"/>
    <mergeCell ref="B477:L477"/>
    <mergeCell ref="B478:B480"/>
    <mergeCell ref="C478:D479"/>
    <mergeCell ref="E478:AF478"/>
    <mergeCell ref="AG478:AG480"/>
    <mergeCell ref="E479:F479"/>
    <mergeCell ref="G479:H479"/>
    <mergeCell ref="I479:J479"/>
    <mergeCell ref="K479:L479"/>
    <mergeCell ref="M479:N479"/>
    <mergeCell ref="O479:P479"/>
    <mergeCell ref="Q479:R479"/>
    <mergeCell ref="S479:T479"/>
    <mergeCell ref="AK446:AL446"/>
    <mergeCell ref="AM446:AN446"/>
    <mergeCell ref="AO446:AP446"/>
    <mergeCell ref="AQ446:AR446"/>
    <mergeCell ref="AS446:AT446"/>
    <mergeCell ref="AA446:AB446"/>
    <mergeCell ref="AC446:AD446"/>
    <mergeCell ref="AE446:AF446"/>
    <mergeCell ref="AG446:AH446"/>
    <mergeCell ref="AI446:AJ446"/>
    <mergeCell ref="B437:D437"/>
    <mergeCell ref="B445:Y445"/>
    <mergeCell ref="B446:B447"/>
    <mergeCell ref="C446:D446"/>
    <mergeCell ref="E446:F446"/>
    <mergeCell ref="G446:H446"/>
    <mergeCell ref="I446:J446"/>
    <mergeCell ref="K446:L446"/>
    <mergeCell ref="M446:N446"/>
    <mergeCell ref="O446:P446"/>
    <mergeCell ref="Q446:R446"/>
    <mergeCell ref="S446:T446"/>
    <mergeCell ref="U446:V446"/>
    <mergeCell ref="W446:X446"/>
    <mergeCell ref="Y446:Z446"/>
    <mergeCell ref="B320:B321"/>
    <mergeCell ref="C320:C321"/>
    <mergeCell ref="D320:E320"/>
    <mergeCell ref="F320:G320"/>
    <mergeCell ref="B286:I286"/>
    <mergeCell ref="B287:B288"/>
    <mergeCell ref="C287:C288"/>
    <mergeCell ref="D287:E287"/>
    <mergeCell ref="F287:G287"/>
    <mergeCell ref="H287:I287"/>
    <mergeCell ref="B254:M254"/>
    <mergeCell ref="B255:B256"/>
    <mergeCell ref="C255:C256"/>
    <mergeCell ref="D255:E255"/>
    <mergeCell ref="F255:G255"/>
    <mergeCell ref="H255:I255"/>
    <mergeCell ref="J255:K255"/>
    <mergeCell ref="L255:M255"/>
    <mergeCell ref="B319:G319"/>
    <mergeCell ref="B219:AA219"/>
    <mergeCell ref="B220:B223"/>
    <mergeCell ref="C220:C223"/>
    <mergeCell ref="D220:AA220"/>
    <mergeCell ref="D221:E222"/>
    <mergeCell ref="F221:I221"/>
    <mergeCell ref="J221:M221"/>
    <mergeCell ref="N221:O222"/>
    <mergeCell ref="P221:Q222"/>
    <mergeCell ref="R221:S222"/>
    <mergeCell ref="T221:U222"/>
    <mergeCell ref="V221:W222"/>
    <mergeCell ref="X221:Y222"/>
    <mergeCell ref="Z221:AA222"/>
    <mergeCell ref="F222:G222"/>
    <mergeCell ref="H222:I222"/>
    <mergeCell ref="J222:K222"/>
    <mergeCell ref="L222:M222"/>
    <mergeCell ref="B185:X185"/>
    <mergeCell ref="B186:B188"/>
    <mergeCell ref="C186:C188"/>
    <mergeCell ref="D186:D188"/>
    <mergeCell ref="E186:E188"/>
    <mergeCell ref="F186:X186"/>
    <mergeCell ref="F187:G187"/>
    <mergeCell ref="H187:I187"/>
    <mergeCell ref="J187:K187"/>
    <mergeCell ref="L187:M187"/>
    <mergeCell ref="N187:O187"/>
    <mergeCell ref="P187:Q187"/>
    <mergeCell ref="R187:S187"/>
    <mergeCell ref="T187:U187"/>
    <mergeCell ref="V187:W187"/>
    <mergeCell ref="B115:I115"/>
    <mergeCell ref="C116:C117"/>
    <mergeCell ref="B152:X152"/>
    <mergeCell ref="B153:B155"/>
    <mergeCell ref="C153:C155"/>
    <mergeCell ref="D153:D155"/>
    <mergeCell ref="E153:X153"/>
    <mergeCell ref="E154:F154"/>
    <mergeCell ref="G154:H154"/>
    <mergeCell ref="I154:J154"/>
    <mergeCell ref="K154:L154"/>
    <mergeCell ref="M154:N154"/>
    <mergeCell ref="O154:P154"/>
    <mergeCell ref="Q154:R154"/>
    <mergeCell ref="S154:T154"/>
    <mergeCell ref="U154:V154"/>
    <mergeCell ref="D116:E116"/>
    <mergeCell ref="F116:G116"/>
    <mergeCell ref="H116:H117"/>
    <mergeCell ref="I116:I117"/>
    <mergeCell ref="B116:B118"/>
    <mergeCell ref="W154:X154"/>
    <mergeCell ref="B81:J81"/>
    <mergeCell ref="B82:B84"/>
    <mergeCell ref="C82:C84"/>
    <mergeCell ref="D82:I83"/>
    <mergeCell ref="J82:J84"/>
    <mergeCell ref="B46:K46"/>
    <mergeCell ref="B47:B48"/>
    <mergeCell ref="C47:F47"/>
    <mergeCell ref="G47:H47"/>
    <mergeCell ref="I47:J47"/>
    <mergeCell ref="K47:K48"/>
    <mergeCell ref="B356:AD356"/>
    <mergeCell ref="B357:B358"/>
    <mergeCell ref="C357:C358"/>
    <mergeCell ref="D357:E357"/>
    <mergeCell ref="F357:G357"/>
    <mergeCell ref="H357:I357"/>
    <mergeCell ref="J357:K357"/>
    <mergeCell ref="L357:M357"/>
    <mergeCell ref="N357:O357"/>
    <mergeCell ref="P357:Q357"/>
    <mergeCell ref="R357:S357"/>
    <mergeCell ref="T357:T358"/>
    <mergeCell ref="U357:V357"/>
    <mergeCell ref="W357:X357"/>
    <mergeCell ref="Y357:Z357"/>
    <mergeCell ref="AA357:AB357"/>
    <mergeCell ref="AC357:AD357"/>
    <mergeCell ref="AE357:AF357"/>
    <mergeCell ref="B385:J385"/>
    <mergeCell ref="B386:K386"/>
    <mergeCell ref="B387:X387"/>
    <mergeCell ref="B399:N399"/>
    <mergeCell ref="B400:B404"/>
    <mergeCell ref="C400:AL400"/>
    <mergeCell ref="AM400:AR400"/>
    <mergeCell ref="AS400:AT400"/>
    <mergeCell ref="AO401:AP403"/>
    <mergeCell ref="AQ401:AR403"/>
    <mergeCell ref="AS401:AT403"/>
    <mergeCell ref="AU400:BL400"/>
    <mergeCell ref="BM400:CL400"/>
    <mergeCell ref="CM400:CR400"/>
    <mergeCell ref="CS400:CX400"/>
    <mergeCell ref="CY400:DL400"/>
    <mergeCell ref="DM400:DN400"/>
    <mergeCell ref="DO400:DZ400"/>
    <mergeCell ref="C401:D403"/>
    <mergeCell ref="E401:F403"/>
    <mergeCell ref="G401:H403"/>
    <mergeCell ref="I401:J403"/>
    <mergeCell ref="K401:L403"/>
    <mergeCell ref="M401:N403"/>
    <mergeCell ref="O401:P403"/>
    <mergeCell ref="Q401:R403"/>
    <mergeCell ref="S401:T403"/>
    <mergeCell ref="U401:V403"/>
    <mergeCell ref="W401:X403"/>
    <mergeCell ref="Y401:Z403"/>
    <mergeCell ref="AA401:AB403"/>
    <mergeCell ref="AC401:AD403"/>
    <mergeCell ref="AE401:AJ402"/>
    <mergeCell ref="AK401:AL403"/>
    <mergeCell ref="AM401:AN403"/>
    <mergeCell ref="AU401:AV403"/>
    <mergeCell ref="AW401:AX403"/>
    <mergeCell ref="AY401:AZ403"/>
    <mergeCell ref="BA401:BB403"/>
    <mergeCell ref="BC401:BD403"/>
    <mergeCell ref="BE401:BF403"/>
    <mergeCell ref="BG401:BH403"/>
    <mergeCell ref="BI401:BJ403"/>
    <mergeCell ref="BK401:BL403"/>
    <mergeCell ref="CY401:CZ403"/>
    <mergeCell ref="DA401:DB403"/>
    <mergeCell ref="DC401:DD403"/>
    <mergeCell ref="DE401:DF403"/>
    <mergeCell ref="DG401:DH403"/>
    <mergeCell ref="DI401:DJ403"/>
    <mergeCell ref="BM401:BR402"/>
    <mergeCell ref="BS401:BZ402"/>
    <mergeCell ref="CA401:CF402"/>
    <mergeCell ref="CG401:CH403"/>
    <mergeCell ref="CI401:CJ403"/>
    <mergeCell ref="CK401:CL403"/>
    <mergeCell ref="CM401:CN403"/>
    <mergeCell ref="CO401:CP403"/>
    <mergeCell ref="CQ401:CR403"/>
    <mergeCell ref="DK401:DL403"/>
    <mergeCell ref="DM401:DN403"/>
    <mergeCell ref="DO401:DP403"/>
    <mergeCell ref="DQ401:DR403"/>
    <mergeCell ref="DS401:DT403"/>
    <mergeCell ref="DU401:DV403"/>
    <mergeCell ref="DW401:DX403"/>
    <mergeCell ref="DY401:DZ403"/>
    <mergeCell ref="AE403:AF403"/>
    <mergeCell ref="AG403:AH403"/>
    <mergeCell ref="AI403:AJ403"/>
    <mergeCell ref="BM403:BN403"/>
    <mergeCell ref="BO403:BP403"/>
    <mergeCell ref="BQ403:BR403"/>
    <mergeCell ref="BS403:BT403"/>
    <mergeCell ref="BU403:BV403"/>
    <mergeCell ref="BW403:BX403"/>
    <mergeCell ref="BY403:BZ403"/>
    <mergeCell ref="CA403:CB403"/>
    <mergeCell ref="CC403:CD403"/>
    <mergeCell ref="CE403:CF403"/>
    <mergeCell ref="CS401:CT403"/>
    <mergeCell ref="CU401:CV403"/>
    <mergeCell ref="CW401:CX403"/>
    <mergeCell ref="B518:H518"/>
    <mergeCell ref="J518:Q518"/>
    <mergeCell ref="S518:Z518"/>
    <mergeCell ref="B546:N546"/>
    <mergeCell ref="B547:B548"/>
    <mergeCell ref="C547:F547"/>
    <mergeCell ref="G547:J547"/>
    <mergeCell ref="K547:N547"/>
    <mergeCell ref="I575:J575"/>
    <mergeCell ref="I576:J576"/>
    <mergeCell ref="I577:J577"/>
    <mergeCell ref="I578:J578"/>
    <mergeCell ref="I579:J580"/>
    <mergeCell ref="B583:L583"/>
    <mergeCell ref="B584:L584"/>
    <mergeCell ref="B585:L585"/>
    <mergeCell ref="B586:L586"/>
    <mergeCell ref="B587:L587"/>
    <mergeCell ref="B588:L588"/>
    <mergeCell ref="B589:L589"/>
    <mergeCell ref="B590:L590"/>
    <mergeCell ref="B591:L591"/>
    <mergeCell ref="B594:L594"/>
    <mergeCell ref="B595:L595"/>
    <mergeCell ref="B596:L596"/>
    <mergeCell ref="B597:L597"/>
    <mergeCell ref="B598:L598"/>
  </mergeCells>
  <conditionalFormatting sqref="B290:B313 B323:G346 B482:B505 B180:X180">
    <cfRule type="cellIs" dxfId="79" priority="21" stopIfTrue="1" operator="equal">
      <formula>0</formula>
    </cfRule>
  </conditionalFormatting>
  <conditionalFormatting sqref="Z225:AA248 B225:U248 B157:X179">
    <cfRule type="cellIs" dxfId="78" priority="22" stopIfTrue="1" operator="equal">
      <formula>0</formula>
    </cfRule>
  </conditionalFormatting>
  <conditionalFormatting sqref="B213:X213">
    <cfRule type="cellIs" dxfId="77" priority="19" stopIfTrue="1" operator="equal">
      <formula>0</formula>
    </cfRule>
  </conditionalFormatting>
  <conditionalFormatting sqref="B190:X210 B212:X212 C211:X211">
    <cfRule type="cellIs" dxfId="76" priority="20" stopIfTrue="1" operator="equal">
      <formula>0</formula>
    </cfRule>
  </conditionalFormatting>
  <conditionalFormatting sqref="B211">
    <cfRule type="cellIs" dxfId="75" priority="18" stopIfTrue="1" operator="equal">
      <formula>0</formula>
    </cfRule>
  </conditionalFormatting>
  <conditionalFormatting sqref="V225:Y247 V248">
    <cfRule type="cellIs" dxfId="74" priority="17" stopIfTrue="1" operator="equal">
      <formula>0</formula>
    </cfRule>
  </conditionalFormatting>
  <conditionalFormatting sqref="B470">
    <cfRule type="cellIs" dxfId="73" priority="16" stopIfTrue="1" operator="equal">
      <formula>0</formula>
    </cfRule>
  </conditionalFormatting>
  <conditionalFormatting sqref="A360:A383">
    <cfRule type="cellIs" dxfId="72" priority="15" stopIfTrue="1" operator="equal">
      <formula>0</formula>
    </cfRule>
  </conditionalFormatting>
  <conditionalFormatting sqref="B363">
    <cfRule type="cellIs" dxfId="71" priority="14" stopIfTrue="1" operator="equal">
      <formula>0</formula>
    </cfRule>
  </conditionalFormatting>
  <conditionalFormatting sqref="B364">
    <cfRule type="cellIs" dxfId="70" priority="13" stopIfTrue="1" operator="equal">
      <formula>0</formula>
    </cfRule>
  </conditionalFormatting>
  <conditionalFormatting sqref="B365">
    <cfRule type="cellIs" dxfId="69" priority="12" stopIfTrue="1" operator="equal">
      <formula>0</formula>
    </cfRule>
  </conditionalFormatting>
  <conditionalFormatting sqref="B366">
    <cfRule type="cellIs" dxfId="68" priority="11" stopIfTrue="1" operator="equal">
      <formula>0</formula>
    </cfRule>
  </conditionalFormatting>
  <conditionalFormatting sqref="B367:B371">
    <cfRule type="cellIs" dxfId="67" priority="10" stopIfTrue="1" operator="equal">
      <formula>0</formula>
    </cfRule>
  </conditionalFormatting>
  <conditionalFormatting sqref="B372">
    <cfRule type="cellIs" dxfId="66" priority="9" stopIfTrue="1" operator="equal">
      <formula>0</formula>
    </cfRule>
  </conditionalFormatting>
  <conditionalFormatting sqref="B373">
    <cfRule type="cellIs" dxfId="65" priority="8" stopIfTrue="1" operator="equal">
      <formula>0</formula>
    </cfRule>
  </conditionalFormatting>
  <conditionalFormatting sqref="B374">
    <cfRule type="cellIs" dxfId="64" priority="7" stopIfTrue="1" operator="equal">
      <formula>0</formula>
    </cfRule>
  </conditionalFormatting>
  <conditionalFormatting sqref="B388">
    <cfRule type="cellIs" dxfId="63" priority="1" stopIfTrue="1" operator="equal">
      <formula>0</formula>
    </cfRule>
  </conditionalFormatting>
  <conditionalFormatting sqref="B375">
    <cfRule type="cellIs" dxfId="62" priority="6" stopIfTrue="1" operator="equal">
      <formula>0</formula>
    </cfRule>
  </conditionalFormatting>
  <conditionalFormatting sqref="B381">
    <cfRule type="cellIs" dxfId="61" priority="5" stopIfTrue="1" operator="equal">
      <formula>0</formula>
    </cfRule>
  </conditionalFormatting>
  <conditionalFormatting sqref="B382">
    <cfRule type="cellIs" dxfId="60" priority="4" stopIfTrue="1" operator="equal">
      <formula>0</formula>
    </cfRule>
  </conditionalFormatting>
  <conditionalFormatting sqref="B376:B380">
    <cfRule type="cellIs" dxfId="59" priority="3" stopIfTrue="1" operator="equal">
      <formula>0</formula>
    </cfRule>
  </conditionalFormatting>
  <conditionalFormatting sqref="B360:B362">
    <cfRule type="cellIs" dxfId="58" priority="2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37:DZ525"/>
  <sheetViews>
    <sheetView showGridLines="0" topLeftCell="A511" zoomScaleNormal="100" workbookViewId="0">
      <selection activeCell="B478" sqref="B478:N478"/>
    </sheetView>
  </sheetViews>
  <sheetFormatPr baseColWidth="10" defaultRowHeight="12.75" x14ac:dyDescent="0.2"/>
  <cols>
    <col min="1" max="1" width="16.28515625" customWidth="1"/>
    <col min="2" max="2" width="29.140625" customWidth="1"/>
    <col min="3" max="3" width="13.140625" customWidth="1"/>
    <col min="4" max="4" width="14.28515625" customWidth="1"/>
    <col min="5" max="5" width="13.5703125" customWidth="1"/>
    <col min="7" max="7" width="13.7109375" customWidth="1"/>
    <col min="12" max="12" width="11.5703125" customWidth="1"/>
    <col min="13" max="13" width="9.5703125" customWidth="1"/>
    <col min="14" max="17" width="8.7109375" customWidth="1"/>
    <col min="18" max="18" width="12.140625" customWidth="1"/>
    <col min="19" max="24" width="8.7109375" customWidth="1"/>
  </cols>
  <sheetData>
    <row r="37" spans="2:11" x14ac:dyDescent="0.2">
      <c r="B37" s="25" t="s">
        <v>174</v>
      </c>
      <c r="C37" s="1"/>
    </row>
    <row r="38" spans="2:11" x14ac:dyDescent="0.2">
      <c r="B38" s="25" t="s">
        <v>150</v>
      </c>
      <c r="C38" s="1"/>
    </row>
    <row r="39" spans="2:11" ht="15" x14ac:dyDescent="0.25">
      <c r="B39" s="26"/>
      <c r="C39" s="27"/>
    </row>
    <row r="40" spans="2:11" ht="15" x14ac:dyDescent="0.25">
      <c r="B40" s="26"/>
      <c r="C40" s="27"/>
    </row>
    <row r="41" spans="2:11" ht="15" x14ac:dyDescent="0.25">
      <c r="B41" s="26"/>
      <c r="C41" s="27"/>
    </row>
    <row r="42" spans="2:11" ht="15" x14ac:dyDescent="0.25">
      <c r="B42" s="26"/>
      <c r="C42" s="27"/>
    </row>
    <row r="43" spans="2:11" ht="18" x14ac:dyDescent="0.25">
      <c r="B43" s="3" t="s">
        <v>120</v>
      </c>
    </row>
    <row r="44" spans="2:11" ht="18" x14ac:dyDescent="0.25">
      <c r="B44" s="3"/>
    </row>
    <row r="47" spans="2:11" ht="22.5" customHeight="1" thickBot="1" x14ac:dyDescent="0.25">
      <c r="B47" s="756" t="s">
        <v>186</v>
      </c>
      <c r="C47" s="731"/>
      <c r="D47" s="731"/>
      <c r="E47" s="731"/>
      <c r="F47" s="731"/>
      <c r="G47" s="731"/>
      <c r="H47" s="731"/>
      <c r="I47" s="731"/>
      <c r="J47" s="731"/>
      <c r="K47" s="731"/>
    </row>
    <row r="48" spans="2:11" ht="19.5" customHeight="1" x14ac:dyDescent="0.2">
      <c r="B48" s="757" t="s">
        <v>151</v>
      </c>
      <c r="C48" s="759" t="s">
        <v>122</v>
      </c>
      <c r="D48" s="759"/>
      <c r="E48" s="759"/>
      <c r="F48" s="759"/>
      <c r="G48" s="759" t="s">
        <v>123</v>
      </c>
      <c r="H48" s="759"/>
      <c r="I48" s="759" t="s">
        <v>124</v>
      </c>
      <c r="J48" s="759"/>
      <c r="K48" s="594" t="s">
        <v>125</v>
      </c>
    </row>
    <row r="49" spans="2:11" ht="19.5" customHeight="1" thickBot="1" x14ac:dyDescent="0.25">
      <c r="B49" s="758"/>
      <c r="C49" s="67">
        <v>0</v>
      </c>
      <c r="D49" s="67">
        <v>1</v>
      </c>
      <c r="E49" s="67">
        <v>2</v>
      </c>
      <c r="F49" s="67">
        <v>3</v>
      </c>
      <c r="G49" s="67" t="s">
        <v>126</v>
      </c>
      <c r="H49" s="67" t="s">
        <v>127</v>
      </c>
      <c r="I49" s="67" t="s">
        <v>128</v>
      </c>
      <c r="J49" s="67" t="s">
        <v>129</v>
      </c>
      <c r="K49" s="596"/>
    </row>
    <row r="50" spans="2:11" ht="13.5" thickBot="1" x14ac:dyDescent="0.25">
      <c r="B50" s="14" t="s">
        <v>163</v>
      </c>
      <c r="C50" s="34">
        <v>440453</v>
      </c>
      <c r="D50" s="34">
        <v>1461567</v>
      </c>
      <c r="E50" s="34">
        <v>408091</v>
      </c>
      <c r="F50" s="34">
        <v>25968</v>
      </c>
      <c r="G50" s="34">
        <v>1118171</v>
      </c>
      <c r="H50" s="34">
        <v>1217908</v>
      </c>
      <c r="I50" s="34">
        <v>1582937</v>
      </c>
      <c r="J50" s="34">
        <v>753142</v>
      </c>
      <c r="K50" s="35">
        <v>2336079</v>
      </c>
    </row>
    <row r="51" spans="2:11" x14ac:dyDescent="0.2">
      <c r="B51" s="69" t="s">
        <v>40</v>
      </c>
      <c r="C51" s="48">
        <v>1009</v>
      </c>
      <c r="D51" s="48">
        <v>5369</v>
      </c>
      <c r="E51" s="48">
        <v>2470</v>
      </c>
      <c r="F51" s="48">
        <v>116</v>
      </c>
      <c r="G51" s="49">
        <v>4479</v>
      </c>
      <c r="H51" s="49">
        <v>4485</v>
      </c>
      <c r="I51" s="49">
        <v>1492</v>
      </c>
      <c r="J51" s="49">
        <v>7472</v>
      </c>
      <c r="K51" s="92">
        <v>8964</v>
      </c>
    </row>
    <row r="52" spans="2:11" x14ac:dyDescent="0.2">
      <c r="B52" s="70" t="s">
        <v>41</v>
      </c>
      <c r="C52" s="48">
        <v>183</v>
      </c>
      <c r="D52" s="48">
        <v>1420</v>
      </c>
      <c r="E52" s="48">
        <v>1423</v>
      </c>
      <c r="F52" s="48">
        <v>1</v>
      </c>
      <c r="G52" s="49">
        <v>1486</v>
      </c>
      <c r="H52" s="49">
        <v>1541</v>
      </c>
      <c r="I52" s="49">
        <v>844</v>
      </c>
      <c r="J52" s="49">
        <v>2183</v>
      </c>
      <c r="K52" s="92">
        <v>3027</v>
      </c>
    </row>
    <row r="53" spans="2:11" x14ac:dyDescent="0.2">
      <c r="B53" s="70" t="s">
        <v>164</v>
      </c>
      <c r="C53" s="48">
        <v>1401</v>
      </c>
      <c r="D53" s="48">
        <v>3783</v>
      </c>
      <c r="E53" s="48">
        <v>827</v>
      </c>
      <c r="F53" s="48">
        <v>5</v>
      </c>
      <c r="G53" s="49">
        <v>3193</v>
      </c>
      <c r="H53" s="49">
        <v>2823</v>
      </c>
      <c r="I53" s="49">
        <v>1925</v>
      </c>
      <c r="J53" s="49">
        <v>4091</v>
      </c>
      <c r="K53" s="92">
        <v>6016</v>
      </c>
    </row>
    <row r="54" spans="2:11" x14ac:dyDescent="0.2">
      <c r="B54" s="70" t="s">
        <v>42</v>
      </c>
      <c r="C54" s="48">
        <v>454</v>
      </c>
      <c r="D54" s="48">
        <v>5052</v>
      </c>
      <c r="E54" s="48">
        <v>703</v>
      </c>
      <c r="F54" s="48">
        <v>1</v>
      </c>
      <c r="G54" s="49">
        <v>3222</v>
      </c>
      <c r="H54" s="49">
        <v>2988</v>
      </c>
      <c r="I54" s="49">
        <v>1587</v>
      </c>
      <c r="J54" s="49">
        <v>4623</v>
      </c>
      <c r="K54" s="92">
        <v>6210</v>
      </c>
    </row>
    <row r="55" spans="2:11" x14ac:dyDescent="0.2">
      <c r="B55" s="70" t="s">
        <v>165</v>
      </c>
      <c r="C55" s="48">
        <v>99</v>
      </c>
      <c r="D55" s="48">
        <v>831</v>
      </c>
      <c r="E55" s="48">
        <v>651</v>
      </c>
      <c r="F55" s="48">
        <v>2</v>
      </c>
      <c r="G55" s="49">
        <v>751</v>
      </c>
      <c r="H55" s="49">
        <v>832</v>
      </c>
      <c r="I55" s="49">
        <v>1157</v>
      </c>
      <c r="J55" s="49">
        <v>426</v>
      </c>
      <c r="K55" s="92">
        <v>1583</v>
      </c>
    </row>
    <row r="56" spans="2:11" x14ac:dyDescent="0.2">
      <c r="B56" s="70" t="s">
        <v>43</v>
      </c>
      <c r="C56" s="48">
        <v>485</v>
      </c>
      <c r="D56" s="48">
        <v>2003</v>
      </c>
      <c r="E56" s="48">
        <v>3307</v>
      </c>
      <c r="F56" s="48">
        <v>204</v>
      </c>
      <c r="G56" s="49">
        <v>2787</v>
      </c>
      <c r="H56" s="49">
        <v>3212</v>
      </c>
      <c r="I56" s="49">
        <v>3403</v>
      </c>
      <c r="J56" s="49">
        <v>2596</v>
      </c>
      <c r="K56" s="92">
        <v>5999</v>
      </c>
    </row>
    <row r="57" spans="2:11" x14ac:dyDescent="0.2">
      <c r="B57" s="70" t="s">
        <v>44</v>
      </c>
      <c r="C57" s="48">
        <v>167</v>
      </c>
      <c r="D57" s="48">
        <v>931</v>
      </c>
      <c r="E57" s="48">
        <v>1425</v>
      </c>
      <c r="F57" s="48">
        <v>0</v>
      </c>
      <c r="G57" s="49">
        <v>1214</v>
      </c>
      <c r="H57" s="49">
        <v>1309</v>
      </c>
      <c r="I57" s="49">
        <v>903</v>
      </c>
      <c r="J57" s="49">
        <v>1620</v>
      </c>
      <c r="K57" s="92">
        <v>2523</v>
      </c>
    </row>
    <row r="58" spans="2:11" x14ac:dyDescent="0.2">
      <c r="B58" s="70" t="s">
        <v>45</v>
      </c>
      <c r="C58" s="48">
        <v>185</v>
      </c>
      <c r="D58" s="48">
        <v>3807</v>
      </c>
      <c r="E58" s="48">
        <v>1022</v>
      </c>
      <c r="F58" s="48">
        <v>5</v>
      </c>
      <c r="G58" s="49">
        <v>2423</v>
      </c>
      <c r="H58" s="49">
        <v>2596</v>
      </c>
      <c r="I58" s="49">
        <v>2443</v>
      </c>
      <c r="J58" s="49">
        <v>2576</v>
      </c>
      <c r="K58" s="92">
        <v>5019</v>
      </c>
    </row>
    <row r="59" spans="2:11" x14ac:dyDescent="0.2">
      <c r="B59" s="70" t="s">
        <v>46</v>
      </c>
      <c r="C59" s="48">
        <v>113</v>
      </c>
      <c r="D59" s="48">
        <v>2723</v>
      </c>
      <c r="E59" s="48">
        <v>1210</v>
      </c>
      <c r="F59" s="48">
        <v>0</v>
      </c>
      <c r="G59" s="49">
        <v>1993</v>
      </c>
      <c r="H59" s="49">
        <v>2053</v>
      </c>
      <c r="I59" s="49">
        <v>1188</v>
      </c>
      <c r="J59" s="49">
        <v>2858</v>
      </c>
      <c r="K59" s="92">
        <v>4046</v>
      </c>
    </row>
    <row r="60" spans="2:11" x14ac:dyDescent="0.2">
      <c r="B60" s="70" t="s">
        <v>47</v>
      </c>
      <c r="C60" s="48">
        <v>3763</v>
      </c>
      <c r="D60" s="48">
        <v>14597</v>
      </c>
      <c r="E60" s="48">
        <v>1049</v>
      </c>
      <c r="F60" s="48">
        <v>9</v>
      </c>
      <c r="G60" s="49">
        <v>10088</v>
      </c>
      <c r="H60" s="49">
        <v>9330</v>
      </c>
      <c r="I60" s="49">
        <v>4767</v>
      </c>
      <c r="J60" s="49">
        <v>14651</v>
      </c>
      <c r="K60" s="92">
        <v>19418</v>
      </c>
    </row>
    <row r="61" spans="2:11" x14ac:dyDescent="0.2">
      <c r="B61" s="70" t="s">
        <v>48</v>
      </c>
      <c r="C61" s="48">
        <v>215</v>
      </c>
      <c r="D61" s="48">
        <v>3199</v>
      </c>
      <c r="E61" s="48">
        <v>1036</v>
      </c>
      <c r="F61" s="48">
        <v>0</v>
      </c>
      <c r="G61" s="49">
        <v>2248</v>
      </c>
      <c r="H61" s="49">
        <v>2202</v>
      </c>
      <c r="I61" s="49">
        <v>1398</v>
      </c>
      <c r="J61" s="49">
        <v>3052</v>
      </c>
      <c r="K61" s="92">
        <v>4450</v>
      </c>
    </row>
    <row r="62" spans="2:11" x14ac:dyDescent="0.2">
      <c r="B62" s="70" t="s">
        <v>167</v>
      </c>
      <c r="C62" s="48">
        <v>197</v>
      </c>
      <c r="D62" s="48">
        <v>1113</v>
      </c>
      <c r="E62" s="48">
        <v>652</v>
      </c>
      <c r="F62" s="48">
        <v>2</v>
      </c>
      <c r="G62" s="49">
        <v>948</v>
      </c>
      <c r="H62" s="49">
        <v>1016</v>
      </c>
      <c r="I62" s="49">
        <v>1188</v>
      </c>
      <c r="J62" s="49">
        <v>776</v>
      </c>
      <c r="K62" s="92">
        <v>1964</v>
      </c>
    </row>
    <row r="63" spans="2:11" x14ac:dyDescent="0.2">
      <c r="B63" s="70" t="s">
        <v>168</v>
      </c>
      <c r="C63" s="48">
        <v>537</v>
      </c>
      <c r="D63" s="48">
        <v>5055</v>
      </c>
      <c r="E63" s="48">
        <v>3775</v>
      </c>
      <c r="F63" s="48">
        <v>58</v>
      </c>
      <c r="G63" s="49">
        <v>4411</v>
      </c>
      <c r="H63" s="49">
        <v>5014</v>
      </c>
      <c r="I63" s="49">
        <v>3925</v>
      </c>
      <c r="J63" s="49">
        <v>5500</v>
      </c>
      <c r="K63" s="92">
        <v>9425</v>
      </c>
    </row>
    <row r="64" spans="2:11" x14ac:dyDescent="0.2">
      <c r="B64" s="70" t="s">
        <v>49</v>
      </c>
      <c r="C64" s="48">
        <v>1061</v>
      </c>
      <c r="D64" s="48">
        <v>7110</v>
      </c>
      <c r="E64" s="48">
        <v>7619</v>
      </c>
      <c r="F64" s="48">
        <v>93</v>
      </c>
      <c r="G64" s="49">
        <v>7699</v>
      </c>
      <c r="H64" s="49">
        <v>8184</v>
      </c>
      <c r="I64" s="49">
        <v>6902</v>
      </c>
      <c r="J64" s="49">
        <v>8981</v>
      </c>
      <c r="K64" s="92">
        <v>15883</v>
      </c>
    </row>
    <row r="65" spans="2:11" x14ac:dyDescent="0.2">
      <c r="B65" s="70" t="s">
        <v>50</v>
      </c>
      <c r="C65" s="48">
        <v>869</v>
      </c>
      <c r="D65" s="48">
        <v>2764</v>
      </c>
      <c r="E65" s="48">
        <v>415</v>
      </c>
      <c r="F65" s="48">
        <v>2</v>
      </c>
      <c r="G65" s="49">
        <v>2121</v>
      </c>
      <c r="H65" s="49">
        <v>1929</v>
      </c>
      <c r="I65" s="49">
        <v>920</v>
      </c>
      <c r="J65" s="49">
        <v>3130</v>
      </c>
      <c r="K65" s="92">
        <v>4050</v>
      </c>
    </row>
    <row r="66" spans="2:11" x14ac:dyDescent="0.2">
      <c r="B66" s="70" t="s">
        <v>51</v>
      </c>
      <c r="C66" s="48">
        <v>875</v>
      </c>
      <c r="D66" s="48">
        <v>10249</v>
      </c>
      <c r="E66" s="48">
        <v>1973</v>
      </c>
      <c r="F66" s="48">
        <v>26</v>
      </c>
      <c r="G66" s="49">
        <v>6627</v>
      </c>
      <c r="H66" s="49">
        <v>6496</v>
      </c>
      <c r="I66" s="49">
        <v>4405</v>
      </c>
      <c r="J66" s="49">
        <v>8718</v>
      </c>
      <c r="K66" s="92">
        <v>13123</v>
      </c>
    </row>
    <row r="67" spans="2:11" ht="13.5" thickBot="1" x14ac:dyDescent="0.25">
      <c r="B67" s="112" t="s">
        <v>52</v>
      </c>
      <c r="C67" s="48">
        <v>1618</v>
      </c>
      <c r="D67" s="48">
        <v>19893</v>
      </c>
      <c r="E67" s="48">
        <v>7008</v>
      </c>
      <c r="F67" s="48">
        <v>12</v>
      </c>
      <c r="G67" s="49">
        <v>13839</v>
      </c>
      <c r="H67" s="49">
        <v>14692</v>
      </c>
      <c r="I67" s="49">
        <v>18086</v>
      </c>
      <c r="J67" s="49">
        <v>10445</v>
      </c>
      <c r="K67" s="92">
        <v>28531</v>
      </c>
    </row>
    <row r="68" spans="2:11" ht="13.5" thickBot="1" x14ac:dyDescent="0.25">
      <c r="B68" s="14" t="s">
        <v>3</v>
      </c>
      <c r="C68" s="51">
        <v>13231</v>
      </c>
      <c r="D68" s="51">
        <v>89899</v>
      </c>
      <c r="E68" s="51">
        <v>36565</v>
      </c>
      <c r="F68" s="51">
        <v>536</v>
      </c>
      <c r="G68" s="51">
        <v>69529</v>
      </c>
      <c r="H68" s="51">
        <v>70702</v>
      </c>
      <c r="I68" s="51">
        <v>56533</v>
      </c>
      <c r="J68" s="51">
        <v>83698</v>
      </c>
      <c r="K68" s="51">
        <v>140231</v>
      </c>
    </row>
    <row r="69" spans="2:11" x14ac:dyDescent="0.2">
      <c r="B69" s="9" t="s">
        <v>206</v>
      </c>
    </row>
    <row r="70" spans="2:11" x14ac:dyDescent="0.2">
      <c r="B70" s="31" t="s">
        <v>207</v>
      </c>
    </row>
    <row r="71" spans="2:11" x14ac:dyDescent="0.2">
      <c r="B71" s="82" t="s">
        <v>201</v>
      </c>
    </row>
    <row r="76" spans="2:11" ht="27" customHeight="1" thickBot="1" x14ac:dyDescent="0.25">
      <c r="B76" s="582" t="s">
        <v>187</v>
      </c>
      <c r="C76" s="583"/>
      <c r="D76" s="583"/>
      <c r="E76" s="583"/>
      <c r="F76" s="583"/>
      <c r="G76" s="583"/>
      <c r="H76" s="583"/>
      <c r="I76" s="583"/>
      <c r="J76" s="583"/>
    </row>
    <row r="77" spans="2:11" x14ac:dyDescent="0.2">
      <c r="B77" s="584" t="s">
        <v>141</v>
      </c>
      <c r="C77" s="587" t="s">
        <v>8</v>
      </c>
      <c r="D77" s="590" t="s">
        <v>134</v>
      </c>
      <c r="E77" s="591"/>
      <c r="F77" s="591"/>
      <c r="G77" s="591"/>
      <c r="H77" s="591"/>
      <c r="I77" s="591"/>
      <c r="J77" s="594" t="s">
        <v>125</v>
      </c>
    </row>
    <row r="78" spans="2:11" x14ac:dyDescent="0.2">
      <c r="B78" s="585"/>
      <c r="C78" s="588"/>
      <c r="D78" s="592"/>
      <c r="E78" s="593"/>
      <c r="F78" s="593"/>
      <c r="G78" s="593"/>
      <c r="H78" s="593"/>
      <c r="I78" s="593"/>
      <c r="J78" s="595"/>
    </row>
    <row r="79" spans="2:11" ht="13.5" thickBot="1" x14ac:dyDescent="0.25">
      <c r="B79" s="586"/>
      <c r="C79" s="589"/>
      <c r="D79" s="10" t="s">
        <v>135</v>
      </c>
      <c r="E79" s="52" t="s">
        <v>136</v>
      </c>
      <c r="F79" s="52" t="s">
        <v>137</v>
      </c>
      <c r="G79" s="52" t="s">
        <v>138</v>
      </c>
      <c r="H79" s="52" t="s">
        <v>139</v>
      </c>
      <c r="I79" s="10" t="s">
        <v>140</v>
      </c>
      <c r="J79" s="596"/>
    </row>
    <row r="80" spans="2:11" ht="13.5" thickBot="1" x14ac:dyDescent="0.25">
      <c r="B80" s="11" t="s">
        <v>163</v>
      </c>
      <c r="C80" s="62">
        <v>2336079</v>
      </c>
      <c r="D80" s="63">
        <v>27230</v>
      </c>
      <c r="E80" s="63">
        <v>130361</v>
      </c>
      <c r="F80" s="63">
        <v>422126</v>
      </c>
      <c r="G80" s="63">
        <v>1021044</v>
      </c>
      <c r="H80" s="63">
        <v>396895</v>
      </c>
      <c r="I80" s="63">
        <v>338423</v>
      </c>
      <c r="J80" s="93">
        <v>2336079</v>
      </c>
    </row>
    <row r="81" spans="2:10" x14ac:dyDescent="0.2">
      <c r="B81" s="69" t="s">
        <v>40</v>
      </c>
      <c r="C81" s="86">
        <v>8964</v>
      </c>
      <c r="D81" s="87">
        <v>120</v>
      </c>
      <c r="E81" s="124">
        <v>486</v>
      </c>
      <c r="F81" s="87">
        <v>1641</v>
      </c>
      <c r="G81" s="87">
        <v>4077</v>
      </c>
      <c r="H81" s="87">
        <v>1441</v>
      </c>
      <c r="I81" s="87">
        <v>1199</v>
      </c>
      <c r="J81" s="74">
        <v>8964</v>
      </c>
    </row>
    <row r="82" spans="2:10" x14ac:dyDescent="0.2">
      <c r="B82" s="70" t="s">
        <v>41</v>
      </c>
      <c r="C82" s="86">
        <v>3027</v>
      </c>
      <c r="D82" s="87">
        <v>26</v>
      </c>
      <c r="E82" s="124">
        <v>162</v>
      </c>
      <c r="F82" s="87">
        <v>554</v>
      </c>
      <c r="G82" s="87">
        <v>1328</v>
      </c>
      <c r="H82" s="87">
        <v>567</v>
      </c>
      <c r="I82" s="87">
        <v>390</v>
      </c>
      <c r="J82" s="74">
        <v>3027</v>
      </c>
    </row>
    <row r="83" spans="2:10" x14ac:dyDescent="0.2">
      <c r="B83" s="70" t="s">
        <v>164</v>
      </c>
      <c r="C83" s="86">
        <v>6016</v>
      </c>
      <c r="D83" s="87">
        <v>91</v>
      </c>
      <c r="E83" s="124">
        <v>399</v>
      </c>
      <c r="F83" s="87">
        <v>1346</v>
      </c>
      <c r="G83" s="87">
        <v>2745</v>
      </c>
      <c r="H83" s="87">
        <v>819</v>
      </c>
      <c r="I83" s="87">
        <v>616</v>
      </c>
      <c r="J83" s="74">
        <v>6016</v>
      </c>
    </row>
    <row r="84" spans="2:10" x14ac:dyDescent="0.2">
      <c r="B84" s="70" t="s">
        <v>42</v>
      </c>
      <c r="C84" s="86">
        <v>6210</v>
      </c>
      <c r="D84" s="87">
        <v>50</v>
      </c>
      <c r="E84" s="124">
        <v>363</v>
      </c>
      <c r="F84" s="87">
        <v>1309</v>
      </c>
      <c r="G84" s="87">
        <v>2811</v>
      </c>
      <c r="H84" s="87">
        <v>926</v>
      </c>
      <c r="I84" s="87">
        <v>751</v>
      </c>
      <c r="J84" s="74">
        <v>6210</v>
      </c>
    </row>
    <row r="85" spans="2:10" x14ac:dyDescent="0.2">
      <c r="B85" s="70" t="s">
        <v>165</v>
      </c>
      <c r="C85" s="86">
        <v>1583</v>
      </c>
      <c r="D85" s="87">
        <v>8</v>
      </c>
      <c r="E85" s="124">
        <v>59</v>
      </c>
      <c r="F85" s="87">
        <v>209</v>
      </c>
      <c r="G85" s="87">
        <v>630</v>
      </c>
      <c r="H85" s="87">
        <v>329</v>
      </c>
      <c r="I85" s="87">
        <v>348</v>
      </c>
      <c r="J85" s="74">
        <v>1583</v>
      </c>
    </row>
    <row r="86" spans="2:10" x14ac:dyDescent="0.2">
      <c r="B86" s="70" t="s">
        <v>43</v>
      </c>
      <c r="C86" s="86">
        <v>5999</v>
      </c>
      <c r="D86" s="87">
        <v>59</v>
      </c>
      <c r="E86" s="124">
        <v>291</v>
      </c>
      <c r="F86" s="87">
        <v>1007</v>
      </c>
      <c r="G86" s="87">
        <v>2715</v>
      </c>
      <c r="H86" s="87">
        <v>1035</v>
      </c>
      <c r="I86" s="87">
        <v>892</v>
      </c>
      <c r="J86" s="74">
        <v>5999</v>
      </c>
    </row>
    <row r="87" spans="2:10" x14ac:dyDescent="0.2">
      <c r="B87" s="70" t="s">
        <v>44</v>
      </c>
      <c r="C87" s="86">
        <v>2523</v>
      </c>
      <c r="D87" s="87">
        <v>27</v>
      </c>
      <c r="E87" s="124">
        <v>141</v>
      </c>
      <c r="F87" s="87">
        <v>450</v>
      </c>
      <c r="G87" s="87">
        <v>1075</v>
      </c>
      <c r="H87" s="87">
        <v>474</v>
      </c>
      <c r="I87" s="87">
        <v>356</v>
      </c>
      <c r="J87" s="74">
        <v>2523</v>
      </c>
    </row>
    <row r="88" spans="2:10" x14ac:dyDescent="0.2">
      <c r="B88" s="70" t="s">
        <v>45</v>
      </c>
      <c r="C88" s="86">
        <v>5019</v>
      </c>
      <c r="D88" s="87">
        <v>47</v>
      </c>
      <c r="E88" s="124">
        <v>207</v>
      </c>
      <c r="F88" s="87">
        <v>786</v>
      </c>
      <c r="G88" s="87">
        <v>1981</v>
      </c>
      <c r="H88" s="87">
        <v>995</v>
      </c>
      <c r="I88" s="87">
        <v>1003</v>
      </c>
      <c r="J88" s="74">
        <v>5019</v>
      </c>
    </row>
    <row r="89" spans="2:10" x14ac:dyDescent="0.2">
      <c r="B89" s="70" t="s">
        <v>46</v>
      </c>
      <c r="C89" s="86">
        <v>4046</v>
      </c>
      <c r="D89" s="87">
        <v>40</v>
      </c>
      <c r="E89" s="124">
        <v>204</v>
      </c>
      <c r="F89" s="87">
        <v>708</v>
      </c>
      <c r="G89" s="87">
        <v>1731</v>
      </c>
      <c r="H89" s="87">
        <v>696</v>
      </c>
      <c r="I89" s="87">
        <v>667</v>
      </c>
      <c r="J89" s="74">
        <v>4046</v>
      </c>
    </row>
    <row r="90" spans="2:10" x14ac:dyDescent="0.2">
      <c r="B90" s="70" t="s">
        <v>47</v>
      </c>
      <c r="C90" s="86">
        <v>19418</v>
      </c>
      <c r="D90" s="87">
        <v>247</v>
      </c>
      <c r="E90" s="124">
        <v>1271</v>
      </c>
      <c r="F90" s="87">
        <v>4127</v>
      </c>
      <c r="G90" s="87">
        <v>8906</v>
      </c>
      <c r="H90" s="87">
        <v>2505</v>
      </c>
      <c r="I90" s="87">
        <v>2362</v>
      </c>
      <c r="J90" s="74">
        <v>19418</v>
      </c>
    </row>
    <row r="91" spans="2:10" x14ac:dyDescent="0.2">
      <c r="B91" s="70" t="s">
        <v>48</v>
      </c>
      <c r="C91" s="86">
        <v>4450</v>
      </c>
      <c r="D91" s="87">
        <v>67</v>
      </c>
      <c r="E91" s="124">
        <v>288</v>
      </c>
      <c r="F91" s="87">
        <v>853</v>
      </c>
      <c r="G91" s="87">
        <v>1854</v>
      </c>
      <c r="H91" s="87">
        <v>765</v>
      </c>
      <c r="I91" s="87">
        <v>623</v>
      </c>
      <c r="J91" s="74">
        <v>4450</v>
      </c>
    </row>
    <row r="92" spans="2:10" x14ac:dyDescent="0.2">
      <c r="B92" s="70" t="s">
        <v>167</v>
      </c>
      <c r="C92" s="86">
        <v>1964</v>
      </c>
      <c r="D92" s="87">
        <v>21</v>
      </c>
      <c r="E92" s="124">
        <v>113</v>
      </c>
      <c r="F92" s="87">
        <v>418</v>
      </c>
      <c r="G92" s="87">
        <v>913</v>
      </c>
      <c r="H92" s="87">
        <v>289</v>
      </c>
      <c r="I92" s="87">
        <v>210</v>
      </c>
      <c r="J92" s="74">
        <v>1964</v>
      </c>
    </row>
    <row r="93" spans="2:10" x14ac:dyDescent="0.2">
      <c r="B93" s="70" t="s">
        <v>168</v>
      </c>
      <c r="C93" s="86">
        <v>9425</v>
      </c>
      <c r="D93" s="87">
        <v>108</v>
      </c>
      <c r="E93" s="124">
        <v>503</v>
      </c>
      <c r="F93" s="87">
        <v>1656</v>
      </c>
      <c r="G93" s="87">
        <v>4240</v>
      </c>
      <c r="H93" s="87">
        <v>1657</v>
      </c>
      <c r="I93" s="87">
        <v>1261</v>
      </c>
      <c r="J93" s="74">
        <v>9425</v>
      </c>
    </row>
    <row r="94" spans="2:10" x14ac:dyDescent="0.2">
      <c r="B94" s="70" t="s">
        <v>49</v>
      </c>
      <c r="C94" s="86">
        <v>15883</v>
      </c>
      <c r="D94" s="87">
        <v>191</v>
      </c>
      <c r="E94" s="124">
        <v>910</v>
      </c>
      <c r="F94" s="87">
        <v>2713</v>
      </c>
      <c r="G94" s="87">
        <v>7131</v>
      </c>
      <c r="H94" s="87">
        <v>2720</v>
      </c>
      <c r="I94" s="87">
        <v>2218</v>
      </c>
      <c r="J94" s="74">
        <v>15883</v>
      </c>
    </row>
    <row r="95" spans="2:10" x14ac:dyDescent="0.2">
      <c r="B95" s="70" t="s">
        <v>50</v>
      </c>
      <c r="C95" s="86">
        <v>4050</v>
      </c>
      <c r="D95" s="87">
        <v>46</v>
      </c>
      <c r="E95" s="124">
        <v>244</v>
      </c>
      <c r="F95" s="87">
        <v>840</v>
      </c>
      <c r="G95" s="87">
        <v>1804</v>
      </c>
      <c r="H95" s="87">
        <v>547</v>
      </c>
      <c r="I95" s="87">
        <v>569</v>
      </c>
      <c r="J95" s="74">
        <v>4050</v>
      </c>
    </row>
    <row r="96" spans="2:10" x14ac:dyDescent="0.2">
      <c r="B96" s="70" t="s">
        <v>51</v>
      </c>
      <c r="C96" s="86">
        <v>13123</v>
      </c>
      <c r="D96" s="87">
        <v>239</v>
      </c>
      <c r="E96" s="124">
        <v>899</v>
      </c>
      <c r="F96" s="87">
        <v>3028</v>
      </c>
      <c r="G96" s="87">
        <v>5888</v>
      </c>
      <c r="H96" s="87">
        <v>1739</v>
      </c>
      <c r="I96" s="87">
        <v>1330</v>
      </c>
      <c r="J96" s="74">
        <v>13123</v>
      </c>
    </row>
    <row r="97" spans="2:10" ht="13.5" thickBot="1" x14ac:dyDescent="0.25">
      <c r="B97" s="112" t="s">
        <v>52</v>
      </c>
      <c r="C97" s="86">
        <v>28531</v>
      </c>
      <c r="D97" s="87">
        <v>391</v>
      </c>
      <c r="E97" s="124">
        <v>1672</v>
      </c>
      <c r="F97" s="87">
        <v>5486</v>
      </c>
      <c r="G97" s="87">
        <v>13000</v>
      </c>
      <c r="H97" s="87">
        <v>4470</v>
      </c>
      <c r="I97" s="87">
        <v>3512</v>
      </c>
      <c r="J97" s="74">
        <v>28531</v>
      </c>
    </row>
    <row r="98" spans="2:10" ht="13.5" thickBot="1" x14ac:dyDescent="0.25">
      <c r="B98" s="14" t="s">
        <v>3</v>
      </c>
      <c r="C98" s="15">
        <v>140231</v>
      </c>
      <c r="D98" s="33">
        <v>1778</v>
      </c>
      <c r="E98" s="33">
        <v>8212</v>
      </c>
      <c r="F98" s="33">
        <v>27131</v>
      </c>
      <c r="G98" s="33">
        <v>62829</v>
      </c>
      <c r="H98" s="33">
        <v>21974</v>
      </c>
      <c r="I98" s="33">
        <v>18307</v>
      </c>
      <c r="J98" s="16">
        <v>140231</v>
      </c>
    </row>
    <row r="99" spans="2:10" x14ac:dyDescent="0.2">
      <c r="B99" s="31" t="s">
        <v>207</v>
      </c>
    </row>
    <row r="105" spans="2:10" ht="36" customHeight="1" thickBot="1" x14ac:dyDescent="0.25">
      <c r="B105" s="760" t="s">
        <v>188</v>
      </c>
      <c r="C105" s="760"/>
      <c r="D105" s="760"/>
      <c r="E105" s="760"/>
      <c r="F105" s="760"/>
      <c r="G105" s="760"/>
      <c r="H105" s="760"/>
      <c r="I105" s="760"/>
    </row>
    <row r="106" spans="2:10" ht="31.5" customHeight="1" x14ac:dyDescent="0.2">
      <c r="B106" s="617" t="s">
        <v>141</v>
      </c>
      <c r="C106" s="576" t="s">
        <v>202</v>
      </c>
      <c r="D106" s="576"/>
      <c r="E106" s="576"/>
      <c r="F106" s="576" t="s">
        <v>142</v>
      </c>
      <c r="G106" s="576"/>
      <c r="H106" s="576" t="s">
        <v>143</v>
      </c>
      <c r="I106" s="580" t="s">
        <v>144</v>
      </c>
    </row>
    <row r="107" spans="2:10" ht="90.75" customHeight="1" thickBot="1" x14ac:dyDescent="0.25">
      <c r="B107" s="618"/>
      <c r="C107" s="579"/>
      <c r="D107" s="66" t="s">
        <v>145</v>
      </c>
      <c r="E107" s="66" t="s">
        <v>146</v>
      </c>
      <c r="F107" s="66" t="s">
        <v>147</v>
      </c>
      <c r="G107" s="66" t="s">
        <v>148</v>
      </c>
      <c r="H107" s="579"/>
      <c r="I107" s="581"/>
    </row>
    <row r="108" spans="2:10" ht="13.5" thickBot="1" x14ac:dyDescent="0.25">
      <c r="B108" s="115" t="s">
        <v>154</v>
      </c>
      <c r="C108" s="38">
        <v>6613118</v>
      </c>
      <c r="D108" s="38">
        <v>2336079</v>
      </c>
      <c r="E108" s="39">
        <v>0.35324925398276574</v>
      </c>
      <c r="F108" s="40">
        <v>3887363</v>
      </c>
      <c r="G108" s="39">
        <v>0.58782604514239722</v>
      </c>
      <c r="H108" s="41">
        <v>0.94099999999999995</v>
      </c>
      <c r="I108" s="102">
        <v>389676</v>
      </c>
    </row>
    <row r="109" spans="2:10" x14ac:dyDescent="0.2">
      <c r="B109" s="69" t="s">
        <v>40</v>
      </c>
      <c r="C109" s="53">
        <v>11139</v>
      </c>
      <c r="D109" s="53">
        <v>8964</v>
      </c>
      <c r="E109" s="54">
        <v>80.474010234311876</v>
      </c>
      <c r="F109" s="55">
        <v>1155</v>
      </c>
      <c r="G109" s="56">
        <v>8.7069754915162925</v>
      </c>
      <c r="H109" s="141">
        <v>89.180985725828165</v>
      </c>
      <c r="I109" s="20">
        <v>1051</v>
      </c>
    </row>
    <row r="110" spans="2:10" x14ac:dyDescent="0.2">
      <c r="B110" s="70" t="s">
        <v>41</v>
      </c>
      <c r="C110" s="53">
        <v>6875</v>
      </c>
      <c r="D110" s="53">
        <v>3027</v>
      </c>
      <c r="E110" s="54">
        <v>44.029090909090904</v>
      </c>
      <c r="F110" s="55">
        <v>1166</v>
      </c>
      <c r="G110" s="56">
        <v>15.188799999999999</v>
      </c>
      <c r="H110" s="141">
        <v>59.217890909090904</v>
      </c>
      <c r="I110" s="20">
        <v>2709</v>
      </c>
    </row>
    <row r="111" spans="2:10" x14ac:dyDescent="0.2">
      <c r="B111" s="70" t="s">
        <v>164</v>
      </c>
      <c r="C111" s="53">
        <v>8682</v>
      </c>
      <c r="D111" s="53">
        <v>6016</v>
      </c>
      <c r="E111" s="54">
        <v>69.292789679797281</v>
      </c>
      <c r="F111" s="55">
        <v>998</v>
      </c>
      <c r="G111" s="56">
        <v>9.3969131536512336</v>
      </c>
      <c r="H111" s="141">
        <v>78.689702833448507</v>
      </c>
      <c r="I111" s="20">
        <v>1682</v>
      </c>
    </row>
    <row r="112" spans="2:10" x14ac:dyDescent="0.2">
      <c r="B112" s="70" t="s">
        <v>42</v>
      </c>
      <c r="C112" s="53">
        <v>8970</v>
      </c>
      <c r="D112" s="53">
        <v>6210</v>
      </c>
      <c r="E112" s="54">
        <v>69.230769230769226</v>
      </c>
      <c r="F112" s="55">
        <v>720</v>
      </c>
      <c r="G112" s="56">
        <v>6.5036789297658864</v>
      </c>
      <c r="H112" s="141">
        <v>75.734448160535109</v>
      </c>
      <c r="I112" s="20">
        <v>2041</v>
      </c>
    </row>
    <row r="113" spans="2:9" x14ac:dyDescent="0.2">
      <c r="B113" s="70" t="s">
        <v>165</v>
      </c>
      <c r="C113" s="53">
        <v>3552</v>
      </c>
      <c r="D113" s="53">
        <v>1583</v>
      </c>
      <c r="E113" s="54">
        <v>44.566441441441441</v>
      </c>
      <c r="F113" s="55">
        <v>1348</v>
      </c>
      <c r="G113" s="56">
        <v>33.323761261261261</v>
      </c>
      <c r="H113" s="141">
        <v>77.890202702702709</v>
      </c>
      <c r="I113" s="20">
        <v>639</v>
      </c>
    </row>
    <row r="114" spans="2:9" x14ac:dyDescent="0.2">
      <c r="B114" s="70" t="s">
        <v>43</v>
      </c>
      <c r="C114" s="53">
        <v>23209</v>
      </c>
      <c r="D114" s="53">
        <v>5999</v>
      </c>
      <c r="E114" s="54">
        <v>25.847731483476238</v>
      </c>
      <c r="F114" s="55">
        <v>12889</v>
      </c>
      <c r="G114" s="56">
        <v>54.229221422723938</v>
      </c>
      <c r="H114" s="141">
        <v>80.076952906200177</v>
      </c>
      <c r="I114" s="20">
        <v>4393</v>
      </c>
    </row>
    <row r="115" spans="2:9" x14ac:dyDescent="0.2">
      <c r="B115" s="70" t="s">
        <v>44</v>
      </c>
      <c r="C115" s="53">
        <v>10248</v>
      </c>
      <c r="D115" s="53">
        <v>2523</v>
      </c>
      <c r="E115" s="54">
        <v>24.619437939110071</v>
      </c>
      <c r="F115" s="55">
        <v>6249</v>
      </c>
      <c r="G115" s="56">
        <v>59.789519906323186</v>
      </c>
      <c r="H115" s="141">
        <v>84.408957845433264</v>
      </c>
      <c r="I115" s="20">
        <v>1476</v>
      </c>
    </row>
    <row r="116" spans="2:9" x14ac:dyDescent="0.2">
      <c r="B116" s="70" t="s">
        <v>45</v>
      </c>
      <c r="C116" s="53">
        <v>13115</v>
      </c>
      <c r="D116" s="53">
        <v>5019</v>
      </c>
      <c r="E116" s="54">
        <v>38.269157453297751</v>
      </c>
      <c r="F116" s="55">
        <v>2889</v>
      </c>
      <c r="G116" s="56">
        <v>17.627373236751808</v>
      </c>
      <c r="H116" s="141">
        <v>55.896530690049559</v>
      </c>
      <c r="I116" s="20">
        <v>5654</v>
      </c>
    </row>
    <row r="117" spans="2:9" x14ac:dyDescent="0.2">
      <c r="B117" s="70" t="s">
        <v>46</v>
      </c>
      <c r="C117" s="53">
        <v>6313</v>
      </c>
      <c r="D117" s="53">
        <v>4046</v>
      </c>
      <c r="E117" s="54">
        <v>64.089973071439886</v>
      </c>
      <c r="F117" s="55">
        <v>1396</v>
      </c>
      <c r="G117" s="56">
        <v>20.435133850784094</v>
      </c>
      <c r="H117" s="141">
        <v>84.525106922223998</v>
      </c>
      <c r="I117" s="20">
        <v>888</v>
      </c>
    </row>
    <row r="118" spans="2:9" x14ac:dyDescent="0.2">
      <c r="B118" s="70" t="s">
        <v>47</v>
      </c>
      <c r="C118" s="53">
        <v>20273</v>
      </c>
      <c r="D118" s="53">
        <v>19418</v>
      </c>
      <c r="E118" s="54">
        <v>95.782567947516412</v>
      </c>
      <c r="F118" s="55">
        <v>3087</v>
      </c>
      <c r="G118" s="56">
        <v>12.155527055689834</v>
      </c>
      <c r="H118" s="141">
        <v>100</v>
      </c>
      <c r="I118" s="20">
        <v>-2207</v>
      </c>
    </row>
    <row r="119" spans="2:9" x14ac:dyDescent="0.2">
      <c r="B119" s="70" t="s">
        <v>166</v>
      </c>
      <c r="C119" s="53">
        <v>6024</v>
      </c>
      <c r="D119" s="53">
        <v>4450</v>
      </c>
      <c r="E119" s="54">
        <v>73.871181938911022</v>
      </c>
      <c r="F119" s="55">
        <v>1528</v>
      </c>
      <c r="G119" s="56">
        <v>22.949369189907038</v>
      </c>
      <c r="H119" s="141">
        <v>96.820551128818053</v>
      </c>
      <c r="I119" s="20">
        <v>58</v>
      </c>
    </row>
    <row r="120" spans="2:9" x14ac:dyDescent="0.2">
      <c r="B120" s="70" t="s">
        <v>167</v>
      </c>
      <c r="C120" s="53">
        <v>3401</v>
      </c>
      <c r="D120" s="53">
        <v>1964</v>
      </c>
      <c r="E120" s="54">
        <v>57.747721258453396</v>
      </c>
      <c r="F120" s="55">
        <v>1178</v>
      </c>
      <c r="G120" s="56">
        <v>31.52219935313143</v>
      </c>
      <c r="H120" s="141">
        <v>89.269920611584823</v>
      </c>
      <c r="I120" s="20">
        <v>259</v>
      </c>
    </row>
    <row r="121" spans="2:9" x14ac:dyDescent="0.2">
      <c r="B121" s="70" t="s">
        <v>168</v>
      </c>
      <c r="C121" s="53">
        <v>27513</v>
      </c>
      <c r="D121" s="53">
        <v>9425</v>
      </c>
      <c r="E121" s="54">
        <v>34.256533275179009</v>
      </c>
      <c r="F121" s="55">
        <v>14439</v>
      </c>
      <c r="G121" s="56">
        <v>50.649111329189829</v>
      </c>
      <c r="H121" s="141">
        <v>84.90564460436886</v>
      </c>
      <c r="I121" s="20">
        <v>3746</v>
      </c>
    </row>
    <row r="122" spans="2:9" x14ac:dyDescent="0.2">
      <c r="B122" s="70" t="s">
        <v>49</v>
      </c>
      <c r="C122" s="53">
        <v>36548</v>
      </c>
      <c r="D122" s="53">
        <v>15883</v>
      </c>
      <c r="E122" s="54">
        <v>43.457918353945495</v>
      </c>
      <c r="F122" s="55">
        <v>18938</v>
      </c>
      <c r="G122" s="56">
        <v>49.045720696070923</v>
      </c>
      <c r="H122" s="141">
        <v>92.503639050016432</v>
      </c>
      <c r="I122" s="20">
        <v>2075</v>
      </c>
    </row>
    <row r="123" spans="2:9" x14ac:dyDescent="0.2">
      <c r="B123" s="70" t="s">
        <v>50</v>
      </c>
      <c r="C123" s="53">
        <v>6552</v>
      </c>
      <c r="D123" s="53">
        <v>4050</v>
      </c>
      <c r="E123" s="54">
        <v>61.813186813186817</v>
      </c>
      <c r="F123" s="55">
        <v>1128</v>
      </c>
      <c r="G123" s="56">
        <v>15.448260073260073</v>
      </c>
      <c r="H123" s="141">
        <v>77.26144688644689</v>
      </c>
      <c r="I123" s="20">
        <v>1374</v>
      </c>
    </row>
    <row r="124" spans="2:9" x14ac:dyDescent="0.2">
      <c r="B124" s="70" t="s">
        <v>51</v>
      </c>
      <c r="C124" s="53">
        <v>23333</v>
      </c>
      <c r="D124" s="53">
        <v>13123</v>
      </c>
      <c r="E124" s="54">
        <v>56.242232031886175</v>
      </c>
      <c r="F124" s="55">
        <v>1613</v>
      </c>
      <c r="G124" s="56">
        <v>5.8013114473063903</v>
      </c>
      <c r="H124" s="141">
        <v>62.043543479192564</v>
      </c>
      <c r="I124" s="20">
        <v>8633</v>
      </c>
    </row>
    <row r="125" spans="2:9" ht="13.5" thickBot="1" x14ac:dyDescent="0.25">
      <c r="B125" s="112" t="s">
        <v>52</v>
      </c>
      <c r="C125" s="53">
        <v>47995</v>
      </c>
      <c r="D125" s="53">
        <v>28531</v>
      </c>
      <c r="E125" s="54">
        <v>59.445775601625172</v>
      </c>
      <c r="F125" s="55">
        <v>16690</v>
      </c>
      <c r="G125" s="56">
        <v>31.991853318053963</v>
      </c>
      <c r="H125" s="141">
        <v>91.437628919679128</v>
      </c>
      <c r="I125" s="20">
        <v>3240</v>
      </c>
    </row>
    <row r="126" spans="2:9" ht="13.5" thickBot="1" x14ac:dyDescent="0.25">
      <c r="B126" s="103" t="s">
        <v>3</v>
      </c>
      <c r="C126" s="104">
        <v>263742</v>
      </c>
      <c r="D126" s="104">
        <v>140231</v>
      </c>
      <c r="E126" s="121">
        <v>53.17</v>
      </c>
      <c r="F126" s="104">
        <v>87411</v>
      </c>
      <c r="G126" s="121">
        <v>33.14</v>
      </c>
      <c r="H126" s="121">
        <v>86.31</v>
      </c>
      <c r="I126" s="121">
        <v>37711</v>
      </c>
    </row>
    <row r="127" spans="2:9" x14ac:dyDescent="0.2">
      <c r="B127" s="31" t="s">
        <v>205</v>
      </c>
    </row>
    <row r="132" spans="2:24" ht="18" x14ac:dyDescent="0.25">
      <c r="B132" s="3" t="s">
        <v>212</v>
      </c>
    </row>
    <row r="134" spans="2:24" ht="33" customHeight="1" thickBot="1" x14ac:dyDescent="0.25">
      <c r="B134" s="715" t="s">
        <v>355</v>
      </c>
      <c r="C134" s="715"/>
      <c r="D134" s="715"/>
      <c r="E134" s="715"/>
      <c r="F134" s="715"/>
      <c r="G134" s="715"/>
      <c r="H134" s="715"/>
      <c r="I134" s="715"/>
      <c r="J134" s="715"/>
      <c r="K134" s="715"/>
      <c r="L134" s="715"/>
      <c r="M134" s="715"/>
      <c r="N134" s="715"/>
      <c r="O134" s="715"/>
      <c r="P134" s="715"/>
      <c r="Q134" s="715"/>
      <c r="R134" s="715"/>
      <c r="S134" s="715"/>
      <c r="T134" s="715"/>
      <c r="U134" s="715"/>
      <c r="V134" s="715"/>
      <c r="W134" s="715"/>
      <c r="X134" s="715"/>
    </row>
    <row r="135" spans="2:24" x14ac:dyDescent="0.2">
      <c r="B135" s="716" t="s">
        <v>214</v>
      </c>
      <c r="C135" s="657" t="s">
        <v>215</v>
      </c>
      <c r="D135" s="717" t="s">
        <v>216</v>
      </c>
      <c r="E135" s="657" t="s">
        <v>217</v>
      </c>
      <c r="F135" s="657"/>
      <c r="G135" s="657"/>
      <c r="H135" s="657"/>
      <c r="I135" s="657"/>
      <c r="J135" s="657"/>
      <c r="K135" s="657"/>
      <c r="L135" s="657"/>
      <c r="M135" s="657"/>
      <c r="N135" s="657"/>
      <c r="O135" s="657"/>
      <c r="P135" s="657"/>
      <c r="Q135" s="657"/>
      <c r="R135" s="657"/>
      <c r="S135" s="657"/>
      <c r="T135" s="657"/>
      <c r="U135" s="657"/>
      <c r="V135" s="657"/>
      <c r="W135" s="657"/>
      <c r="X135" s="719"/>
    </row>
    <row r="136" spans="2:24" ht="12.75" customHeight="1" x14ac:dyDescent="0.2">
      <c r="B136" s="603"/>
      <c r="C136" s="614"/>
      <c r="D136" s="718"/>
      <c r="E136" s="614" t="s">
        <v>218</v>
      </c>
      <c r="F136" s="614"/>
      <c r="G136" s="614" t="s">
        <v>219</v>
      </c>
      <c r="H136" s="614"/>
      <c r="I136" s="614" t="s">
        <v>220</v>
      </c>
      <c r="J136" s="614"/>
      <c r="K136" s="614" t="s">
        <v>221</v>
      </c>
      <c r="L136" s="614"/>
      <c r="M136" s="614" t="s">
        <v>222</v>
      </c>
      <c r="N136" s="614"/>
      <c r="O136" s="614" t="s">
        <v>223</v>
      </c>
      <c r="P136" s="614"/>
      <c r="Q136" s="614" t="s">
        <v>224</v>
      </c>
      <c r="R136" s="614"/>
      <c r="S136" s="614" t="s">
        <v>225</v>
      </c>
      <c r="T136" s="614"/>
      <c r="U136" s="614" t="s">
        <v>226</v>
      </c>
      <c r="V136" s="614"/>
      <c r="W136" s="614" t="s">
        <v>227</v>
      </c>
      <c r="X136" s="615"/>
    </row>
    <row r="137" spans="2:24" x14ac:dyDescent="0.2">
      <c r="B137" s="603"/>
      <c r="C137" s="614"/>
      <c r="D137" s="718"/>
      <c r="E137" s="157" t="s">
        <v>228</v>
      </c>
      <c r="F137" s="156" t="s">
        <v>229</v>
      </c>
      <c r="G137" s="157" t="s">
        <v>228</v>
      </c>
      <c r="H137" s="156" t="s">
        <v>229</v>
      </c>
      <c r="I137" s="157" t="s">
        <v>228</v>
      </c>
      <c r="J137" s="156" t="s">
        <v>229</v>
      </c>
      <c r="K137" s="157" t="s">
        <v>228</v>
      </c>
      <c r="L137" s="156" t="s">
        <v>229</v>
      </c>
      <c r="M137" s="157" t="s">
        <v>228</v>
      </c>
      <c r="N137" s="156" t="s">
        <v>229</v>
      </c>
      <c r="O137" s="157" t="s">
        <v>228</v>
      </c>
      <c r="P137" s="156" t="s">
        <v>229</v>
      </c>
      <c r="Q137" s="157" t="s">
        <v>228</v>
      </c>
      <c r="R137" s="156" t="s">
        <v>229</v>
      </c>
      <c r="S137" s="157" t="s">
        <v>228</v>
      </c>
      <c r="T137" s="156" t="s">
        <v>229</v>
      </c>
      <c r="U137" s="157" t="s">
        <v>228</v>
      </c>
      <c r="V137" s="156" t="s">
        <v>229</v>
      </c>
      <c r="W137" s="157" t="s">
        <v>228</v>
      </c>
      <c r="X137" s="158" t="s">
        <v>229</v>
      </c>
    </row>
    <row r="138" spans="2:24" ht="13.5" thickBot="1" x14ac:dyDescent="0.25">
      <c r="B138" s="279" t="s">
        <v>7</v>
      </c>
      <c r="C138" s="160">
        <v>76810</v>
      </c>
      <c r="D138" s="161">
        <v>11.614793505877259</v>
      </c>
      <c r="E138" s="160">
        <v>863</v>
      </c>
      <c r="F138" s="161">
        <v>1.1235516208826977</v>
      </c>
      <c r="G138" s="160">
        <v>15377</v>
      </c>
      <c r="H138" s="161">
        <v>20.019528707199584</v>
      </c>
      <c r="I138" s="160">
        <v>22573</v>
      </c>
      <c r="J138" s="161">
        <v>29.38810050774639</v>
      </c>
      <c r="K138" s="160">
        <v>17729</v>
      </c>
      <c r="L138" s="161">
        <v>23.081629996094257</v>
      </c>
      <c r="M138" s="160">
        <v>12215</v>
      </c>
      <c r="N138" s="161">
        <v>15.902877229527403</v>
      </c>
      <c r="O138" s="160">
        <v>6416</v>
      </c>
      <c r="P138" s="161">
        <v>8.3530790261684675</v>
      </c>
      <c r="Q138" s="160">
        <v>1516</v>
      </c>
      <c r="R138" s="161">
        <v>1.9737013409712276</v>
      </c>
      <c r="S138" s="160">
        <v>102</v>
      </c>
      <c r="T138" s="161">
        <v>0.13279520895716704</v>
      </c>
      <c r="U138" s="160">
        <v>19</v>
      </c>
      <c r="V138" s="161">
        <v>2.4736362452805624E-2</v>
      </c>
      <c r="W138" s="160">
        <v>0</v>
      </c>
      <c r="X138" s="162">
        <v>0</v>
      </c>
    </row>
    <row r="139" spans="2:24" x14ac:dyDescent="0.2">
      <c r="B139" s="303" t="s">
        <v>40</v>
      </c>
      <c r="C139" s="166">
        <v>119</v>
      </c>
      <c r="D139" s="167">
        <v>10.683185205135112</v>
      </c>
      <c r="E139" s="166">
        <v>2</v>
      </c>
      <c r="F139" s="167">
        <v>1.680672268907563</v>
      </c>
      <c r="G139" s="166">
        <v>36</v>
      </c>
      <c r="H139" s="167">
        <v>30.252100840336134</v>
      </c>
      <c r="I139" s="166">
        <v>38</v>
      </c>
      <c r="J139" s="167">
        <v>31.932773109243694</v>
      </c>
      <c r="K139" s="166">
        <v>17</v>
      </c>
      <c r="L139" s="167">
        <v>14.285714285714285</v>
      </c>
      <c r="M139" s="166">
        <v>15</v>
      </c>
      <c r="N139" s="167">
        <v>12.605042016806722</v>
      </c>
      <c r="O139" s="166">
        <v>7</v>
      </c>
      <c r="P139" s="167">
        <v>5.8823529411764701</v>
      </c>
      <c r="Q139" s="166">
        <v>4</v>
      </c>
      <c r="R139" s="167">
        <v>3.3613445378151261</v>
      </c>
      <c r="S139" s="166">
        <v>0</v>
      </c>
      <c r="T139" s="167">
        <v>0</v>
      </c>
      <c r="U139" s="166">
        <v>0</v>
      </c>
      <c r="V139" s="167">
        <v>0</v>
      </c>
      <c r="W139" s="166">
        <v>0</v>
      </c>
      <c r="X139" s="168">
        <v>0</v>
      </c>
    </row>
    <row r="140" spans="2:24" x14ac:dyDescent="0.2">
      <c r="B140" s="169" t="s">
        <v>41</v>
      </c>
      <c r="C140" s="170">
        <v>57</v>
      </c>
      <c r="D140" s="171">
        <v>8.2909090909090892</v>
      </c>
      <c r="E140" s="170">
        <v>0</v>
      </c>
      <c r="F140" s="171">
        <v>0</v>
      </c>
      <c r="G140" s="170">
        <v>12</v>
      </c>
      <c r="H140" s="171">
        <v>21.052631578947366</v>
      </c>
      <c r="I140" s="170">
        <v>19</v>
      </c>
      <c r="J140" s="171">
        <v>33.333333333333329</v>
      </c>
      <c r="K140" s="170">
        <v>13</v>
      </c>
      <c r="L140" s="171">
        <v>22.807017543859647</v>
      </c>
      <c r="M140" s="170">
        <v>8</v>
      </c>
      <c r="N140" s="171">
        <v>14.035087719298245</v>
      </c>
      <c r="O140" s="170">
        <v>3</v>
      </c>
      <c r="P140" s="171">
        <v>5.2631578947368416</v>
      </c>
      <c r="Q140" s="170">
        <v>2</v>
      </c>
      <c r="R140" s="171">
        <v>3.5087719298245612</v>
      </c>
      <c r="S140" s="166">
        <v>0</v>
      </c>
      <c r="T140" s="171">
        <v>0</v>
      </c>
      <c r="U140" s="166">
        <v>0</v>
      </c>
      <c r="V140" s="171">
        <v>0</v>
      </c>
      <c r="W140" s="172">
        <v>0</v>
      </c>
      <c r="X140" s="173">
        <v>0</v>
      </c>
    </row>
    <row r="141" spans="2:24" x14ac:dyDescent="0.2">
      <c r="B141" s="169" t="s">
        <v>350</v>
      </c>
      <c r="C141" s="170">
        <v>99</v>
      </c>
      <c r="D141" s="171">
        <v>11.402902557014512</v>
      </c>
      <c r="E141" s="170">
        <v>4</v>
      </c>
      <c r="F141" s="171">
        <v>4.0404040404040407</v>
      </c>
      <c r="G141" s="170">
        <v>31</v>
      </c>
      <c r="H141" s="171">
        <v>31.313131313131315</v>
      </c>
      <c r="I141" s="170">
        <v>35</v>
      </c>
      <c r="J141" s="171">
        <v>35.353535353535356</v>
      </c>
      <c r="K141" s="170">
        <v>13</v>
      </c>
      <c r="L141" s="171">
        <v>13.131313131313133</v>
      </c>
      <c r="M141" s="170">
        <v>10</v>
      </c>
      <c r="N141" s="171">
        <v>10.1010101010101</v>
      </c>
      <c r="O141" s="170">
        <v>3</v>
      </c>
      <c r="P141" s="171">
        <v>3.0303030303030303</v>
      </c>
      <c r="Q141" s="170">
        <v>3</v>
      </c>
      <c r="R141" s="171">
        <v>3.0303030303030303</v>
      </c>
      <c r="S141" s="166">
        <v>0</v>
      </c>
      <c r="T141" s="171">
        <v>0</v>
      </c>
      <c r="U141" s="166">
        <v>0</v>
      </c>
      <c r="V141" s="171">
        <v>0</v>
      </c>
      <c r="W141" s="172">
        <v>0</v>
      </c>
      <c r="X141" s="173">
        <v>0</v>
      </c>
    </row>
    <row r="142" spans="2:24" x14ac:dyDescent="0.2">
      <c r="B142" s="169" t="s">
        <v>42</v>
      </c>
      <c r="C142" s="170">
        <v>63</v>
      </c>
      <c r="D142" s="171">
        <v>7.0234113712374588</v>
      </c>
      <c r="E142" s="170">
        <v>2</v>
      </c>
      <c r="F142" s="171">
        <v>3.1746031746031744</v>
      </c>
      <c r="G142" s="170">
        <v>23</v>
      </c>
      <c r="H142" s="171">
        <v>36.507936507936506</v>
      </c>
      <c r="I142" s="170">
        <v>15</v>
      </c>
      <c r="J142" s="171">
        <v>23.809523809523807</v>
      </c>
      <c r="K142" s="170">
        <v>10</v>
      </c>
      <c r="L142" s="171">
        <v>15.873015873015872</v>
      </c>
      <c r="M142" s="170">
        <v>8</v>
      </c>
      <c r="N142" s="171">
        <v>12.698412698412698</v>
      </c>
      <c r="O142" s="170">
        <v>4</v>
      </c>
      <c r="P142" s="171">
        <v>6.3492063492063489</v>
      </c>
      <c r="Q142" s="170">
        <v>1</v>
      </c>
      <c r="R142" s="171">
        <v>1.5873015873015872</v>
      </c>
      <c r="S142" s="166">
        <v>0</v>
      </c>
      <c r="T142" s="171">
        <v>0</v>
      </c>
      <c r="U142" s="166">
        <v>0</v>
      </c>
      <c r="V142" s="171">
        <v>0</v>
      </c>
      <c r="W142" s="172">
        <v>0</v>
      </c>
      <c r="X142" s="173">
        <v>0</v>
      </c>
    </row>
    <row r="143" spans="2:24" x14ac:dyDescent="0.2">
      <c r="B143" s="169" t="s">
        <v>351</v>
      </c>
      <c r="C143" s="170">
        <v>22</v>
      </c>
      <c r="D143" s="171">
        <v>6.1936936936936942</v>
      </c>
      <c r="E143" s="170">
        <v>1</v>
      </c>
      <c r="F143" s="171">
        <v>4.5454545454545459</v>
      </c>
      <c r="G143" s="170">
        <v>3</v>
      </c>
      <c r="H143" s="171">
        <v>13.636363636363635</v>
      </c>
      <c r="I143" s="170">
        <v>5</v>
      </c>
      <c r="J143" s="171">
        <v>22.727272727272727</v>
      </c>
      <c r="K143" s="170">
        <v>5</v>
      </c>
      <c r="L143" s="171">
        <v>22.727272727272727</v>
      </c>
      <c r="M143" s="170">
        <v>6</v>
      </c>
      <c r="N143" s="171">
        <v>27.27272727272727</v>
      </c>
      <c r="O143" s="170">
        <v>2</v>
      </c>
      <c r="P143" s="171">
        <v>9.0909090909090917</v>
      </c>
      <c r="Q143" s="170">
        <v>0</v>
      </c>
      <c r="R143" s="171">
        <v>0</v>
      </c>
      <c r="S143" s="166">
        <v>0</v>
      </c>
      <c r="T143" s="171">
        <v>0</v>
      </c>
      <c r="U143" s="166">
        <v>0</v>
      </c>
      <c r="V143" s="171">
        <v>0</v>
      </c>
      <c r="W143" s="172">
        <v>0</v>
      </c>
      <c r="X143" s="173">
        <v>0</v>
      </c>
    </row>
    <row r="144" spans="2:24" x14ac:dyDescent="0.2">
      <c r="B144" s="169" t="s">
        <v>43</v>
      </c>
      <c r="C144" s="170">
        <v>228</v>
      </c>
      <c r="D144" s="171">
        <v>9.8237752595975714</v>
      </c>
      <c r="E144" s="170">
        <v>3</v>
      </c>
      <c r="F144" s="171">
        <v>1.3157894736842104</v>
      </c>
      <c r="G144" s="170">
        <v>45</v>
      </c>
      <c r="H144" s="171">
        <v>19.736842105263158</v>
      </c>
      <c r="I144" s="170">
        <v>78</v>
      </c>
      <c r="J144" s="171">
        <v>34.210526315789473</v>
      </c>
      <c r="K144" s="170">
        <v>50</v>
      </c>
      <c r="L144" s="171">
        <v>21.929824561403507</v>
      </c>
      <c r="M144" s="170">
        <v>28</v>
      </c>
      <c r="N144" s="171">
        <v>12.280701754385964</v>
      </c>
      <c r="O144" s="170">
        <v>18</v>
      </c>
      <c r="P144" s="171">
        <v>7.8947368421052628</v>
      </c>
      <c r="Q144" s="170">
        <v>5</v>
      </c>
      <c r="R144" s="171">
        <v>2.1929824561403506</v>
      </c>
      <c r="S144" s="166">
        <v>1</v>
      </c>
      <c r="T144" s="171">
        <v>0.43859649122807015</v>
      </c>
      <c r="U144" s="166">
        <v>0</v>
      </c>
      <c r="V144" s="171">
        <v>0</v>
      </c>
      <c r="W144" s="172">
        <v>0</v>
      </c>
      <c r="X144" s="173">
        <v>0</v>
      </c>
    </row>
    <row r="145" spans="2:24" x14ac:dyDescent="0.2">
      <c r="B145" s="169" t="s">
        <v>44</v>
      </c>
      <c r="C145" s="170">
        <v>117</v>
      </c>
      <c r="D145" s="171">
        <v>11.416861826697893</v>
      </c>
      <c r="E145" s="170">
        <v>1</v>
      </c>
      <c r="F145" s="171">
        <v>0.85470085470085477</v>
      </c>
      <c r="G145" s="170">
        <v>20</v>
      </c>
      <c r="H145" s="171">
        <v>17.094017094017094</v>
      </c>
      <c r="I145" s="170">
        <v>30</v>
      </c>
      <c r="J145" s="171">
        <v>25.641025641025639</v>
      </c>
      <c r="K145" s="170">
        <v>28</v>
      </c>
      <c r="L145" s="171">
        <v>23.931623931623932</v>
      </c>
      <c r="M145" s="170">
        <v>21</v>
      </c>
      <c r="N145" s="171">
        <v>17.948717948717949</v>
      </c>
      <c r="O145" s="170">
        <v>16</v>
      </c>
      <c r="P145" s="171">
        <v>13.675213675213676</v>
      </c>
      <c r="Q145" s="170">
        <v>1</v>
      </c>
      <c r="R145" s="171">
        <v>0.85470085470085477</v>
      </c>
      <c r="S145" s="166">
        <v>0</v>
      </c>
      <c r="T145" s="171">
        <v>0</v>
      </c>
      <c r="U145" s="166">
        <v>0</v>
      </c>
      <c r="V145" s="171">
        <v>0</v>
      </c>
      <c r="W145" s="172">
        <v>0</v>
      </c>
      <c r="X145" s="173">
        <v>0</v>
      </c>
    </row>
    <row r="146" spans="2:24" x14ac:dyDescent="0.2">
      <c r="B146" s="169" t="s">
        <v>45</v>
      </c>
      <c r="C146" s="170">
        <v>83</v>
      </c>
      <c r="D146" s="171">
        <v>6.3286313381624089</v>
      </c>
      <c r="E146" s="170">
        <v>1</v>
      </c>
      <c r="F146" s="171">
        <v>1.2048192771084338</v>
      </c>
      <c r="G146" s="170">
        <v>17</v>
      </c>
      <c r="H146" s="171">
        <v>20.481927710843372</v>
      </c>
      <c r="I146" s="170">
        <v>26</v>
      </c>
      <c r="J146" s="171">
        <v>31.325301204819279</v>
      </c>
      <c r="K146" s="170">
        <v>16</v>
      </c>
      <c r="L146" s="171">
        <v>19.277108433734941</v>
      </c>
      <c r="M146" s="170">
        <v>13</v>
      </c>
      <c r="N146" s="171">
        <v>15.66265060240964</v>
      </c>
      <c r="O146" s="170">
        <v>8</v>
      </c>
      <c r="P146" s="171">
        <v>9.6385542168674707</v>
      </c>
      <c r="Q146" s="170">
        <v>1</v>
      </c>
      <c r="R146" s="171">
        <v>1.2048192771084338</v>
      </c>
      <c r="S146" s="166">
        <v>1</v>
      </c>
      <c r="T146" s="171">
        <v>1.2048192771084338</v>
      </c>
      <c r="U146" s="166">
        <v>0</v>
      </c>
      <c r="V146" s="171">
        <v>0</v>
      </c>
      <c r="W146" s="172">
        <v>0</v>
      </c>
      <c r="X146" s="173">
        <v>0</v>
      </c>
    </row>
    <row r="147" spans="2:24" x14ac:dyDescent="0.2">
      <c r="B147" s="169" t="s">
        <v>46</v>
      </c>
      <c r="C147" s="170">
        <v>50</v>
      </c>
      <c r="D147" s="171">
        <v>7.9201647394265793</v>
      </c>
      <c r="E147" s="170">
        <v>0</v>
      </c>
      <c r="F147" s="171">
        <v>0</v>
      </c>
      <c r="G147" s="170">
        <v>14</v>
      </c>
      <c r="H147" s="171">
        <v>28.000000000000004</v>
      </c>
      <c r="I147" s="170">
        <v>15</v>
      </c>
      <c r="J147" s="171">
        <v>30</v>
      </c>
      <c r="K147" s="170">
        <v>4</v>
      </c>
      <c r="L147" s="171">
        <v>8</v>
      </c>
      <c r="M147" s="170">
        <v>10</v>
      </c>
      <c r="N147" s="171">
        <v>20</v>
      </c>
      <c r="O147" s="170">
        <v>4</v>
      </c>
      <c r="P147" s="171">
        <v>8</v>
      </c>
      <c r="Q147" s="170">
        <v>3</v>
      </c>
      <c r="R147" s="171">
        <v>6</v>
      </c>
      <c r="S147" s="166">
        <v>0</v>
      </c>
      <c r="T147" s="171">
        <v>0</v>
      </c>
      <c r="U147" s="166">
        <v>0</v>
      </c>
      <c r="V147" s="171">
        <v>0</v>
      </c>
      <c r="W147" s="172">
        <v>0</v>
      </c>
      <c r="X147" s="173">
        <v>0</v>
      </c>
    </row>
    <row r="148" spans="2:24" x14ac:dyDescent="0.2">
      <c r="B148" s="169" t="s">
        <v>47</v>
      </c>
      <c r="C148" s="170">
        <v>308</v>
      </c>
      <c r="D148" s="171">
        <v>15.192620727075422</v>
      </c>
      <c r="E148" s="170">
        <v>3</v>
      </c>
      <c r="F148" s="171">
        <v>0.97402597402597402</v>
      </c>
      <c r="G148" s="170">
        <v>98</v>
      </c>
      <c r="H148" s="171">
        <v>31.818181818181817</v>
      </c>
      <c r="I148" s="170">
        <v>95</v>
      </c>
      <c r="J148" s="171">
        <v>30.844155844155846</v>
      </c>
      <c r="K148" s="170">
        <v>52</v>
      </c>
      <c r="L148" s="171">
        <v>16.883116883116884</v>
      </c>
      <c r="M148" s="170">
        <v>37</v>
      </c>
      <c r="N148" s="171">
        <v>12.012987012987013</v>
      </c>
      <c r="O148" s="170">
        <v>19</v>
      </c>
      <c r="P148" s="171">
        <v>6.1688311688311686</v>
      </c>
      <c r="Q148" s="170">
        <v>4</v>
      </c>
      <c r="R148" s="171">
        <v>1.2987012987012987</v>
      </c>
      <c r="S148" s="170">
        <v>0</v>
      </c>
      <c r="T148" s="171">
        <v>0</v>
      </c>
      <c r="U148" s="166">
        <v>0</v>
      </c>
      <c r="V148" s="171">
        <v>0</v>
      </c>
      <c r="W148" s="172">
        <v>0</v>
      </c>
      <c r="X148" s="173">
        <v>0</v>
      </c>
    </row>
    <row r="149" spans="2:24" x14ac:dyDescent="0.2">
      <c r="B149" s="169" t="s">
        <v>48</v>
      </c>
      <c r="C149" s="170">
        <v>98</v>
      </c>
      <c r="D149" s="171">
        <v>16.268260292164673</v>
      </c>
      <c r="E149" s="170">
        <v>1</v>
      </c>
      <c r="F149" s="171">
        <v>1.0204081632653061</v>
      </c>
      <c r="G149" s="170">
        <v>26</v>
      </c>
      <c r="H149" s="171">
        <v>26.530612244897959</v>
      </c>
      <c r="I149" s="170">
        <v>23</v>
      </c>
      <c r="J149" s="171">
        <v>23.469387755102041</v>
      </c>
      <c r="K149" s="170">
        <v>24</v>
      </c>
      <c r="L149" s="171">
        <v>24.489795918367346</v>
      </c>
      <c r="M149" s="170">
        <v>14</v>
      </c>
      <c r="N149" s="171">
        <v>14.285714285714285</v>
      </c>
      <c r="O149" s="170">
        <v>7</v>
      </c>
      <c r="P149" s="171">
        <v>7.1428571428571423</v>
      </c>
      <c r="Q149" s="170">
        <v>3</v>
      </c>
      <c r="R149" s="171">
        <v>3.0612244897959182</v>
      </c>
      <c r="S149" s="166">
        <v>0</v>
      </c>
      <c r="T149" s="171">
        <v>0</v>
      </c>
      <c r="U149" s="166">
        <v>0</v>
      </c>
      <c r="V149" s="171">
        <v>0</v>
      </c>
      <c r="W149" s="172">
        <v>0</v>
      </c>
      <c r="X149" s="173">
        <v>0</v>
      </c>
    </row>
    <row r="150" spans="2:24" x14ac:dyDescent="0.2">
      <c r="B150" s="169" t="s">
        <v>352</v>
      </c>
      <c r="C150" s="170">
        <v>45</v>
      </c>
      <c r="D150" s="171">
        <v>13.23140252866804</v>
      </c>
      <c r="E150" s="170">
        <v>1</v>
      </c>
      <c r="F150" s="171">
        <v>2.2222222222222223</v>
      </c>
      <c r="G150" s="170">
        <v>10</v>
      </c>
      <c r="H150" s="171">
        <v>22.222222222222221</v>
      </c>
      <c r="I150" s="170">
        <v>17</v>
      </c>
      <c r="J150" s="171">
        <v>37.777777777777779</v>
      </c>
      <c r="K150" s="170">
        <v>10</v>
      </c>
      <c r="L150" s="171">
        <v>22.222222222222221</v>
      </c>
      <c r="M150" s="170">
        <v>1</v>
      </c>
      <c r="N150" s="171">
        <v>2.2222222222222223</v>
      </c>
      <c r="O150" s="170">
        <v>6</v>
      </c>
      <c r="P150" s="171">
        <v>13.333333333333334</v>
      </c>
      <c r="Q150" s="170">
        <v>0</v>
      </c>
      <c r="R150" s="171">
        <v>0</v>
      </c>
      <c r="S150" s="166">
        <v>0</v>
      </c>
      <c r="T150" s="171">
        <v>0</v>
      </c>
      <c r="U150" s="166">
        <v>0</v>
      </c>
      <c r="V150" s="171">
        <v>0</v>
      </c>
      <c r="W150" s="170">
        <v>0</v>
      </c>
      <c r="X150" s="173">
        <v>0</v>
      </c>
    </row>
    <row r="151" spans="2:24" x14ac:dyDescent="0.2">
      <c r="B151" s="169" t="s">
        <v>353</v>
      </c>
      <c r="C151" s="170">
        <v>306</v>
      </c>
      <c r="D151" s="171">
        <v>11.122015047432123</v>
      </c>
      <c r="E151" s="170">
        <v>0</v>
      </c>
      <c r="F151" s="171">
        <v>0</v>
      </c>
      <c r="G151" s="170">
        <v>71</v>
      </c>
      <c r="H151" s="171">
        <v>23.202614379084967</v>
      </c>
      <c r="I151" s="170">
        <v>100</v>
      </c>
      <c r="J151" s="171">
        <v>32.679738562091501</v>
      </c>
      <c r="K151" s="170">
        <v>59</v>
      </c>
      <c r="L151" s="171">
        <v>19.281045751633989</v>
      </c>
      <c r="M151" s="170">
        <v>38</v>
      </c>
      <c r="N151" s="171">
        <v>12.418300653594772</v>
      </c>
      <c r="O151" s="170">
        <v>28</v>
      </c>
      <c r="P151" s="171">
        <v>9.1503267973856204</v>
      </c>
      <c r="Q151" s="170">
        <v>9</v>
      </c>
      <c r="R151" s="171">
        <v>2.9411764705882351</v>
      </c>
      <c r="S151" s="170">
        <v>1</v>
      </c>
      <c r="T151" s="171">
        <v>0.32679738562091504</v>
      </c>
      <c r="U151" s="166">
        <v>0</v>
      </c>
      <c r="V151" s="171">
        <v>0</v>
      </c>
      <c r="W151" s="172">
        <v>0</v>
      </c>
      <c r="X151" s="173">
        <v>0</v>
      </c>
    </row>
    <row r="152" spans="2:24" x14ac:dyDescent="0.2">
      <c r="B152" s="169" t="s">
        <v>49</v>
      </c>
      <c r="C152" s="170">
        <v>432</v>
      </c>
      <c r="D152" s="171">
        <v>11.820072233774763</v>
      </c>
      <c r="E152" s="170">
        <v>6</v>
      </c>
      <c r="F152" s="171">
        <v>1.3888888888888888</v>
      </c>
      <c r="G152" s="170">
        <v>111</v>
      </c>
      <c r="H152" s="171">
        <v>25.694444444444443</v>
      </c>
      <c r="I152" s="170">
        <v>131</v>
      </c>
      <c r="J152" s="171">
        <v>30.324074074074076</v>
      </c>
      <c r="K152" s="170">
        <v>79</v>
      </c>
      <c r="L152" s="171">
        <v>18.287037037037038</v>
      </c>
      <c r="M152" s="170">
        <v>64</v>
      </c>
      <c r="N152" s="171">
        <v>14.814814814814813</v>
      </c>
      <c r="O152" s="170">
        <v>29</v>
      </c>
      <c r="P152" s="171">
        <v>6.7129629629629637</v>
      </c>
      <c r="Q152" s="170">
        <v>11</v>
      </c>
      <c r="R152" s="171">
        <v>2.5462962962962963</v>
      </c>
      <c r="S152" s="170">
        <v>1</v>
      </c>
      <c r="T152" s="171">
        <v>0.23148148148148145</v>
      </c>
      <c r="U152" s="166">
        <v>0</v>
      </c>
      <c r="V152" s="171">
        <v>0</v>
      </c>
      <c r="W152" s="172">
        <v>0</v>
      </c>
      <c r="X152" s="173">
        <v>0</v>
      </c>
    </row>
    <row r="153" spans="2:24" x14ac:dyDescent="0.2">
      <c r="B153" s="169" t="s">
        <v>50</v>
      </c>
      <c r="C153" s="170">
        <v>67</v>
      </c>
      <c r="D153" s="171">
        <v>10.225885225885227</v>
      </c>
      <c r="E153" s="170">
        <v>2</v>
      </c>
      <c r="F153" s="171">
        <v>2.9850746268656714</v>
      </c>
      <c r="G153" s="170">
        <v>18</v>
      </c>
      <c r="H153" s="171">
        <v>26.865671641791046</v>
      </c>
      <c r="I153" s="170">
        <v>12</v>
      </c>
      <c r="J153" s="171">
        <v>17.910447761194028</v>
      </c>
      <c r="K153" s="170">
        <v>18</v>
      </c>
      <c r="L153" s="171">
        <v>26.865671641791046</v>
      </c>
      <c r="M153" s="170">
        <v>8</v>
      </c>
      <c r="N153" s="171">
        <v>11.940298507462686</v>
      </c>
      <c r="O153" s="170">
        <v>7</v>
      </c>
      <c r="P153" s="171">
        <v>10.44776119402985</v>
      </c>
      <c r="Q153" s="170">
        <v>2</v>
      </c>
      <c r="R153" s="171">
        <v>2.9850746268656714</v>
      </c>
      <c r="S153" s="166">
        <v>0</v>
      </c>
      <c r="T153" s="171">
        <v>0</v>
      </c>
      <c r="U153" s="166">
        <v>0</v>
      </c>
      <c r="V153" s="171">
        <v>0</v>
      </c>
      <c r="W153" s="172">
        <v>0</v>
      </c>
      <c r="X153" s="173">
        <v>0</v>
      </c>
    </row>
    <row r="154" spans="2:24" x14ac:dyDescent="0.2">
      <c r="B154" s="169" t="s">
        <v>51</v>
      </c>
      <c r="C154" s="170">
        <v>265</v>
      </c>
      <c r="D154" s="171">
        <v>11.357305104358634</v>
      </c>
      <c r="E154" s="170">
        <v>10</v>
      </c>
      <c r="F154" s="171">
        <v>3.7735849056603774</v>
      </c>
      <c r="G154" s="170">
        <v>78</v>
      </c>
      <c r="H154" s="171">
        <v>29.433962264150942</v>
      </c>
      <c r="I154" s="170">
        <v>74</v>
      </c>
      <c r="J154" s="171">
        <v>27.924528301886792</v>
      </c>
      <c r="K154" s="170">
        <v>56</v>
      </c>
      <c r="L154" s="171">
        <v>21.132075471698116</v>
      </c>
      <c r="M154" s="170">
        <v>29</v>
      </c>
      <c r="N154" s="171">
        <v>10.943396226415095</v>
      </c>
      <c r="O154" s="170">
        <v>13</v>
      </c>
      <c r="P154" s="171">
        <v>4.9056603773584913</v>
      </c>
      <c r="Q154" s="170">
        <v>4</v>
      </c>
      <c r="R154" s="171">
        <v>1.5094339622641511</v>
      </c>
      <c r="S154" s="170">
        <v>1</v>
      </c>
      <c r="T154" s="171">
        <v>0.37735849056603776</v>
      </c>
      <c r="U154" s="166">
        <v>0</v>
      </c>
      <c r="V154" s="171">
        <v>0</v>
      </c>
      <c r="W154" s="170">
        <v>0</v>
      </c>
      <c r="X154" s="173">
        <v>0</v>
      </c>
    </row>
    <row r="155" spans="2:24" ht="13.5" thickBot="1" x14ac:dyDescent="0.25">
      <c r="B155" s="304" t="s">
        <v>52</v>
      </c>
      <c r="C155" s="172">
        <v>651</v>
      </c>
      <c r="D155" s="191">
        <v>13.56391290759454</v>
      </c>
      <c r="E155" s="172">
        <v>8</v>
      </c>
      <c r="F155" s="191">
        <v>1.228878648233487</v>
      </c>
      <c r="G155" s="172">
        <v>178</v>
      </c>
      <c r="H155" s="191">
        <v>27.342549923195087</v>
      </c>
      <c r="I155" s="172">
        <v>200</v>
      </c>
      <c r="J155" s="191">
        <v>30.721966205837177</v>
      </c>
      <c r="K155" s="172">
        <v>122</v>
      </c>
      <c r="L155" s="191">
        <v>18.740399385560679</v>
      </c>
      <c r="M155" s="172">
        <v>83</v>
      </c>
      <c r="N155" s="191">
        <v>12.749615975422426</v>
      </c>
      <c r="O155" s="172">
        <v>42</v>
      </c>
      <c r="P155" s="191">
        <v>6.4516129032258061</v>
      </c>
      <c r="Q155" s="172">
        <v>16</v>
      </c>
      <c r="R155" s="191">
        <v>2.4577572964669741</v>
      </c>
      <c r="S155" s="170">
        <v>2</v>
      </c>
      <c r="T155" s="191">
        <v>0.30721966205837176</v>
      </c>
      <c r="U155" s="166">
        <v>0</v>
      </c>
      <c r="V155" s="191">
        <v>0</v>
      </c>
      <c r="W155" s="172">
        <v>0</v>
      </c>
      <c r="X155" s="285">
        <v>0</v>
      </c>
    </row>
    <row r="156" spans="2:24" ht="13.5" thickBot="1" x14ac:dyDescent="0.25">
      <c r="B156" s="175" t="s">
        <v>3</v>
      </c>
      <c r="C156" s="176">
        <v>3010</v>
      </c>
      <c r="D156" s="177">
        <v>11.412668441128073</v>
      </c>
      <c r="E156" s="204">
        <v>45</v>
      </c>
      <c r="F156" s="178">
        <v>1.4950166112956811</v>
      </c>
      <c r="G156" s="204">
        <v>791</v>
      </c>
      <c r="H156" s="178">
        <v>26.279069767441861</v>
      </c>
      <c r="I156" s="205">
        <v>913</v>
      </c>
      <c r="J156" s="177">
        <v>30.332225913621265</v>
      </c>
      <c r="K156" s="204">
        <v>576</v>
      </c>
      <c r="L156" s="178">
        <v>19.136212624584719</v>
      </c>
      <c r="M156" s="204">
        <v>393</v>
      </c>
      <c r="N156" s="178">
        <v>13.056478405315614</v>
      </c>
      <c r="O156" s="205">
        <v>216</v>
      </c>
      <c r="P156" s="177">
        <v>7.176079734219269</v>
      </c>
      <c r="Q156" s="204">
        <v>69</v>
      </c>
      <c r="R156" s="178">
        <v>2.2923588039867111</v>
      </c>
      <c r="S156" s="204">
        <v>7</v>
      </c>
      <c r="T156" s="178">
        <v>0.23255813953488372</v>
      </c>
      <c r="U156" s="205">
        <v>0</v>
      </c>
      <c r="V156" s="177">
        <v>0</v>
      </c>
      <c r="W156" s="204">
        <v>0</v>
      </c>
      <c r="X156" s="179">
        <v>0</v>
      </c>
    </row>
    <row r="157" spans="2:24" x14ac:dyDescent="0.2">
      <c r="B157" s="180" t="s">
        <v>232</v>
      </c>
    </row>
    <row r="163" spans="2:24" ht="24" customHeight="1" thickBot="1" x14ac:dyDescent="0.25">
      <c r="B163" s="722" t="s">
        <v>356</v>
      </c>
      <c r="C163" s="722"/>
      <c r="D163" s="722"/>
      <c r="E163" s="722"/>
      <c r="F163" s="722"/>
      <c r="G163" s="722"/>
      <c r="H163" s="722"/>
      <c r="I163" s="722"/>
      <c r="J163" s="722"/>
      <c r="K163" s="722"/>
      <c r="L163" s="722"/>
      <c r="M163" s="722"/>
      <c r="N163" s="722"/>
      <c r="O163" s="722"/>
      <c r="P163" s="722"/>
      <c r="Q163" s="722"/>
      <c r="R163" s="722"/>
      <c r="S163" s="722"/>
      <c r="T163" s="722"/>
      <c r="U163" s="722"/>
      <c r="V163" s="722"/>
      <c r="W163" s="722"/>
      <c r="X163" s="722"/>
    </row>
    <row r="164" spans="2:24" x14ac:dyDescent="0.2">
      <c r="B164" s="723" t="s">
        <v>234</v>
      </c>
      <c r="C164" s="725" t="s">
        <v>235</v>
      </c>
      <c r="D164" s="725" t="s">
        <v>236</v>
      </c>
      <c r="E164" s="657" t="s">
        <v>215</v>
      </c>
      <c r="F164" s="629" t="s">
        <v>217</v>
      </c>
      <c r="G164" s="630"/>
      <c r="H164" s="630"/>
      <c r="I164" s="630"/>
      <c r="J164" s="630"/>
      <c r="K164" s="630"/>
      <c r="L164" s="630"/>
      <c r="M164" s="630"/>
      <c r="N164" s="630"/>
      <c r="O164" s="630"/>
      <c r="P164" s="630"/>
      <c r="Q164" s="630"/>
      <c r="R164" s="630"/>
      <c r="S164" s="630"/>
      <c r="T164" s="630"/>
      <c r="U164" s="630"/>
      <c r="V164" s="630"/>
      <c r="W164" s="630"/>
      <c r="X164" s="631"/>
    </row>
    <row r="165" spans="2:24" x14ac:dyDescent="0.2">
      <c r="B165" s="724"/>
      <c r="C165" s="726"/>
      <c r="D165" s="726"/>
      <c r="E165" s="614"/>
      <c r="F165" s="614" t="s">
        <v>218</v>
      </c>
      <c r="G165" s="614"/>
      <c r="H165" s="614" t="s">
        <v>219</v>
      </c>
      <c r="I165" s="614"/>
      <c r="J165" s="614" t="s">
        <v>220</v>
      </c>
      <c r="K165" s="614"/>
      <c r="L165" s="614" t="s">
        <v>221</v>
      </c>
      <c r="M165" s="614"/>
      <c r="N165" s="614" t="s">
        <v>222</v>
      </c>
      <c r="O165" s="614"/>
      <c r="P165" s="614" t="s">
        <v>223</v>
      </c>
      <c r="Q165" s="614"/>
      <c r="R165" s="614" t="s">
        <v>224</v>
      </c>
      <c r="S165" s="614"/>
      <c r="T165" s="614" t="s">
        <v>225</v>
      </c>
      <c r="U165" s="614"/>
      <c r="V165" s="614" t="s">
        <v>226</v>
      </c>
      <c r="W165" s="614"/>
      <c r="X165" s="181" t="s">
        <v>227</v>
      </c>
    </row>
    <row r="166" spans="2:24" ht="34.5" thickBot="1" x14ac:dyDescent="0.25">
      <c r="B166" s="724"/>
      <c r="C166" s="727"/>
      <c r="D166" s="727"/>
      <c r="E166" s="728"/>
      <c r="F166" s="182" t="s">
        <v>228</v>
      </c>
      <c r="G166" s="183" t="s">
        <v>237</v>
      </c>
      <c r="H166" s="182" t="s">
        <v>228</v>
      </c>
      <c r="I166" s="183" t="s">
        <v>237</v>
      </c>
      <c r="J166" s="182" t="s">
        <v>228</v>
      </c>
      <c r="K166" s="183" t="s">
        <v>237</v>
      </c>
      <c r="L166" s="182" t="s">
        <v>228</v>
      </c>
      <c r="M166" s="183" t="s">
        <v>237</v>
      </c>
      <c r="N166" s="182" t="s">
        <v>228</v>
      </c>
      <c r="O166" s="183" t="s">
        <v>237</v>
      </c>
      <c r="P166" s="182" t="s">
        <v>228</v>
      </c>
      <c r="Q166" s="183" t="s">
        <v>237</v>
      </c>
      <c r="R166" s="182" t="s">
        <v>228</v>
      </c>
      <c r="S166" s="183" t="s">
        <v>237</v>
      </c>
      <c r="T166" s="182" t="s">
        <v>228</v>
      </c>
      <c r="U166" s="183" t="s">
        <v>237</v>
      </c>
      <c r="V166" s="182" t="s">
        <v>228</v>
      </c>
      <c r="W166" s="183" t="s">
        <v>237</v>
      </c>
      <c r="X166" s="184" t="s">
        <v>228</v>
      </c>
    </row>
    <row r="167" spans="2:24" ht="13.5" thickBot="1" x14ac:dyDescent="0.25">
      <c r="B167" s="185" t="s">
        <v>7</v>
      </c>
      <c r="C167" s="177">
        <v>1.5488864040673216</v>
      </c>
      <c r="D167" s="177">
        <v>47.556707258655315</v>
      </c>
      <c r="E167" s="176">
        <v>82897</v>
      </c>
      <c r="F167" s="176">
        <v>935</v>
      </c>
      <c r="G167" s="177">
        <v>3.6341305099831707</v>
      </c>
      <c r="H167" s="176">
        <v>16308</v>
      </c>
      <c r="I167" s="177">
        <v>61.446409597516215</v>
      </c>
      <c r="J167" s="186">
        <v>24141</v>
      </c>
      <c r="K167" s="177">
        <v>86.019398102948202</v>
      </c>
      <c r="L167" s="176">
        <v>19086</v>
      </c>
      <c r="M167" s="177">
        <v>67.9159075381462</v>
      </c>
      <c r="N167" s="176">
        <v>13294</v>
      </c>
      <c r="O167" s="177">
        <v>51.077530727587785</v>
      </c>
      <c r="P167" s="186">
        <v>7149</v>
      </c>
      <c r="Q167" s="177">
        <v>30.239198020430177</v>
      </c>
      <c r="R167" s="176">
        <v>1811</v>
      </c>
      <c r="S167" s="177">
        <v>8.6250827503107601</v>
      </c>
      <c r="T167" s="176">
        <v>149</v>
      </c>
      <c r="U167" s="177">
        <v>0.71158401467104759</v>
      </c>
      <c r="V167" s="186">
        <v>23</v>
      </c>
      <c r="W167" s="177">
        <v>0.10803955187072833</v>
      </c>
      <c r="X167" s="187">
        <v>1</v>
      </c>
    </row>
    <row r="168" spans="2:24" x14ac:dyDescent="0.2">
      <c r="B168" s="303" t="s">
        <v>40</v>
      </c>
      <c r="C168" s="167">
        <v>1.5245057617271114</v>
      </c>
      <c r="D168" s="167">
        <v>43.684018929741541</v>
      </c>
      <c r="E168" s="166">
        <v>120</v>
      </c>
      <c r="F168" s="166">
        <v>2</v>
      </c>
      <c r="G168" s="167">
        <v>4.2283298097251585</v>
      </c>
      <c r="H168" s="166">
        <v>36</v>
      </c>
      <c r="I168" s="167">
        <v>61.32879045996593</v>
      </c>
      <c r="J168" s="166">
        <v>39</v>
      </c>
      <c r="K168" s="167">
        <v>80.412371134020631</v>
      </c>
      <c r="L168" s="166">
        <v>17</v>
      </c>
      <c r="M168" s="167">
        <v>37.444933920704848</v>
      </c>
      <c r="N168" s="166">
        <v>15</v>
      </c>
      <c r="O168" s="167">
        <v>38.659793814432994</v>
      </c>
      <c r="P168" s="166">
        <v>7</v>
      </c>
      <c r="Q168" s="167">
        <v>25.270758122743679</v>
      </c>
      <c r="R168" s="166">
        <v>4</v>
      </c>
      <c r="S168" s="167">
        <v>14.234875444839856</v>
      </c>
      <c r="T168" s="166">
        <v>0</v>
      </c>
      <c r="U168" s="167">
        <v>0</v>
      </c>
      <c r="V168" s="166">
        <v>0</v>
      </c>
      <c r="W168" s="167">
        <v>0</v>
      </c>
      <c r="X168" s="286">
        <v>0</v>
      </c>
    </row>
    <row r="169" spans="2:24" x14ac:dyDescent="0.2">
      <c r="B169" s="169" t="s">
        <v>41</v>
      </c>
      <c r="C169" s="171">
        <v>1.3904704290075274</v>
      </c>
      <c r="D169" s="171">
        <v>37.593984962406012</v>
      </c>
      <c r="E169" s="170">
        <v>60</v>
      </c>
      <c r="F169" s="170">
        <v>0</v>
      </c>
      <c r="G169" s="171">
        <v>0</v>
      </c>
      <c r="H169" s="170">
        <v>12</v>
      </c>
      <c r="I169" s="171">
        <v>38.585209003215439</v>
      </c>
      <c r="J169" s="170">
        <v>19</v>
      </c>
      <c r="K169" s="171">
        <v>63.545150501672239</v>
      </c>
      <c r="L169" s="170">
        <v>14</v>
      </c>
      <c r="M169" s="171">
        <v>53.435114503816791</v>
      </c>
      <c r="N169" s="170">
        <v>10</v>
      </c>
      <c r="O169" s="171">
        <v>46.948356807511736</v>
      </c>
      <c r="P169" s="170">
        <v>3</v>
      </c>
      <c r="Q169" s="171">
        <v>15.789473684210527</v>
      </c>
      <c r="R169" s="170">
        <v>2</v>
      </c>
      <c r="S169" s="171">
        <v>12.422360248447204</v>
      </c>
      <c r="T169" s="170">
        <v>0</v>
      </c>
      <c r="U169" s="171">
        <v>0</v>
      </c>
      <c r="V169" s="170">
        <v>0</v>
      </c>
      <c r="W169" s="171">
        <v>0</v>
      </c>
      <c r="X169" s="287">
        <v>0</v>
      </c>
    </row>
    <row r="170" spans="2:24" x14ac:dyDescent="0.2">
      <c r="B170" s="169" t="s">
        <v>350</v>
      </c>
      <c r="C170" s="171">
        <v>1.5451036598104333</v>
      </c>
      <c r="D170" s="171">
        <v>45.12635379061372</v>
      </c>
      <c r="E170" s="170">
        <v>100</v>
      </c>
      <c r="F170" s="170">
        <v>4</v>
      </c>
      <c r="G170" s="171">
        <v>9.3240093240093245</v>
      </c>
      <c r="H170" s="170">
        <v>32</v>
      </c>
      <c r="I170" s="171">
        <v>82.262210796915156</v>
      </c>
      <c r="J170" s="170">
        <v>35</v>
      </c>
      <c r="K170" s="171">
        <v>82.742316784869971</v>
      </c>
      <c r="L170" s="170">
        <v>13</v>
      </c>
      <c r="M170" s="171">
        <v>35.135135135135137</v>
      </c>
      <c r="N170" s="170">
        <v>10</v>
      </c>
      <c r="O170" s="171">
        <v>32.362459546925564</v>
      </c>
      <c r="P170" s="170">
        <v>3</v>
      </c>
      <c r="Q170" s="171">
        <v>11.627906976744185</v>
      </c>
      <c r="R170" s="170">
        <v>3</v>
      </c>
      <c r="S170" s="171">
        <v>12.931034482758621</v>
      </c>
      <c r="T170" s="170">
        <v>0</v>
      </c>
      <c r="U170" s="171">
        <v>0</v>
      </c>
      <c r="V170" s="170">
        <v>0</v>
      </c>
      <c r="W170" s="171">
        <v>0</v>
      </c>
      <c r="X170" s="287">
        <v>0</v>
      </c>
    </row>
    <row r="171" spans="2:24" x14ac:dyDescent="0.2">
      <c r="B171" s="169" t="s">
        <v>42</v>
      </c>
      <c r="C171" s="171">
        <v>1.1161950370518707</v>
      </c>
      <c r="D171" s="171">
        <v>31.265266243282852</v>
      </c>
      <c r="E171" s="170">
        <v>64</v>
      </c>
      <c r="F171" s="170">
        <v>2</v>
      </c>
      <c r="G171" s="171">
        <v>5.1546391752577323</v>
      </c>
      <c r="H171" s="170">
        <v>23</v>
      </c>
      <c r="I171" s="171">
        <v>61.007957559681699</v>
      </c>
      <c r="J171" s="170">
        <v>16</v>
      </c>
      <c r="K171" s="171">
        <v>44.0771349862259</v>
      </c>
      <c r="L171" s="170">
        <v>10</v>
      </c>
      <c r="M171" s="171">
        <v>30.395136778115504</v>
      </c>
      <c r="N171" s="170">
        <v>8</v>
      </c>
      <c r="O171" s="171">
        <v>28.776978417266189</v>
      </c>
      <c r="P171" s="170">
        <v>4</v>
      </c>
      <c r="Q171" s="171">
        <v>16.460905349794238</v>
      </c>
      <c r="R171" s="170">
        <v>1</v>
      </c>
      <c r="S171" s="171">
        <v>4.4444444444444446</v>
      </c>
      <c r="T171" s="170">
        <v>0</v>
      </c>
      <c r="U171" s="171">
        <v>0</v>
      </c>
      <c r="V171" s="170">
        <v>0</v>
      </c>
      <c r="W171" s="171">
        <v>0</v>
      </c>
      <c r="X171" s="287">
        <v>0</v>
      </c>
    </row>
    <row r="172" spans="2:24" x14ac:dyDescent="0.2">
      <c r="B172" s="169" t="s">
        <v>351</v>
      </c>
      <c r="C172" s="171">
        <v>1.1281511670932485</v>
      </c>
      <c r="D172" s="171">
        <v>29.26829268292683</v>
      </c>
      <c r="E172" s="170">
        <v>24</v>
      </c>
      <c r="F172" s="170">
        <v>1</v>
      </c>
      <c r="G172" s="171">
        <v>6.9444444444444438</v>
      </c>
      <c r="H172" s="170">
        <v>3</v>
      </c>
      <c r="I172" s="171">
        <v>24.390243902439025</v>
      </c>
      <c r="J172" s="170">
        <v>6</v>
      </c>
      <c r="K172" s="171">
        <v>43.165467625899282</v>
      </c>
      <c r="L172" s="170">
        <v>6</v>
      </c>
      <c r="M172" s="171">
        <v>44.444444444444443</v>
      </c>
      <c r="N172" s="170">
        <v>6</v>
      </c>
      <c r="O172" s="171">
        <v>52.631578947368418</v>
      </c>
      <c r="P172" s="170">
        <v>2</v>
      </c>
      <c r="Q172" s="171">
        <v>18.018018018018019</v>
      </c>
      <c r="R172" s="170">
        <v>0</v>
      </c>
      <c r="S172" s="171">
        <v>0</v>
      </c>
      <c r="T172" s="170">
        <v>0</v>
      </c>
      <c r="U172" s="171">
        <v>0</v>
      </c>
      <c r="V172" s="170">
        <v>0</v>
      </c>
      <c r="W172" s="171">
        <v>0</v>
      </c>
      <c r="X172" s="287">
        <v>0</v>
      </c>
    </row>
    <row r="173" spans="2:24" x14ac:dyDescent="0.2">
      <c r="B173" s="169" t="s">
        <v>43</v>
      </c>
      <c r="C173" s="171">
        <v>1.2125786722284109</v>
      </c>
      <c r="D173" s="171">
        <v>37.11526855763428</v>
      </c>
      <c r="E173" s="170">
        <v>246</v>
      </c>
      <c r="F173" s="170">
        <v>3</v>
      </c>
      <c r="G173" s="171">
        <v>2.7002700270027002</v>
      </c>
      <c r="H173" s="170">
        <v>49</v>
      </c>
      <c r="I173" s="171">
        <v>45.036764705882355</v>
      </c>
      <c r="J173" s="170">
        <v>82</v>
      </c>
      <c r="K173" s="171">
        <v>69.432684165961049</v>
      </c>
      <c r="L173" s="170">
        <v>54</v>
      </c>
      <c r="M173" s="171">
        <v>48.343777976723366</v>
      </c>
      <c r="N173" s="170">
        <v>32</v>
      </c>
      <c r="O173" s="171">
        <v>32.719836400817996</v>
      </c>
      <c r="P173" s="170">
        <v>20</v>
      </c>
      <c r="Q173" s="171">
        <v>22.547914317925592</v>
      </c>
      <c r="R173" s="170">
        <v>5</v>
      </c>
      <c r="S173" s="171">
        <v>6.587615283267457</v>
      </c>
      <c r="T173" s="170">
        <v>1</v>
      </c>
      <c r="U173" s="171">
        <v>1.6181229773462784</v>
      </c>
      <c r="V173" s="170">
        <v>0</v>
      </c>
      <c r="W173" s="171">
        <v>0</v>
      </c>
      <c r="X173" s="287">
        <v>0</v>
      </c>
    </row>
    <row r="174" spans="2:24" x14ac:dyDescent="0.2">
      <c r="B174" s="169" t="s">
        <v>44</v>
      </c>
      <c r="C174" s="171">
        <v>1.3575648338514497</v>
      </c>
      <c r="D174" s="171">
        <v>46.200840015273002</v>
      </c>
      <c r="E174" s="170">
        <v>121</v>
      </c>
      <c r="F174" s="170">
        <v>1</v>
      </c>
      <c r="G174" s="171">
        <v>2.1739130434782608</v>
      </c>
      <c r="H174" s="170">
        <v>21</v>
      </c>
      <c r="I174" s="171">
        <v>50</v>
      </c>
      <c r="J174" s="170">
        <v>31</v>
      </c>
      <c r="K174" s="171">
        <v>69.662921348314597</v>
      </c>
      <c r="L174" s="170">
        <v>28</v>
      </c>
      <c r="M174" s="171">
        <v>63.781321184510254</v>
      </c>
      <c r="N174" s="170">
        <v>21</v>
      </c>
      <c r="O174" s="171">
        <v>53.984575835475574</v>
      </c>
      <c r="P174" s="170">
        <v>18</v>
      </c>
      <c r="Q174" s="171">
        <v>51.724137931034484</v>
      </c>
      <c r="R174" s="170">
        <v>1</v>
      </c>
      <c r="S174" s="171">
        <v>3.1746031746031744</v>
      </c>
      <c r="T174" s="170">
        <v>0</v>
      </c>
      <c r="U174" s="171">
        <v>0</v>
      </c>
      <c r="V174" s="170">
        <v>0</v>
      </c>
      <c r="W174" s="171">
        <v>0</v>
      </c>
      <c r="X174" s="287">
        <v>0</v>
      </c>
    </row>
    <row r="175" spans="2:24" x14ac:dyDescent="0.2">
      <c r="B175" s="169" t="s">
        <v>45</v>
      </c>
      <c r="C175" s="171">
        <v>0.86320145056147235</v>
      </c>
      <c r="D175" s="171">
        <v>26.744543498309255</v>
      </c>
      <c r="E175" s="170">
        <v>87</v>
      </c>
      <c r="F175" s="170">
        <v>1</v>
      </c>
      <c r="G175" s="171">
        <v>1.9342359767891684</v>
      </c>
      <c r="H175" s="170">
        <v>18</v>
      </c>
      <c r="I175" s="171">
        <v>34.155597722960152</v>
      </c>
      <c r="J175" s="170">
        <v>27</v>
      </c>
      <c r="K175" s="171">
        <v>50.467289719626173</v>
      </c>
      <c r="L175" s="170">
        <v>16</v>
      </c>
      <c r="M175" s="171">
        <v>33.057851239669425</v>
      </c>
      <c r="N175" s="170">
        <v>15</v>
      </c>
      <c r="O175" s="171">
        <v>31.914893617021274</v>
      </c>
      <c r="P175" s="170">
        <v>8</v>
      </c>
      <c r="Q175" s="171">
        <v>18.433179723502302</v>
      </c>
      <c r="R175" s="170">
        <v>1</v>
      </c>
      <c r="S175" s="171">
        <v>2.4813895781637716</v>
      </c>
      <c r="T175" s="170">
        <v>1</v>
      </c>
      <c r="U175" s="171">
        <v>2.5</v>
      </c>
      <c r="V175" s="170">
        <v>0</v>
      </c>
      <c r="W175" s="171">
        <v>0</v>
      </c>
      <c r="X175" s="287">
        <v>0</v>
      </c>
    </row>
    <row r="176" spans="2:24" x14ac:dyDescent="0.2">
      <c r="B176" s="169" t="s">
        <v>46</v>
      </c>
      <c r="C176" s="171">
        <v>1.4266195346817556</v>
      </c>
      <c r="D176" s="171">
        <v>38.408779149519894</v>
      </c>
      <c r="E176" s="170">
        <v>56</v>
      </c>
      <c r="F176" s="170">
        <v>0</v>
      </c>
      <c r="G176" s="171">
        <v>0</v>
      </c>
      <c r="H176" s="170">
        <v>16</v>
      </c>
      <c r="I176" s="171">
        <v>73.059360730593596</v>
      </c>
      <c r="J176" s="170">
        <v>15</v>
      </c>
      <c r="K176" s="171">
        <v>61.224489795918366</v>
      </c>
      <c r="L176" s="170">
        <v>6</v>
      </c>
      <c r="M176" s="171">
        <v>24.896265560165972</v>
      </c>
      <c r="N176" s="170">
        <v>11</v>
      </c>
      <c r="O176" s="171">
        <v>53.921568627450981</v>
      </c>
      <c r="P176" s="170">
        <v>5</v>
      </c>
      <c r="Q176" s="171">
        <v>25.252525252525253</v>
      </c>
      <c r="R176" s="170">
        <v>3</v>
      </c>
      <c r="S176" s="171">
        <v>16.666666666666668</v>
      </c>
      <c r="T176" s="170">
        <v>0</v>
      </c>
      <c r="U176" s="171">
        <v>0</v>
      </c>
      <c r="V176" s="170">
        <v>0</v>
      </c>
      <c r="W176" s="171">
        <v>0</v>
      </c>
      <c r="X176" s="287">
        <v>0</v>
      </c>
    </row>
    <row r="177" spans="2:24" x14ac:dyDescent="0.2">
      <c r="B177" s="169" t="s">
        <v>47</v>
      </c>
      <c r="C177" s="171">
        <v>2.2330775087585306</v>
      </c>
      <c r="D177" s="171">
        <v>70.387805424792646</v>
      </c>
      <c r="E177" s="170">
        <v>314</v>
      </c>
      <c r="F177" s="170">
        <v>3</v>
      </c>
      <c r="G177" s="171">
        <v>2.7649769585253456</v>
      </c>
      <c r="H177" s="170">
        <v>100</v>
      </c>
      <c r="I177" s="171">
        <v>101.5228426395939</v>
      </c>
      <c r="J177" s="170">
        <v>97</v>
      </c>
      <c r="K177" s="171">
        <v>110.73059360730593</v>
      </c>
      <c r="L177" s="170">
        <v>53</v>
      </c>
      <c r="M177" s="171">
        <v>74.33380084151473</v>
      </c>
      <c r="N177" s="170">
        <v>38</v>
      </c>
      <c r="O177" s="171">
        <v>67.857142857142847</v>
      </c>
      <c r="P177" s="170">
        <v>19</v>
      </c>
      <c r="Q177" s="171">
        <v>39.014373716632448</v>
      </c>
      <c r="R177" s="170">
        <v>4</v>
      </c>
      <c r="S177" s="171">
        <v>9.3240093240093245</v>
      </c>
      <c r="T177" s="170">
        <v>0</v>
      </c>
      <c r="U177" s="171">
        <v>0</v>
      </c>
      <c r="V177" s="170">
        <v>0</v>
      </c>
      <c r="W177" s="171">
        <v>0</v>
      </c>
      <c r="X177" s="287">
        <v>0</v>
      </c>
    </row>
    <row r="178" spans="2:24" x14ac:dyDescent="0.2">
      <c r="B178" s="169" t="s">
        <v>48</v>
      </c>
      <c r="C178" s="171">
        <v>2.3145217589438367</v>
      </c>
      <c r="D178" s="171">
        <v>74.398249452954047</v>
      </c>
      <c r="E178" s="170">
        <v>102</v>
      </c>
      <c r="F178" s="170">
        <v>1</v>
      </c>
      <c r="G178" s="171">
        <v>3.8461538461538463</v>
      </c>
      <c r="H178" s="170">
        <v>27</v>
      </c>
      <c r="I178" s="171">
        <v>106.7193675889328</v>
      </c>
      <c r="J178" s="170">
        <v>24</v>
      </c>
      <c r="K178" s="171">
        <v>99.173553719008268</v>
      </c>
      <c r="L178" s="170">
        <v>24</v>
      </c>
      <c r="M178" s="171">
        <v>109.09090909090908</v>
      </c>
      <c r="N178" s="170">
        <v>15</v>
      </c>
      <c r="O178" s="171">
        <v>81.521739130434781</v>
      </c>
      <c r="P178" s="170">
        <v>8</v>
      </c>
      <c r="Q178" s="171">
        <v>49.079754601226995</v>
      </c>
      <c r="R178" s="170">
        <v>3</v>
      </c>
      <c r="S178" s="171">
        <v>19.607843137254903</v>
      </c>
      <c r="T178" s="170">
        <v>0</v>
      </c>
      <c r="U178" s="171">
        <v>0</v>
      </c>
      <c r="V178" s="170">
        <v>0</v>
      </c>
      <c r="W178" s="171">
        <v>0</v>
      </c>
      <c r="X178" s="287">
        <v>0</v>
      </c>
    </row>
    <row r="179" spans="2:24" x14ac:dyDescent="0.2">
      <c r="B179" s="169" t="s">
        <v>352</v>
      </c>
      <c r="C179" s="171">
        <v>1.7369908502707121</v>
      </c>
      <c r="D179" s="171">
        <v>57.034220532319395</v>
      </c>
      <c r="E179" s="170">
        <v>45</v>
      </c>
      <c r="F179" s="170">
        <v>1</v>
      </c>
      <c r="G179" s="171">
        <v>5.2631578947368416</v>
      </c>
      <c r="H179" s="170">
        <v>10</v>
      </c>
      <c r="I179" s="171">
        <v>60.975609756097562</v>
      </c>
      <c r="J179" s="170">
        <v>17</v>
      </c>
      <c r="K179" s="171">
        <v>117.24137931034483</v>
      </c>
      <c r="L179" s="170">
        <v>10</v>
      </c>
      <c r="M179" s="171">
        <v>78.740157480314963</v>
      </c>
      <c r="N179" s="170">
        <v>1</v>
      </c>
      <c r="O179" s="171">
        <v>9.0909090909090899</v>
      </c>
      <c r="P179" s="170">
        <v>6</v>
      </c>
      <c r="Q179" s="171">
        <v>65.217391304347828</v>
      </c>
      <c r="R179" s="170">
        <v>0</v>
      </c>
      <c r="S179" s="171">
        <v>0</v>
      </c>
      <c r="T179" s="170">
        <v>0</v>
      </c>
      <c r="U179" s="171">
        <v>0</v>
      </c>
      <c r="V179" s="170">
        <v>0</v>
      </c>
      <c r="W179" s="171">
        <v>0</v>
      </c>
      <c r="X179" s="287">
        <v>0</v>
      </c>
    </row>
    <row r="180" spans="2:24" x14ac:dyDescent="0.2">
      <c r="B180" s="169" t="s">
        <v>353</v>
      </c>
      <c r="C180" s="171">
        <v>1.4040273741429252</v>
      </c>
      <c r="D180" s="171">
        <v>44.950133445708666</v>
      </c>
      <c r="E180" s="170">
        <v>320</v>
      </c>
      <c r="F180" s="170">
        <v>1</v>
      </c>
      <c r="G180" s="171">
        <v>0.74349442379182151</v>
      </c>
      <c r="H180" s="170">
        <v>75</v>
      </c>
      <c r="I180" s="171">
        <v>63.184498736310019</v>
      </c>
      <c r="J180" s="170">
        <v>105</v>
      </c>
      <c r="K180" s="171">
        <v>81.648522550544314</v>
      </c>
      <c r="L180" s="170">
        <v>61</v>
      </c>
      <c r="M180" s="171">
        <v>48.683160415003989</v>
      </c>
      <c r="N180" s="170">
        <v>38</v>
      </c>
      <c r="O180" s="171">
        <v>36.25954198473282</v>
      </c>
      <c r="P180" s="170">
        <v>28</v>
      </c>
      <c r="Q180" s="171">
        <v>30.735455543358945</v>
      </c>
      <c r="R180" s="170">
        <v>9</v>
      </c>
      <c r="S180" s="171">
        <v>11.780104712041885</v>
      </c>
      <c r="T180" s="170">
        <v>3</v>
      </c>
      <c r="U180" s="171">
        <v>4.477611940298508</v>
      </c>
      <c r="V180" s="170">
        <v>0</v>
      </c>
      <c r="W180" s="171">
        <v>0</v>
      </c>
      <c r="X180" s="287">
        <v>0</v>
      </c>
    </row>
    <row r="181" spans="2:24" x14ac:dyDescent="0.2">
      <c r="B181" s="169" t="s">
        <v>49</v>
      </c>
      <c r="C181" s="171">
        <v>1.5674455601184303</v>
      </c>
      <c r="D181" s="171">
        <v>48.226046314000428</v>
      </c>
      <c r="E181" s="170">
        <v>454</v>
      </c>
      <c r="F181" s="170">
        <v>6</v>
      </c>
      <c r="G181" s="171">
        <v>3.6474164133738598</v>
      </c>
      <c r="H181" s="170">
        <v>114</v>
      </c>
      <c r="I181" s="171">
        <v>71.428571428571431</v>
      </c>
      <c r="J181" s="170">
        <v>135</v>
      </c>
      <c r="K181" s="171">
        <v>79.178885630498527</v>
      </c>
      <c r="L181" s="170">
        <v>84</v>
      </c>
      <c r="M181" s="171">
        <v>53.777208706786169</v>
      </c>
      <c r="N181" s="170">
        <v>68</v>
      </c>
      <c r="O181" s="171">
        <v>49.635036496350367</v>
      </c>
      <c r="P181" s="170">
        <v>34</v>
      </c>
      <c r="Q181" s="171">
        <v>28.571428571428569</v>
      </c>
      <c r="R181" s="170">
        <v>11</v>
      </c>
      <c r="S181" s="171">
        <v>10.934393638170976</v>
      </c>
      <c r="T181" s="170">
        <v>2</v>
      </c>
      <c r="U181" s="171">
        <v>2.0304568527918785</v>
      </c>
      <c r="V181" s="170">
        <v>0</v>
      </c>
      <c r="W181" s="171">
        <v>0</v>
      </c>
      <c r="X181" s="287">
        <v>0</v>
      </c>
    </row>
    <row r="182" spans="2:24" x14ac:dyDescent="0.2">
      <c r="B182" s="169" t="s">
        <v>50</v>
      </c>
      <c r="C182" s="171">
        <v>1.4163976242119043</v>
      </c>
      <c r="D182" s="171">
        <v>45.668233713901948</v>
      </c>
      <c r="E182" s="170">
        <v>68</v>
      </c>
      <c r="F182" s="170">
        <v>2</v>
      </c>
      <c r="G182" s="171">
        <v>6.4516129032258061</v>
      </c>
      <c r="H182" s="170">
        <v>18</v>
      </c>
      <c r="I182" s="171">
        <v>65.217391304347828</v>
      </c>
      <c r="J182" s="170">
        <v>12</v>
      </c>
      <c r="K182" s="171">
        <v>45.454545454545453</v>
      </c>
      <c r="L182" s="170">
        <v>18</v>
      </c>
      <c r="M182" s="171">
        <v>76.59574468085107</v>
      </c>
      <c r="N182" s="170">
        <v>8</v>
      </c>
      <c r="O182" s="171">
        <v>37.383177570093459</v>
      </c>
      <c r="P182" s="170">
        <v>8</v>
      </c>
      <c r="Q182" s="171">
        <v>40.201005025125632</v>
      </c>
      <c r="R182" s="170">
        <v>2</v>
      </c>
      <c r="S182" s="171">
        <v>11.976047904191617</v>
      </c>
      <c r="T182" s="170">
        <v>0</v>
      </c>
      <c r="U182" s="171">
        <v>0</v>
      </c>
      <c r="V182" s="170">
        <v>0</v>
      </c>
      <c r="W182" s="171">
        <v>0</v>
      </c>
      <c r="X182" s="287">
        <v>0</v>
      </c>
    </row>
    <row r="183" spans="2:24" x14ac:dyDescent="0.2">
      <c r="B183" s="169" t="s">
        <v>51</v>
      </c>
      <c r="C183" s="171">
        <v>1.3840229008251475</v>
      </c>
      <c r="D183" s="171">
        <v>45.860529027825486</v>
      </c>
      <c r="E183" s="170">
        <v>267</v>
      </c>
      <c r="F183" s="170">
        <v>10</v>
      </c>
      <c r="G183" s="171">
        <v>8.4602368866328259</v>
      </c>
      <c r="H183" s="170">
        <v>78</v>
      </c>
      <c r="I183" s="171">
        <v>68.241469816272968</v>
      </c>
      <c r="J183" s="170">
        <v>75</v>
      </c>
      <c r="K183" s="171">
        <v>64.322469982847338</v>
      </c>
      <c r="L183" s="170">
        <v>56</v>
      </c>
      <c r="M183" s="171">
        <v>55.172413793103445</v>
      </c>
      <c r="N183" s="170">
        <v>29</v>
      </c>
      <c r="O183" s="171">
        <v>36.989795918367349</v>
      </c>
      <c r="P183" s="170">
        <v>13</v>
      </c>
      <c r="Q183" s="171">
        <v>20.376175548589341</v>
      </c>
      <c r="R183" s="170">
        <v>5</v>
      </c>
      <c r="S183" s="171">
        <v>8.7108013937282234</v>
      </c>
      <c r="T183" s="170">
        <v>1</v>
      </c>
      <c r="U183" s="171">
        <v>1.9920318725099602</v>
      </c>
      <c r="V183" s="170">
        <v>0</v>
      </c>
      <c r="W183" s="171">
        <v>0</v>
      </c>
      <c r="X183" s="287">
        <v>0</v>
      </c>
    </row>
    <row r="184" spans="2:24" ht="13.5" thickBot="1" x14ac:dyDescent="0.25">
      <c r="B184" s="304" t="s">
        <v>52</v>
      </c>
      <c r="C184" s="191">
        <v>1.6592294425728975</v>
      </c>
      <c r="D184" s="191">
        <v>53.485527924989803</v>
      </c>
      <c r="E184" s="172">
        <v>656</v>
      </c>
      <c r="F184" s="172">
        <v>8</v>
      </c>
      <c r="G184" s="191">
        <v>3.3726812816188869</v>
      </c>
      <c r="H184" s="172">
        <v>179</v>
      </c>
      <c r="I184" s="191">
        <v>83.062645011600935</v>
      </c>
      <c r="J184" s="172">
        <v>201</v>
      </c>
      <c r="K184" s="191">
        <v>85.824081981212629</v>
      </c>
      <c r="L184" s="172">
        <v>123</v>
      </c>
      <c r="M184" s="191">
        <v>60.235063663075422</v>
      </c>
      <c r="N184" s="172">
        <v>84</v>
      </c>
      <c r="O184" s="191">
        <v>49.036777583187394</v>
      </c>
      <c r="P184" s="172">
        <v>43</v>
      </c>
      <c r="Q184" s="191">
        <v>30.048916841369671</v>
      </c>
      <c r="R184" s="172">
        <v>16</v>
      </c>
      <c r="S184" s="191">
        <v>12.432012432012431</v>
      </c>
      <c r="T184" s="172">
        <v>2</v>
      </c>
      <c r="U184" s="191">
        <v>1.5444015444015444</v>
      </c>
      <c r="V184" s="172">
        <v>0</v>
      </c>
      <c r="W184" s="191">
        <v>0</v>
      </c>
      <c r="X184" s="288">
        <v>0</v>
      </c>
    </row>
    <row r="185" spans="2:24" ht="13.5" thickBot="1" x14ac:dyDescent="0.25">
      <c r="B185" s="175" t="s">
        <v>3</v>
      </c>
      <c r="C185" s="178">
        <v>1.5034804000675883</v>
      </c>
      <c r="D185" s="178">
        <v>46.949208942130262</v>
      </c>
      <c r="E185" s="176">
        <v>3104</v>
      </c>
      <c r="F185" s="204">
        <v>46</v>
      </c>
      <c r="G185" s="178">
        <v>3.6870791920487336</v>
      </c>
      <c r="H185" s="204">
        <v>811</v>
      </c>
      <c r="I185" s="178">
        <v>68.728813559322035</v>
      </c>
      <c r="J185" s="205">
        <v>936</v>
      </c>
      <c r="K185" s="177">
        <v>77.094143810229809</v>
      </c>
      <c r="L185" s="204">
        <v>593</v>
      </c>
      <c r="M185" s="178">
        <v>53.918894344426263</v>
      </c>
      <c r="N185" s="204">
        <v>409</v>
      </c>
      <c r="O185" s="178">
        <v>43.85588676817499</v>
      </c>
      <c r="P185" s="205">
        <v>229</v>
      </c>
      <c r="Q185" s="177">
        <v>28.422489760456745</v>
      </c>
      <c r="R185" s="204">
        <v>70</v>
      </c>
      <c r="S185" s="178">
        <v>9.8383696416022488</v>
      </c>
      <c r="T185" s="204">
        <v>10</v>
      </c>
      <c r="U185" s="178">
        <v>1.4976785981728322</v>
      </c>
      <c r="V185" s="205">
        <v>0</v>
      </c>
      <c r="W185" s="177">
        <v>0</v>
      </c>
      <c r="X185" s="289">
        <v>0</v>
      </c>
    </row>
    <row r="186" spans="2:24" x14ac:dyDescent="0.2">
      <c r="B186" s="180" t="s">
        <v>238</v>
      </c>
    </row>
    <row r="187" spans="2:24" x14ac:dyDescent="0.2">
      <c r="B187" s="194" t="s">
        <v>239</v>
      </c>
    </row>
    <row r="188" spans="2:24" x14ac:dyDescent="0.2">
      <c r="B188" s="194"/>
    </row>
    <row r="189" spans="2:24" x14ac:dyDescent="0.2">
      <c r="B189" s="194"/>
    </row>
    <row r="190" spans="2:24" x14ac:dyDescent="0.2">
      <c r="B190" s="194"/>
    </row>
    <row r="191" spans="2:24" x14ac:dyDescent="0.2">
      <c r="B191" s="194"/>
    </row>
    <row r="192" spans="2:24" x14ac:dyDescent="0.2">
      <c r="B192" s="194"/>
    </row>
    <row r="193" spans="2:27" ht="22.5" customHeight="1" thickBot="1" x14ac:dyDescent="0.25">
      <c r="B193" s="729" t="s">
        <v>357</v>
      </c>
      <c r="C193" s="729"/>
      <c r="D193" s="729"/>
      <c r="E193" s="729"/>
      <c r="F193" s="729"/>
      <c r="G193" s="729"/>
      <c r="H193" s="729"/>
      <c r="I193" s="729"/>
      <c r="J193" s="729"/>
      <c r="K193" s="729"/>
      <c r="L193" s="729"/>
      <c r="M193" s="729"/>
      <c r="N193" s="729"/>
      <c r="O193" s="729"/>
      <c r="P193" s="729"/>
      <c r="Q193" s="729"/>
      <c r="R193" s="729"/>
      <c r="S193" s="729"/>
      <c r="T193" s="729"/>
      <c r="U193" s="729"/>
      <c r="V193" s="729"/>
      <c r="W193" s="729"/>
      <c r="X193" s="729"/>
      <c r="Y193" s="729"/>
      <c r="Z193" s="729"/>
      <c r="AA193" s="729"/>
    </row>
    <row r="194" spans="2:27" x14ac:dyDescent="0.2">
      <c r="B194" s="634" t="s">
        <v>240</v>
      </c>
      <c r="C194" s="637" t="s">
        <v>8</v>
      </c>
      <c r="D194" s="640" t="s">
        <v>241</v>
      </c>
      <c r="E194" s="641"/>
      <c r="F194" s="641"/>
      <c r="G194" s="641"/>
      <c r="H194" s="641"/>
      <c r="I194" s="641"/>
      <c r="J194" s="641"/>
      <c r="K194" s="641"/>
      <c r="L194" s="641"/>
      <c r="M194" s="641"/>
      <c r="N194" s="641"/>
      <c r="O194" s="641"/>
      <c r="P194" s="641"/>
      <c r="Q194" s="641"/>
      <c r="R194" s="641"/>
      <c r="S194" s="641"/>
      <c r="T194" s="641"/>
      <c r="U194" s="641"/>
      <c r="V194" s="641"/>
      <c r="W194" s="641"/>
      <c r="X194" s="641"/>
      <c r="Y194" s="641"/>
      <c r="Z194" s="641"/>
      <c r="AA194" s="642"/>
    </row>
    <row r="195" spans="2:27" x14ac:dyDescent="0.2">
      <c r="B195" s="635"/>
      <c r="C195" s="638"/>
      <c r="D195" s="643" t="s">
        <v>242</v>
      </c>
      <c r="E195" s="644"/>
      <c r="F195" s="647" t="s">
        <v>243</v>
      </c>
      <c r="G195" s="648"/>
      <c r="H195" s="648"/>
      <c r="I195" s="649"/>
      <c r="J195" s="647" t="s">
        <v>244</v>
      </c>
      <c r="K195" s="648"/>
      <c r="L195" s="648"/>
      <c r="M195" s="649"/>
      <c r="N195" s="643" t="s">
        <v>245</v>
      </c>
      <c r="O195" s="644"/>
      <c r="P195" s="643" t="s">
        <v>246</v>
      </c>
      <c r="Q195" s="644"/>
      <c r="R195" s="643" t="s">
        <v>247</v>
      </c>
      <c r="S195" s="644"/>
      <c r="T195" s="643" t="s">
        <v>248</v>
      </c>
      <c r="U195" s="644"/>
      <c r="V195" s="643" t="s">
        <v>249</v>
      </c>
      <c r="W195" s="644"/>
      <c r="X195" s="643" t="s">
        <v>250</v>
      </c>
      <c r="Y195" s="644"/>
      <c r="Z195" s="643" t="s">
        <v>251</v>
      </c>
      <c r="AA195" s="650"/>
    </row>
    <row r="196" spans="2:27" x14ac:dyDescent="0.2">
      <c r="B196" s="635"/>
      <c r="C196" s="638"/>
      <c r="D196" s="645"/>
      <c r="E196" s="646"/>
      <c r="F196" s="652" t="s">
        <v>252</v>
      </c>
      <c r="G196" s="653"/>
      <c r="H196" s="652" t="s">
        <v>253</v>
      </c>
      <c r="I196" s="653"/>
      <c r="J196" s="652" t="s">
        <v>254</v>
      </c>
      <c r="K196" s="653"/>
      <c r="L196" s="652" t="s">
        <v>255</v>
      </c>
      <c r="M196" s="653"/>
      <c r="N196" s="645"/>
      <c r="O196" s="646"/>
      <c r="P196" s="645"/>
      <c r="Q196" s="646"/>
      <c r="R196" s="645"/>
      <c r="S196" s="646"/>
      <c r="T196" s="645"/>
      <c r="U196" s="646"/>
      <c r="V196" s="645"/>
      <c r="W196" s="646"/>
      <c r="X196" s="645"/>
      <c r="Y196" s="646"/>
      <c r="Z196" s="645"/>
      <c r="AA196" s="651"/>
    </row>
    <row r="197" spans="2:27" ht="13.5" thickBot="1" x14ac:dyDescent="0.25">
      <c r="B197" s="636"/>
      <c r="C197" s="639"/>
      <c r="D197" s="195" t="s">
        <v>256</v>
      </c>
      <c r="E197" s="196" t="s">
        <v>229</v>
      </c>
      <c r="F197" s="197" t="s">
        <v>256</v>
      </c>
      <c r="G197" s="196" t="s">
        <v>229</v>
      </c>
      <c r="H197" s="197" t="s">
        <v>256</v>
      </c>
      <c r="I197" s="196" t="s">
        <v>229</v>
      </c>
      <c r="J197" s="197" t="s">
        <v>256</v>
      </c>
      <c r="K197" s="196" t="s">
        <v>229</v>
      </c>
      <c r="L197" s="197" t="s">
        <v>256</v>
      </c>
      <c r="M197" s="196" t="s">
        <v>229</v>
      </c>
      <c r="N197" s="197" t="s">
        <v>256</v>
      </c>
      <c r="O197" s="196" t="s">
        <v>229</v>
      </c>
      <c r="P197" s="197" t="s">
        <v>256</v>
      </c>
      <c r="Q197" s="196" t="s">
        <v>229</v>
      </c>
      <c r="R197" s="197" t="s">
        <v>256</v>
      </c>
      <c r="S197" s="196" t="s">
        <v>229</v>
      </c>
      <c r="T197" s="197" t="s">
        <v>256</v>
      </c>
      <c r="U197" s="196" t="s">
        <v>229</v>
      </c>
      <c r="V197" s="198" t="s">
        <v>256</v>
      </c>
      <c r="W197" s="196" t="s">
        <v>229</v>
      </c>
      <c r="X197" s="197" t="s">
        <v>256</v>
      </c>
      <c r="Y197" s="196" t="s">
        <v>229</v>
      </c>
      <c r="Z197" s="197" t="s">
        <v>256</v>
      </c>
      <c r="AA197" s="199" t="s">
        <v>229</v>
      </c>
    </row>
    <row r="198" spans="2:27" ht="13.5" thickBot="1" x14ac:dyDescent="0.25">
      <c r="B198" s="185" t="s">
        <v>7</v>
      </c>
      <c r="C198" s="176">
        <v>76810</v>
      </c>
      <c r="D198" s="176">
        <v>224</v>
      </c>
      <c r="E198" s="177">
        <v>0.29162869418044529</v>
      </c>
      <c r="F198" s="176">
        <v>9243</v>
      </c>
      <c r="G198" s="177">
        <v>12.033589376383283</v>
      </c>
      <c r="H198" s="186">
        <v>17463</v>
      </c>
      <c r="I198" s="177">
        <v>22.73532092175498</v>
      </c>
      <c r="J198" s="176">
        <v>26920</v>
      </c>
      <c r="K198" s="177">
        <v>35.047519854185651</v>
      </c>
      <c r="L198" s="176">
        <v>1215</v>
      </c>
      <c r="M198" s="177">
        <v>1.5818252831662543</v>
      </c>
      <c r="N198" s="186">
        <v>66</v>
      </c>
      <c r="O198" s="177">
        <v>8.5926311678166903E-2</v>
      </c>
      <c r="P198" s="176">
        <v>6874</v>
      </c>
      <c r="Q198" s="177">
        <v>8.9493555526624142</v>
      </c>
      <c r="R198" s="176">
        <v>3382</v>
      </c>
      <c r="S198" s="177">
        <v>4.4030725165994014</v>
      </c>
      <c r="T198" s="176">
        <v>8194</v>
      </c>
      <c r="U198" s="177">
        <v>10.667881786225752</v>
      </c>
      <c r="V198" s="186">
        <v>712</v>
      </c>
      <c r="W198" s="176">
        <v>0.92696263507355803</v>
      </c>
      <c r="X198" s="176">
        <v>653</v>
      </c>
      <c r="Y198" s="177">
        <v>0.85014972008853018</v>
      </c>
      <c r="Z198" s="176">
        <v>1864</v>
      </c>
      <c r="AA198" s="200">
        <v>2.4267673480015626</v>
      </c>
    </row>
    <row r="199" spans="2:27" x14ac:dyDescent="0.2">
      <c r="B199" s="305" t="s">
        <v>40</v>
      </c>
      <c r="C199" s="166">
        <v>119</v>
      </c>
      <c r="D199" s="166">
        <v>0</v>
      </c>
      <c r="E199" s="167">
        <v>0</v>
      </c>
      <c r="F199" s="166">
        <v>33</v>
      </c>
      <c r="G199" s="167">
        <v>27.731092436974791</v>
      </c>
      <c r="H199" s="166">
        <v>46</v>
      </c>
      <c r="I199" s="167">
        <v>38.655462184873954</v>
      </c>
      <c r="J199" s="166">
        <v>30</v>
      </c>
      <c r="K199" s="167">
        <v>25.210084033613445</v>
      </c>
      <c r="L199" s="166">
        <v>0</v>
      </c>
      <c r="M199" s="167">
        <v>0</v>
      </c>
      <c r="N199" s="166">
        <v>0</v>
      </c>
      <c r="O199" s="167">
        <v>0</v>
      </c>
      <c r="P199" s="166">
        <v>1</v>
      </c>
      <c r="Q199" s="167">
        <v>0.84033613445378152</v>
      </c>
      <c r="R199" s="166">
        <v>0</v>
      </c>
      <c r="S199" s="167">
        <v>0</v>
      </c>
      <c r="T199" s="307">
        <v>1</v>
      </c>
      <c r="U199" s="167">
        <v>0.84033613445378152</v>
      </c>
      <c r="V199" s="170">
        <v>0</v>
      </c>
      <c r="W199" s="319">
        <v>0</v>
      </c>
      <c r="X199" s="166">
        <v>2</v>
      </c>
      <c r="Y199" s="167">
        <v>1.680672268907563</v>
      </c>
      <c r="Z199" s="307">
        <v>6</v>
      </c>
      <c r="AA199" s="168">
        <v>5.0420168067226889</v>
      </c>
    </row>
    <row r="200" spans="2:27" x14ac:dyDescent="0.2">
      <c r="B200" s="202" t="s">
        <v>41</v>
      </c>
      <c r="C200" s="170">
        <v>57</v>
      </c>
      <c r="D200" s="170">
        <v>2</v>
      </c>
      <c r="E200" s="171">
        <v>3.5087719298245612</v>
      </c>
      <c r="F200" s="170">
        <v>9</v>
      </c>
      <c r="G200" s="171">
        <v>15.789473684210526</v>
      </c>
      <c r="H200" s="170">
        <v>12</v>
      </c>
      <c r="I200" s="171">
        <v>21.052631578947366</v>
      </c>
      <c r="J200" s="170">
        <v>18</v>
      </c>
      <c r="K200" s="171">
        <v>31.578947368421051</v>
      </c>
      <c r="L200" s="166">
        <v>1</v>
      </c>
      <c r="M200" s="171">
        <v>1.7543859649122806</v>
      </c>
      <c r="N200" s="166">
        <v>0</v>
      </c>
      <c r="O200" s="171">
        <v>0</v>
      </c>
      <c r="P200" s="170">
        <v>7</v>
      </c>
      <c r="Q200" s="171">
        <v>12.280701754385964</v>
      </c>
      <c r="R200" s="170">
        <v>3</v>
      </c>
      <c r="S200" s="171">
        <v>5.2631578947368416</v>
      </c>
      <c r="T200" s="166">
        <v>3</v>
      </c>
      <c r="U200" s="171">
        <v>5.2631578947368416</v>
      </c>
      <c r="V200" s="170">
        <v>0</v>
      </c>
      <c r="W200" s="171">
        <v>0</v>
      </c>
      <c r="X200" s="166">
        <v>0</v>
      </c>
      <c r="Y200" s="171">
        <v>0</v>
      </c>
      <c r="Z200" s="170">
        <v>2</v>
      </c>
      <c r="AA200" s="173">
        <v>3.5087719298245612</v>
      </c>
    </row>
    <row r="201" spans="2:27" x14ac:dyDescent="0.2">
      <c r="B201" s="202" t="s">
        <v>350</v>
      </c>
      <c r="C201" s="170">
        <v>99</v>
      </c>
      <c r="D201" s="166">
        <v>0</v>
      </c>
      <c r="E201" s="171">
        <v>0</v>
      </c>
      <c r="F201" s="170">
        <v>37</v>
      </c>
      <c r="G201" s="171">
        <v>37.373737373737377</v>
      </c>
      <c r="H201" s="170">
        <v>33</v>
      </c>
      <c r="I201" s="171">
        <v>33.333333333333329</v>
      </c>
      <c r="J201" s="170">
        <v>13</v>
      </c>
      <c r="K201" s="171">
        <v>13.131313131313133</v>
      </c>
      <c r="L201" s="166">
        <v>2</v>
      </c>
      <c r="M201" s="171">
        <v>2.0202020202020203</v>
      </c>
      <c r="N201" s="166">
        <v>0</v>
      </c>
      <c r="O201" s="171">
        <v>0</v>
      </c>
      <c r="P201" s="166">
        <v>4</v>
      </c>
      <c r="Q201" s="171">
        <v>4.0404040404040407</v>
      </c>
      <c r="R201" s="166">
        <v>1</v>
      </c>
      <c r="S201" s="171">
        <v>1.0101010101010102</v>
      </c>
      <c r="T201" s="166">
        <v>0</v>
      </c>
      <c r="U201" s="171">
        <v>0</v>
      </c>
      <c r="V201" s="166">
        <v>0</v>
      </c>
      <c r="W201" s="171">
        <v>0</v>
      </c>
      <c r="X201" s="166">
        <v>2</v>
      </c>
      <c r="Y201" s="171">
        <v>2.0202020202020203</v>
      </c>
      <c r="Z201" s="170">
        <v>7</v>
      </c>
      <c r="AA201" s="173">
        <v>7.0707070707070701</v>
      </c>
    </row>
    <row r="202" spans="2:27" x14ac:dyDescent="0.2">
      <c r="B202" s="202" t="s">
        <v>42</v>
      </c>
      <c r="C202" s="170">
        <v>63</v>
      </c>
      <c r="D202" s="166">
        <v>0</v>
      </c>
      <c r="E202" s="171">
        <v>0</v>
      </c>
      <c r="F202" s="170">
        <v>19</v>
      </c>
      <c r="G202" s="171">
        <v>30.158730158730158</v>
      </c>
      <c r="H202" s="170">
        <v>20</v>
      </c>
      <c r="I202" s="171">
        <v>31.746031746031743</v>
      </c>
      <c r="J202" s="170">
        <v>14</v>
      </c>
      <c r="K202" s="171">
        <v>22.222222222222221</v>
      </c>
      <c r="L202" s="166">
        <v>0</v>
      </c>
      <c r="M202" s="171">
        <v>0</v>
      </c>
      <c r="N202" s="166">
        <v>0</v>
      </c>
      <c r="O202" s="171">
        <v>0</v>
      </c>
      <c r="P202" s="166">
        <v>1</v>
      </c>
      <c r="Q202" s="171">
        <v>1.5873015873015872</v>
      </c>
      <c r="R202" s="166">
        <v>1</v>
      </c>
      <c r="S202" s="171">
        <v>1.5873015873015872</v>
      </c>
      <c r="T202" s="172">
        <v>1</v>
      </c>
      <c r="U202" s="171">
        <v>1.5873015873015872</v>
      </c>
      <c r="V202" s="166">
        <v>0</v>
      </c>
      <c r="W202" s="191">
        <v>0</v>
      </c>
      <c r="X202" s="166">
        <v>1</v>
      </c>
      <c r="Y202" s="171">
        <v>1.5873015873015872</v>
      </c>
      <c r="Z202" s="170">
        <v>6</v>
      </c>
      <c r="AA202" s="173">
        <v>9.5238095238095237</v>
      </c>
    </row>
    <row r="203" spans="2:27" x14ac:dyDescent="0.2">
      <c r="B203" s="202" t="s">
        <v>351</v>
      </c>
      <c r="C203" s="170">
        <v>22</v>
      </c>
      <c r="D203" s="166">
        <v>1</v>
      </c>
      <c r="E203" s="171">
        <v>4.5454545454545459</v>
      </c>
      <c r="F203" s="170">
        <v>5</v>
      </c>
      <c r="G203" s="171">
        <v>22.727272727272727</v>
      </c>
      <c r="H203" s="170">
        <v>4</v>
      </c>
      <c r="I203" s="171">
        <v>18.181818181818183</v>
      </c>
      <c r="J203" s="170">
        <v>6</v>
      </c>
      <c r="K203" s="171">
        <v>27.27272727272727</v>
      </c>
      <c r="L203" s="166">
        <v>0</v>
      </c>
      <c r="M203" s="171">
        <v>0</v>
      </c>
      <c r="N203" s="166">
        <v>0</v>
      </c>
      <c r="O203" s="171">
        <v>0</v>
      </c>
      <c r="P203" s="166">
        <v>1</v>
      </c>
      <c r="Q203" s="171">
        <v>4.5454545454545459</v>
      </c>
      <c r="R203" s="166">
        <v>1</v>
      </c>
      <c r="S203" s="171">
        <v>4.5454545454545459</v>
      </c>
      <c r="T203" s="170">
        <v>3</v>
      </c>
      <c r="U203" s="171">
        <v>13.636363636363635</v>
      </c>
      <c r="V203" s="166">
        <v>0</v>
      </c>
      <c r="W203" s="171">
        <v>0</v>
      </c>
      <c r="X203" s="166">
        <v>0</v>
      </c>
      <c r="Y203" s="171">
        <v>0</v>
      </c>
      <c r="Z203" s="170">
        <v>1</v>
      </c>
      <c r="AA203" s="173">
        <v>4.5454545454545459</v>
      </c>
    </row>
    <row r="204" spans="2:27" x14ac:dyDescent="0.2">
      <c r="B204" s="202" t="s">
        <v>43</v>
      </c>
      <c r="C204" s="170">
        <v>228</v>
      </c>
      <c r="D204" s="166">
        <v>1</v>
      </c>
      <c r="E204" s="171">
        <v>0.43859649122807015</v>
      </c>
      <c r="F204" s="170">
        <v>36</v>
      </c>
      <c r="G204" s="171">
        <v>15.789473684210526</v>
      </c>
      <c r="H204" s="170">
        <v>67</v>
      </c>
      <c r="I204" s="171">
        <v>29.385964912280706</v>
      </c>
      <c r="J204" s="170">
        <v>93</v>
      </c>
      <c r="K204" s="171">
        <v>40.789473684210527</v>
      </c>
      <c r="L204" s="170">
        <v>4</v>
      </c>
      <c r="M204" s="171">
        <v>1.7543859649122806</v>
      </c>
      <c r="N204" s="166">
        <v>0</v>
      </c>
      <c r="O204" s="171">
        <v>0</v>
      </c>
      <c r="P204" s="170">
        <v>14</v>
      </c>
      <c r="Q204" s="171">
        <v>6.140350877192982</v>
      </c>
      <c r="R204" s="170">
        <v>5</v>
      </c>
      <c r="S204" s="171">
        <v>2.1929824561403506</v>
      </c>
      <c r="T204" s="170">
        <v>4</v>
      </c>
      <c r="U204" s="171">
        <v>1.7543859649122806</v>
      </c>
      <c r="V204" s="170">
        <v>1</v>
      </c>
      <c r="W204" s="171">
        <v>0.43859649122807015</v>
      </c>
      <c r="X204" s="166">
        <v>0</v>
      </c>
      <c r="Y204" s="171">
        <v>0</v>
      </c>
      <c r="Z204" s="170">
        <v>3</v>
      </c>
      <c r="AA204" s="173">
        <v>1.3157894736842104</v>
      </c>
    </row>
    <row r="205" spans="2:27" x14ac:dyDescent="0.2">
      <c r="B205" s="202" t="s">
        <v>44</v>
      </c>
      <c r="C205" s="170">
        <v>117</v>
      </c>
      <c r="D205" s="166">
        <v>0</v>
      </c>
      <c r="E205" s="171">
        <v>0</v>
      </c>
      <c r="F205" s="170">
        <v>13</v>
      </c>
      <c r="G205" s="171">
        <v>11.111111111111111</v>
      </c>
      <c r="H205" s="170">
        <v>45</v>
      </c>
      <c r="I205" s="171">
        <v>38.461538461538467</v>
      </c>
      <c r="J205" s="170">
        <v>33</v>
      </c>
      <c r="K205" s="171">
        <v>28.205128205128204</v>
      </c>
      <c r="L205" s="166">
        <v>2</v>
      </c>
      <c r="M205" s="171">
        <v>1.7094017094017095</v>
      </c>
      <c r="N205" s="166">
        <v>0</v>
      </c>
      <c r="O205" s="171">
        <v>0</v>
      </c>
      <c r="P205" s="170">
        <v>11</v>
      </c>
      <c r="Q205" s="171">
        <v>9.4017094017094021</v>
      </c>
      <c r="R205" s="170">
        <v>3</v>
      </c>
      <c r="S205" s="171">
        <v>2.5641025641025639</v>
      </c>
      <c r="T205" s="170">
        <v>9</v>
      </c>
      <c r="U205" s="171">
        <v>7.6923076923076925</v>
      </c>
      <c r="V205" s="170">
        <v>0</v>
      </c>
      <c r="W205" s="171">
        <v>0</v>
      </c>
      <c r="X205" s="166">
        <v>0</v>
      </c>
      <c r="Y205" s="171">
        <v>0</v>
      </c>
      <c r="Z205" s="170">
        <v>1</v>
      </c>
      <c r="AA205" s="173">
        <v>0.85470085470085477</v>
      </c>
    </row>
    <row r="206" spans="2:27" x14ac:dyDescent="0.2">
      <c r="B206" s="202" t="s">
        <v>45</v>
      </c>
      <c r="C206" s="170">
        <v>83</v>
      </c>
      <c r="D206" s="166">
        <v>0</v>
      </c>
      <c r="E206" s="171">
        <v>0</v>
      </c>
      <c r="F206" s="170">
        <v>16</v>
      </c>
      <c r="G206" s="171">
        <v>19.277108433734941</v>
      </c>
      <c r="H206" s="170">
        <v>23</v>
      </c>
      <c r="I206" s="171">
        <v>27.710843373493976</v>
      </c>
      <c r="J206" s="170">
        <v>25</v>
      </c>
      <c r="K206" s="171">
        <v>30.120481927710845</v>
      </c>
      <c r="L206" s="166">
        <v>1</v>
      </c>
      <c r="M206" s="171">
        <v>1.2048192771084338</v>
      </c>
      <c r="N206" s="166">
        <v>0</v>
      </c>
      <c r="O206" s="171">
        <v>0</v>
      </c>
      <c r="P206" s="170">
        <v>9</v>
      </c>
      <c r="Q206" s="171">
        <v>10.843373493975903</v>
      </c>
      <c r="R206" s="166">
        <v>5</v>
      </c>
      <c r="S206" s="171">
        <v>6.024096385542169</v>
      </c>
      <c r="T206" s="170">
        <v>3</v>
      </c>
      <c r="U206" s="171">
        <v>3.6144578313253009</v>
      </c>
      <c r="V206" s="170">
        <v>0</v>
      </c>
      <c r="W206" s="171">
        <v>0</v>
      </c>
      <c r="X206" s="166">
        <v>0</v>
      </c>
      <c r="Y206" s="171">
        <v>0</v>
      </c>
      <c r="Z206" s="170">
        <v>1</v>
      </c>
      <c r="AA206" s="173">
        <v>1.2048192771084338</v>
      </c>
    </row>
    <row r="207" spans="2:27" x14ac:dyDescent="0.2">
      <c r="B207" s="202" t="s">
        <v>46</v>
      </c>
      <c r="C207" s="170">
        <v>50</v>
      </c>
      <c r="D207" s="166">
        <v>1</v>
      </c>
      <c r="E207" s="171">
        <v>2</v>
      </c>
      <c r="F207" s="170">
        <v>15</v>
      </c>
      <c r="G207" s="171">
        <v>30</v>
      </c>
      <c r="H207" s="170">
        <v>13</v>
      </c>
      <c r="I207" s="171">
        <v>26</v>
      </c>
      <c r="J207" s="170">
        <v>11</v>
      </c>
      <c r="K207" s="171">
        <v>22</v>
      </c>
      <c r="L207" s="166">
        <v>0</v>
      </c>
      <c r="M207" s="171">
        <v>0</v>
      </c>
      <c r="N207" s="166">
        <v>0</v>
      </c>
      <c r="O207" s="171">
        <v>0</v>
      </c>
      <c r="P207" s="166">
        <v>4</v>
      </c>
      <c r="Q207" s="171">
        <v>8</v>
      </c>
      <c r="R207" s="166">
        <v>2</v>
      </c>
      <c r="S207" s="171">
        <v>4</v>
      </c>
      <c r="T207" s="170">
        <v>2</v>
      </c>
      <c r="U207" s="171">
        <v>4</v>
      </c>
      <c r="V207" s="170">
        <v>0</v>
      </c>
      <c r="W207" s="171">
        <v>0</v>
      </c>
      <c r="X207" s="166">
        <v>0</v>
      </c>
      <c r="Y207" s="171">
        <v>0</v>
      </c>
      <c r="Z207" s="170">
        <v>2</v>
      </c>
      <c r="AA207" s="173">
        <v>4</v>
      </c>
    </row>
    <row r="208" spans="2:27" x14ac:dyDescent="0.2">
      <c r="B208" s="202" t="s">
        <v>47</v>
      </c>
      <c r="C208" s="170">
        <v>308</v>
      </c>
      <c r="D208" s="170">
        <v>0</v>
      </c>
      <c r="E208" s="171">
        <v>0</v>
      </c>
      <c r="F208" s="170">
        <v>88</v>
      </c>
      <c r="G208" s="171">
        <v>28.571428571428569</v>
      </c>
      <c r="H208" s="170">
        <v>90</v>
      </c>
      <c r="I208" s="171">
        <v>29.220779220779221</v>
      </c>
      <c r="J208" s="170">
        <v>73</v>
      </c>
      <c r="K208" s="171">
        <v>23.7012987012987</v>
      </c>
      <c r="L208" s="170">
        <v>3</v>
      </c>
      <c r="M208" s="171">
        <v>0.97402597402597402</v>
      </c>
      <c r="N208" s="166">
        <v>0</v>
      </c>
      <c r="O208" s="171">
        <v>0</v>
      </c>
      <c r="P208" s="170">
        <v>11</v>
      </c>
      <c r="Q208" s="171">
        <v>3.5714285714285712</v>
      </c>
      <c r="R208" s="170">
        <v>7</v>
      </c>
      <c r="S208" s="171">
        <v>2.2727272727272729</v>
      </c>
      <c r="T208" s="170">
        <v>7</v>
      </c>
      <c r="U208" s="171">
        <v>2.2727272727272729</v>
      </c>
      <c r="V208" s="170">
        <v>0</v>
      </c>
      <c r="W208" s="171">
        <v>0</v>
      </c>
      <c r="X208" s="166">
        <v>11</v>
      </c>
      <c r="Y208" s="171">
        <v>3.5714285714285712</v>
      </c>
      <c r="Z208" s="170">
        <v>18</v>
      </c>
      <c r="AA208" s="173">
        <v>5.8441558441558437</v>
      </c>
    </row>
    <row r="209" spans="2:27" x14ac:dyDescent="0.2">
      <c r="B209" s="202" t="s">
        <v>48</v>
      </c>
      <c r="C209" s="170">
        <v>98</v>
      </c>
      <c r="D209" s="166">
        <v>0</v>
      </c>
      <c r="E209" s="171">
        <v>0</v>
      </c>
      <c r="F209" s="170">
        <v>30</v>
      </c>
      <c r="G209" s="171">
        <v>30.612244897959183</v>
      </c>
      <c r="H209" s="170">
        <v>30</v>
      </c>
      <c r="I209" s="171">
        <v>30.612244897959183</v>
      </c>
      <c r="J209" s="170">
        <v>24</v>
      </c>
      <c r="K209" s="171">
        <v>24.489795918367346</v>
      </c>
      <c r="L209" s="166">
        <v>0</v>
      </c>
      <c r="M209" s="171">
        <v>0</v>
      </c>
      <c r="N209" s="166">
        <v>0</v>
      </c>
      <c r="O209" s="171">
        <v>0</v>
      </c>
      <c r="P209" s="166">
        <v>6</v>
      </c>
      <c r="Q209" s="171">
        <v>6.1224489795918364</v>
      </c>
      <c r="R209" s="166">
        <v>4</v>
      </c>
      <c r="S209" s="171">
        <v>4.0816326530612246</v>
      </c>
      <c r="T209" s="170">
        <v>1</v>
      </c>
      <c r="U209" s="171">
        <v>1.0204081632653061</v>
      </c>
      <c r="V209" s="170">
        <v>0</v>
      </c>
      <c r="W209" s="171">
        <v>0</v>
      </c>
      <c r="X209" s="166">
        <v>0</v>
      </c>
      <c r="Y209" s="171">
        <v>0</v>
      </c>
      <c r="Z209" s="170">
        <v>3</v>
      </c>
      <c r="AA209" s="173">
        <v>3.0612244897959182</v>
      </c>
    </row>
    <row r="210" spans="2:27" x14ac:dyDescent="0.2">
      <c r="B210" s="202" t="s">
        <v>352</v>
      </c>
      <c r="C210" s="170">
        <v>45</v>
      </c>
      <c r="D210" s="166">
        <v>0</v>
      </c>
      <c r="E210" s="171">
        <v>0</v>
      </c>
      <c r="F210" s="170">
        <v>8</v>
      </c>
      <c r="G210" s="171">
        <v>17.777777777777779</v>
      </c>
      <c r="H210" s="170">
        <v>19</v>
      </c>
      <c r="I210" s="171">
        <v>42.222222222222221</v>
      </c>
      <c r="J210" s="170">
        <v>10</v>
      </c>
      <c r="K210" s="171">
        <v>22.222222222222221</v>
      </c>
      <c r="L210" s="166">
        <v>0</v>
      </c>
      <c r="M210" s="171">
        <v>0</v>
      </c>
      <c r="N210" s="166">
        <v>0</v>
      </c>
      <c r="O210" s="171">
        <v>0</v>
      </c>
      <c r="P210" s="166">
        <v>4</v>
      </c>
      <c r="Q210" s="171">
        <v>8.8888888888888893</v>
      </c>
      <c r="R210" s="166">
        <v>2</v>
      </c>
      <c r="S210" s="171">
        <v>4.4444444444444446</v>
      </c>
      <c r="T210" s="170">
        <v>0</v>
      </c>
      <c r="U210" s="171">
        <v>0</v>
      </c>
      <c r="V210" s="166">
        <v>0</v>
      </c>
      <c r="W210" s="171">
        <v>0</v>
      </c>
      <c r="X210" s="166">
        <v>0</v>
      </c>
      <c r="Y210" s="171">
        <v>0</v>
      </c>
      <c r="Z210" s="170">
        <v>2</v>
      </c>
      <c r="AA210" s="173">
        <v>4.4444444444444446</v>
      </c>
    </row>
    <row r="211" spans="2:27" x14ac:dyDescent="0.2">
      <c r="B211" s="202" t="s">
        <v>353</v>
      </c>
      <c r="C211" s="170">
        <v>306</v>
      </c>
      <c r="D211" s="166">
        <v>0</v>
      </c>
      <c r="E211" s="171">
        <v>0</v>
      </c>
      <c r="F211" s="170">
        <v>35</v>
      </c>
      <c r="G211" s="171">
        <v>11.437908496732026</v>
      </c>
      <c r="H211" s="170">
        <v>72</v>
      </c>
      <c r="I211" s="171">
        <v>23.52941176470588</v>
      </c>
      <c r="J211" s="170">
        <v>129</v>
      </c>
      <c r="K211" s="171">
        <v>42.156862745098039</v>
      </c>
      <c r="L211" s="170">
        <v>8</v>
      </c>
      <c r="M211" s="171">
        <v>2.6143790849673203</v>
      </c>
      <c r="N211" s="166">
        <v>0</v>
      </c>
      <c r="O211" s="171">
        <v>0</v>
      </c>
      <c r="P211" s="170">
        <v>30</v>
      </c>
      <c r="Q211" s="171">
        <v>9.8039215686274517</v>
      </c>
      <c r="R211" s="170">
        <v>12</v>
      </c>
      <c r="S211" s="171">
        <v>3.9215686274509802</v>
      </c>
      <c r="T211" s="170">
        <v>16</v>
      </c>
      <c r="U211" s="171">
        <v>5.2287581699346406</v>
      </c>
      <c r="V211" s="170">
        <v>0</v>
      </c>
      <c r="W211" s="171">
        <v>0</v>
      </c>
      <c r="X211" s="166">
        <v>0</v>
      </c>
      <c r="Y211" s="171">
        <v>0</v>
      </c>
      <c r="Z211" s="170">
        <v>4</v>
      </c>
      <c r="AA211" s="173">
        <v>1.3071895424836601</v>
      </c>
    </row>
    <row r="212" spans="2:27" x14ac:dyDescent="0.2">
      <c r="B212" s="202" t="s">
        <v>49</v>
      </c>
      <c r="C212" s="170">
        <v>432</v>
      </c>
      <c r="D212" s="166">
        <v>1</v>
      </c>
      <c r="E212" s="171">
        <v>0.23148148148148145</v>
      </c>
      <c r="F212" s="170">
        <v>56</v>
      </c>
      <c r="G212" s="171">
        <v>12.962962962962962</v>
      </c>
      <c r="H212" s="170">
        <v>121</v>
      </c>
      <c r="I212" s="171">
        <v>28.009259259259263</v>
      </c>
      <c r="J212" s="170">
        <v>169</v>
      </c>
      <c r="K212" s="171">
        <v>39.120370370370374</v>
      </c>
      <c r="L212" s="170">
        <v>8</v>
      </c>
      <c r="M212" s="171">
        <v>1.8518518518518516</v>
      </c>
      <c r="N212" s="170">
        <v>1</v>
      </c>
      <c r="O212" s="171">
        <v>0.23148148148148145</v>
      </c>
      <c r="P212" s="170">
        <v>24</v>
      </c>
      <c r="Q212" s="171">
        <v>5.5555555555555554</v>
      </c>
      <c r="R212" s="170">
        <v>13</v>
      </c>
      <c r="S212" s="171">
        <v>3.0092592592592591</v>
      </c>
      <c r="T212" s="170">
        <v>24</v>
      </c>
      <c r="U212" s="171">
        <v>5.5555555555555554</v>
      </c>
      <c r="V212" s="170">
        <v>2</v>
      </c>
      <c r="W212" s="171">
        <v>0.46296296296296291</v>
      </c>
      <c r="X212" s="166">
        <v>0</v>
      </c>
      <c r="Y212" s="171">
        <v>0</v>
      </c>
      <c r="Z212" s="170">
        <v>13</v>
      </c>
      <c r="AA212" s="173">
        <v>3.0092592592592591</v>
      </c>
    </row>
    <row r="213" spans="2:27" x14ac:dyDescent="0.2">
      <c r="B213" s="202" t="s">
        <v>50</v>
      </c>
      <c r="C213" s="170">
        <v>67</v>
      </c>
      <c r="D213" s="166">
        <v>0</v>
      </c>
      <c r="E213" s="171">
        <v>0</v>
      </c>
      <c r="F213" s="170">
        <v>19</v>
      </c>
      <c r="G213" s="171">
        <v>28.35820895522388</v>
      </c>
      <c r="H213" s="170">
        <v>18</v>
      </c>
      <c r="I213" s="171">
        <v>26.865671641791046</v>
      </c>
      <c r="J213" s="170">
        <v>20</v>
      </c>
      <c r="K213" s="171">
        <v>29.850746268656714</v>
      </c>
      <c r="L213" s="166">
        <v>0</v>
      </c>
      <c r="M213" s="171">
        <v>0</v>
      </c>
      <c r="N213" s="166">
        <v>0</v>
      </c>
      <c r="O213" s="171">
        <v>0</v>
      </c>
      <c r="P213" s="166">
        <v>0</v>
      </c>
      <c r="Q213" s="171">
        <v>0</v>
      </c>
      <c r="R213" s="166">
        <v>6</v>
      </c>
      <c r="S213" s="171">
        <v>8.9552238805970141</v>
      </c>
      <c r="T213" s="172">
        <v>0</v>
      </c>
      <c r="U213" s="171">
        <v>0</v>
      </c>
      <c r="V213" s="166">
        <v>0</v>
      </c>
      <c r="W213" s="191">
        <v>0</v>
      </c>
      <c r="X213" s="166">
        <v>0</v>
      </c>
      <c r="Y213" s="171">
        <v>0</v>
      </c>
      <c r="Z213" s="170">
        <v>4</v>
      </c>
      <c r="AA213" s="173">
        <v>5.9701492537313428</v>
      </c>
    </row>
    <row r="214" spans="2:27" x14ac:dyDescent="0.2">
      <c r="B214" s="202" t="s">
        <v>51</v>
      </c>
      <c r="C214" s="170">
        <v>265</v>
      </c>
      <c r="D214" s="166">
        <v>4</v>
      </c>
      <c r="E214" s="171">
        <v>1.5094339622641511</v>
      </c>
      <c r="F214" s="170">
        <v>90</v>
      </c>
      <c r="G214" s="171">
        <v>33.962264150943398</v>
      </c>
      <c r="H214" s="170">
        <v>77</v>
      </c>
      <c r="I214" s="171">
        <v>29.056603773584904</v>
      </c>
      <c r="J214" s="170">
        <v>44</v>
      </c>
      <c r="K214" s="171">
        <v>16.60377358490566</v>
      </c>
      <c r="L214" s="166">
        <v>4</v>
      </c>
      <c r="M214" s="171">
        <v>1.5094339622641511</v>
      </c>
      <c r="N214" s="166">
        <v>0</v>
      </c>
      <c r="O214" s="171">
        <v>0</v>
      </c>
      <c r="P214" s="170">
        <v>8</v>
      </c>
      <c r="Q214" s="171">
        <v>3.0188679245283021</v>
      </c>
      <c r="R214" s="166">
        <v>1</v>
      </c>
      <c r="S214" s="171">
        <v>0.37735849056603776</v>
      </c>
      <c r="T214" s="170">
        <v>4</v>
      </c>
      <c r="U214" s="171">
        <v>1.5094339622641511</v>
      </c>
      <c r="V214" s="170">
        <v>0</v>
      </c>
      <c r="W214" s="171">
        <v>0</v>
      </c>
      <c r="X214" s="170">
        <v>13</v>
      </c>
      <c r="Y214" s="171">
        <v>4.9056603773584913</v>
      </c>
      <c r="Z214" s="170">
        <v>20</v>
      </c>
      <c r="AA214" s="173">
        <v>7.5471698113207548</v>
      </c>
    </row>
    <row r="215" spans="2:27" ht="13.5" thickBot="1" x14ac:dyDescent="0.25">
      <c r="B215" s="306" t="s">
        <v>52</v>
      </c>
      <c r="C215" s="172">
        <v>651</v>
      </c>
      <c r="D215" s="172">
        <v>3</v>
      </c>
      <c r="E215" s="191">
        <v>0.46082949308755761</v>
      </c>
      <c r="F215" s="172">
        <v>129</v>
      </c>
      <c r="G215" s="191">
        <v>19.815668202764979</v>
      </c>
      <c r="H215" s="172">
        <v>153</v>
      </c>
      <c r="I215" s="191">
        <v>23.502304147465438</v>
      </c>
      <c r="J215" s="172">
        <v>202</v>
      </c>
      <c r="K215" s="191">
        <v>31.029185867895549</v>
      </c>
      <c r="L215" s="172">
        <v>24</v>
      </c>
      <c r="M215" s="191">
        <v>3.6866359447004609</v>
      </c>
      <c r="N215" s="172">
        <v>0</v>
      </c>
      <c r="O215" s="191">
        <v>0</v>
      </c>
      <c r="P215" s="172">
        <v>40</v>
      </c>
      <c r="Q215" s="191">
        <v>6.1443932411674345</v>
      </c>
      <c r="R215" s="172">
        <v>18</v>
      </c>
      <c r="S215" s="191">
        <v>2.7649769585253456</v>
      </c>
      <c r="T215" s="172">
        <v>28</v>
      </c>
      <c r="U215" s="191">
        <v>4.3010752688172049</v>
      </c>
      <c r="V215" s="172">
        <v>0</v>
      </c>
      <c r="W215" s="191">
        <v>0</v>
      </c>
      <c r="X215" s="166">
        <v>6</v>
      </c>
      <c r="Y215" s="191">
        <v>0.92165898617511521</v>
      </c>
      <c r="Z215" s="307">
        <v>48</v>
      </c>
      <c r="AA215" s="285">
        <v>7.3732718894009217</v>
      </c>
    </row>
    <row r="216" spans="2:27" ht="13.5" thickBot="1" x14ac:dyDescent="0.25">
      <c r="B216" s="175" t="s">
        <v>3</v>
      </c>
      <c r="C216" s="176">
        <v>3010</v>
      </c>
      <c r="D216" s="204">
        <v>13</v>
      </c>
      <c r="E216" s="178">
        <v>0.43189368770764119</v>
      </c>
      <c r="F216" s="204">
        <v>638</v>
      </c>
      <c r="G216" s="178">
        <v>21.196013289036543</v>
      </c>
      <c r="H216" s="205">
        <v>843</v>
      </c>
      <c r="I216" s="177">
        <v>28.006644518272427</v>
      </c>
      <c r="J216" s="204">
        <v>914</v>
      </c>
      <c r="K216" s="178">
        <v>30.365448504983387</v>
      </c>
      <c r="L216" s="204">
        <v>57</v>
      </c>
      <c r="M216" s="178">
        <v>1.8936877076411962</v>
      </c>
      <c r="N216" s="205">
        <v>1</v>
      </c>
      <c r="O216" s="177">
        <v>3.3222591362126248E-2</v>
      </c>
      <c r="P216" s="204">
        <v>175</v>
      </c>
      <c r="Q216" s="178">
        <v>5.8139534883720927</v>
      </c>
      <c r="R216" s="204">
        <v>84</v>
      </c>
      <c r="S216" s="178">
        <v>2.7906976744186047</v>
      </c>
      <c r="T216" s="204">
        <v>106</v>
      </c>
      <c r="U216" s="178">
        <v>3.5215946843853816</v>
      </c>
      <c r="V216" s="205">
        <v>3</v>
      </c>
      <c r="W216" s="178">
        <v>9.9667774086378724E-2</v>
      </c>
      <c r="X216" s="204">
        <v>35</v>
      </c>
      <c r="Y216" s="178">
        <v>1.1627906976744187</v>
      </c>
      <c r="Z216" s="204">
        <v>141</v>
      </c>
      <c r="AA216" s="179">
        <v>4.6843853820598005</v>
      </c>
    </row>
    <row r="217" spans="2:27" x14ac:dyDescent="0.2">
      <c r="B217" s="180" t="s">
        <v>257</v>
      </c>
    </row>
    <row r="218" spans="2:27" x14ac:dyDescent="0.2">
      <c r="B218" s="194"/>
    </row>
    <row r="219" spans="2:27" x14ac:dyDescent="0.2">
      <c r="B219" s="194"/>
    </row>
    <row r="222" spans="2:27" ht="42" customHeight="1" thickBot="1" x14ac:dyDescent="0.25">
      <c r="B222" s="730" t="s">
        <v>358</v>
      </c>
      <c r="C222" s="731"/>
      <c r="D222" s="731"/>
      <c r="E222" s="731"/>
      <c r="F222" s="731"/>
      <c r="G222" s="731"/>
      <c r="H222" s="731"/>
      <c r="I222" s="731"/>
      <c r="J222" s="731"/>
      <c r="K222" s="731"/>
      <c r="L222" s="731"/>
      <c r="M222" s="731"/>
      <c r="N222" s="292"/>
      <c r="O222" s="292"/>
    </row>
    <row r="223" spans="2:27" x14ac:dyDescent="0.2">
      <c r="B223" s="655" t="s">
        <v>258</v>
      </c>
      <c r="C223" s="657" t="s">
        <v>8</v>
      </c>
      <c r="D223" s="658" t="s">
        <v>259</v>
      </c>
      <c r="E223" s="659"/>
      <c r="F223" s="658" t="s">
        <v>260</v>
      </c>
      <c r="G223" s="659"/>
      <c r="H223" s="658" t="s">
        <v>261</v>
      </c>
      <c r="I223" s="659"/>
      <c r="J223" s="658" t="s">
        <v>262</v>
      </c>
      <c r="K223" s="659"/>
      <c r="L223" s="658" t="s">
        <v>263</v>
      </c>
      <c r="M223" s="660"/>
      <c r="N223" s="37"/>
      <c r="O223" s="37"/>
    </row>
    <row r="224" spans="2:27" x14ac:dyDescent="0.2">
      <c r="B224" s="656"/>
      <c r="C224" s="614"/>
      <c r="D224" s="157" t="s">
        <v>264</v>
      </c>
      <c r="E224" s="156" t="s">
        <v>229</v>
      </c>
      <c r="F224" s="157" t="s">
        <v>264</v>
      </c>
      <c r="G224" s="156" t="s">
        <v>229</v>
      </c>
      <c r="H224" s="157" t="s">
        <v>264</v>
      </c>
      <c r="I224" s="156" t="s">
        <v>229</v>
      </c>
      <c r="J224" s="157" t="s">
        <v>264</v>
      </c>
      <c r="K224" s="156" t="s">
        <v>229</v>
      </c>
      <c r="L224" s="157" t="s">
        <v>264</v>
      </c>
      <c r="M224" s="158" t="s">
        <v>229</v>
      </c>
    </row>
    <row r="225" spans="2:13" ht="13.5" thickBot="1" x14ac:dyDescent="0.25">
      <c r="B225" s="208" t="s">
        <v>7</v>
      </c>
      <c r="C225" s="209">
        <v>76810</v>
      </c>
      <c r="D225" s="209">
        <v>39300</v>
      </c>
      <c r="E225" s="210">
        <v>51.165212862908469</v>
      </c>
      <c r="F225" s="209">
        <v>34748</v>
      </c>
      <c r="G225" s="210">
        <v>45.238901184741572</v>
      </c>
      <c r="H225" s="211">
        <v>1504</v>
      </c>
      <c r="I225" s="210">
        <v>1.9580783752115609</v>
      </c>
      <c r="J225" s="209">
        <v>41</v>
      </c>
      <c r="K225" s="210">
        <v>5.3378466345527925E-2</v>
      </c>
      <c r="L225" s="209">
        <v>1217</v>
      </c>
      <c r="M225" s="212">
        <v>1.5844291107928656</v>
      </c>
    </row>
    <row r="226" spans="2:13" x14ac:dyDescent="0.2">
      <c r="B226" s="305" t="s">
        <v>40</v>
      </c>
      <c r="C226" s="166">
        <v>119</v>
      </c>
      <c r="D226" s="166">
        <v>11</v>
      </c>
      <c r="E226" s="167">
        <v>9.2436974789915975</v>
      </c>
      <c r="F226" s="166">
        <v>107</v>
      </c>
      <c r="G226" s="167">
        <v>89.915966386554629</v>
      </c>
      <c r="H226" s="214">
        <v>1</v>
      </c>
      <c r="I226" s="167">
        <v>0.84033613445378152</v>
      </c>
      <c r="J226" s="166">
        <v>0</v>
      </c>
      <c r="K226" s="167">
        <v>0</v>
      </c>
      <c r="L226" s="166">
        <v>0</v>
      </c>
      <c r="M226" s="168">
        <v>0</v>
      </c>
    </row>
    <row r="227" spans="2:13" x14ac:dyDescent="0.2">
      <c r="B227" s="202" t="s">
        <v>41</v>
      </c>
      <c r="C227" s="170">
        <v>57</v>
      </c>
      <c r="D227" s="170">
        <v>23</v>
      </c>
      <c r="E227" s="171">
        <v>40.350877192982452</v>
      </c>
      <c r="F227" s="170">
        <v>33</v>
      </c>
      <c r="G227" s="171">
        <v>57.894736842105267</v>
      </c>
      <c r="H227" s="214">
        <v>1</v>
      </c>
      <c r="I227" s="171">
        <v>1.7543859649122806</v>
      </c>
      <c r="J227" s="170">
        <v>0</v>
      </c>
      <c r="K227" s="171">
        <v>0</v>
      </c>
      <c r="L227" s="170">
        <v>0</v>
      </c>
      <c r="M227" s="173">
        <v>0</v>
      </c>
    </row>
    <row r="228" spans="2:13" x14ac:dyDescent="0.2">
      <c r="B228" s="202" t="s">
        <v>350</v>
      </c>
      <c r="C228" s="170">
        <v>99</v>
      </c>
      <c r="D228" s="170">
        <v>8</v>
      </c>
      <c r="E228" s="171">
        <v>8.0808080808080813</v>
      </c>
      <c r="F228" s="170">
        <v>90</v>
      </c>
      <c r="G228" s="171">
        <v>90.909090909090907</v>
      </c>
      <c r="H228" s="214">
        <v>1</v>
      </c>
      <c r="I228" s="171">
        <v>1.0101010101010102</v>
      </c>
      <c r="J228" s="170">
        <v>0</v>
      </c>
      <c r="K228" s="171">
        <v>0</v>
      </c>
      <c r="L228" s="170">
        <v>0</v>
      </c>
      <c r="M228" s="173">
        <v>0</v>
      </c>
    </row>
    <row r="229" spans="2:13" x14ac:dyDescent="0.2">
      <c r="B229" s="202" t="s">
        <v>42</v>
      </c>
      <c r="C229" s="170">
        <v>63</v>
      </c>
      <c r="D229" s="170">
        <v>12</v>
      </c>
      <c r="E229" s="171">
        <v>19.047619047619047</v>
      </c>
      <c r="F229" s="170">
        <v>51</v>
      </c>
      <c r="G229" s="171">
        <v>80.952380952380949</v>
      </c>
      <c r="H229" s="214">
        <v>0</v>
      </c>
      <c r="I229" s="171">
        <v>0</v>
      </c>
      <c r="J229" s="170">
        <v>0</v>
      </c>
      <c r="K229" s="171">
        <v>0</v>
      </c>
      <c r="L229" s="170">
        <v>0</v>
      </c>
      <c r="M229" s="173">
        <v>0</v>
      </c>
    </row>
    <row r="230" spans="2:13" x14ac:dyDescent="0.2">
      <c r="B230" s="202" t="s">
        <v>351</v>
      </c>
      <c r="C230" s="170">
        <v>22</v>
      </c>
      <c r="D230" s="170">
        <v>5</v>
      </c>
      <c r="E230" s="171">
        <v>22.727272727272727</v>
      </c>
      <c r="F230" s="170">
        <v>17</v>
      </c>
      <c r="G230" s="171">
        <v>77.272727272727266</v>
      </c>
      <c r="H230" s="214">
        <v>0</v>
      </c>
      <c r="I230" s="171">
        <v>0</v>
      </c>
      <c r="J230" s="170">
        <v>0</v>
      </c>
      <c r="K230" s="171">
        <v>0</v>
      </c>
      <c r="L230" s="170">
        <v>0</v>
      </c>
      <c r="M230" s="173">
        <v>0</v>
      </c>
    </row>
    <row r="231" spans="2:13" x14ac:dyDescent="0.2">
      <c r="B231" s="202" t="s">
        <v>43</v>
      </c>
      <c r="C231" s="170">
        <v>228</v>
      </c>
      <c r="D231" s="170">
        <v>138</v>
      </c>
      <c r="E231" s="171">
        <v>60.526315789473685</v>
      </c>
      <c r="F231" s="170">
        <v>85</v>
      </c>
      <c r="G231" s="171">
        <v>37.280701754385966</v>
      </c>
      <c r="H231" s="214">
        <v>4</v>
      </c>
      <c r="I231" s="171">
        <v>1.7543859649122806</v>
      </c>
      <c r="J231" s="170">
        <v>0</v>
      </c>
      <c r="K231" s="171">
        <v>0</v>
      </c>
      <c r="L231" s="170">
        <v>1</v>
      </c>
      <c r="M231" s="173">
        <v>0.43859649122807015</v>
      </c>
    </row>
    <row r="232" spans="2:13" x14ac:dyDescent="0.2">
      <c r="B232" s="202" t="s">
        <v>44</v>
      </c>
      <c r="C232" s="170">
        <v>117</v>
      </c>
      <c r="D232" s="170">
        <v>83</v>
      </c>
      <c r="E232" s="171">
        <v>70.940170940170944</v>
      </c>
      <c r="F232" s="170">
        <v>30</v>
      </c>
      <c r="G232" s="171">
        <v>25.641025641025639</v>
      </c>
      <c r="H232" s="214">
        <v>2</v>
      </c>
      <c r="I232" s="171">
        <v>1.7094017094017095</v>
      </c>
      <c r="J232" s="170">
        <v>0</v>
      </c>
      <c r="K232" s="171">
        <v>0</v>
      </c>
      <c r="L232" s="170">
        <v>2</v>
      </c>
      <c r="M232" s="173">
        <v>1.7094017094017095</v>
      </c>
    </row>
    <row r="233" spans="2:13" x14ac:dyDescent="0.2">
      <c r="B233" s="202" t="s">
        <v>45</v>
      </c>
      <c r="C233" s="170">
        <v>83</v>
      </c>
      <c r="D233" s="170">
        <v>28</v>
      </c>
      <c r="E233" s="171">
        <v>33.734939759036145</v>
      </c>
      <c r="F233" s="170">
        <v>54</v>
      </c>
      <c r="G233" s="171">
        <v>65.060240963855421</v>
      </c>
      <c r="H233" s="214">
        <v>0</v>
      </c>
      <c r="I233" s="171">
        <v>0</v>
      </c>
      <c r="J233" s="170">
        <v>0</v>
      </c>
      <c r="K233" s="171">
        <v>0</v>
      </c>
      <c r="L233" s="170">
        <v>1</v>
      </c>
      <c r="M233" s="173">
        <v>1.2048192771084338</v>
      </c>
    </row>
    <row r="234" spans="2:13" x14ac:dyDescent="0.2">
      <c r="B234" s="202" t="s">
        <v>46</v>
      </c>
      <c r="C234" s="170">
        <v>50</v>
      </c>
      <c r="D234" s="170">
        <v>7</v>
      </c>
      <c r="E234" s="171">
        <v>14.000000000000002</v>
      </c>
      <c r="F234" s="170">
        <v>42</v>
      </c>
      <c r="G234" s="171">
        <v>84</v>
      </c>
      <c r="H234" s="214">
        <v>1</v>
      </c>
      <c r="I234" s="171">
        <v>2</v>
      </c>
      <c r="J234" s="170">
        <v>0</v>
      </c>
      <c r="K234" s="171">
        <v>0</v>
      </c>
      <c r="L234" s="170">
        <v>0</v>
      </c>
      <c r="M234" s="173">
        <v>0</v>
      </c>
    </row>
    <row r="235" spans="2:13" x14ac:dyDescent="0.2">
      <c r="B235" s="202" t="s">
        <v>47</v>
      </c>
      <c r="C235" s="170">
        <v>308</v>
      </c>
      <c r="D235" s="170">
        <v>31</v>
      </c>
      <c r="E235" s="171">
        <v>10.064935064935066</v>
      </c>
      <c r="F235" s="170">
        <v>270</v>
      </c>
      <c r="G235" s="171">
        <v>87.662337662337663</v>
      </c>
      <c r="H235" s="214">
        <v>5</v>
      </c>
      <c r="I235" s="171">
        <v>1.6233766233766231</v>
      </c>
      <c r="J235" s="170">
        <v>0</v>
      </c>
      <c r="K235" s="171">
        <v>0</v>
      </c>
      <c r="L235" s="170">
        <v>2</v>
      </c>
      <c r="M235" s="173">
        <v>0.64935064935064934</v>
      </c>
    </row>
    <row r="236" spans="2:13" x14ac:dyDescent="0.2">
      <c r="B236" s="202" t="s">
        <v>48</v>
      </c>
      <c r="C236" s="170">
        <v>98</v>
      </c>
      <c r="D236" s="170">
        <v>21</v>
      </c>
      <c r="E236" s="171">
        <v>21.428571428571427</v>
      </c>
      <c r="F236" s="170">
        <v>76</v>
      </c>
      <c r="G236" s="171">
        <v>77.551020408163268</v>
      </c>
      <c r="H236" s="214">
        <v>1</v>
      </c>
      <c r="I236" s="171">
        <v>1.0204081632653061</v>
      </c>
      <c r="J236" s="170">
        <v>0</v>
      </c>
      <c r="K236" s="171">
        <v>0</v>
      </c>
      <c r="L236" s="170">
        <v>0</v>
      </c>
      <c r="M236" s="173">
        <v>0</v>
      </c>
    </row>
    <row r="237" spans="2:13" x14ac:dyDescent="0.2">
      <c r="B237" s="202" t="s">
        <v>352</v>
      </c>
      <c r="C237" s="170">
        <v>45</v>
      </c>
      <c r="D237" s="170">
        <v>12</v>
      </c>
      <c r="E237" s="171">
        <v>26.666666666666668</v>
      </c>
      <c r="F237" s="170">
        <v>33</v>
      </c>
      <c r="G237" s="171">
        <v>73.333333333333329</v>
      </c>
      <c r="H237" s="214">
        <v>0</v>
      </c>
      <c r="I237" s="171">
        <v>0</v>
      </c>
      <c r="J237" s="170">
        <v>0</v>
      </c>
      <c r="K237" s="171">
        <v>0</v>
      </c>
      <c r="L237" s="170">
        <v>0</v>
      </c>
      <c r="M237" s="173">
        <v>0</v>
      </c>
    </row>
    <row r="238" spans="2:13" x14ac:dyDescent="0.2">
      <c r="B238" s="202" t="s">
        <v>353</v>
      </c>
      <c r="C238" s="170">
        <v>306</v>
      </c>
      <c r="D238" s="170">
        <v>157</v>
      </c>
      <c r="E238" s="171">
        <v>51.307189542483655</v>
      </c>
      <c r="F238" s="170">
        <v>145</v>
      </c>
      <c r="G238" s="171">
        <v>47.385620915032675</v>
      </c>
      <c r="H238" s="214">
        <v>2</v>
      </c>
      <c r="I238" s="171">
        <v>0.65359477124183007</v>
      </c>
      <c r="J238" s="170">
        <v>0</v>
      </c>
      <c r="K238" s="171">
        <v>0</v>
      </c>
      <c r="L238" s="170">
        <v>2</v>
      </c>
      <c r="M238" s="173">
        <v>0.65359477124183007</v>
      </c>
    </row>
    <row r="239" spans="2:13" x14ac:dyDescent="0.2">
      <c r="B239" s="202" t="s">
        <v>49</v>
      </c>
      <c r="C239" s="170">
        <v>432</v>
      </c>
      <c r="D239" s="170">
        <v>201</v>
      </c>
      <c r="E239" s="171">
        <v>46.527777777777779</v>
      </c>
      <c r="F239" s="170">
        <v>217</v>
      </c>
      <c r="G239" s="171">
        <v>50.231481481481474</v>
      </c>
      <c r="H239" s="214">
        <v>10</v>
      </c>
      <c r="I239" s="171">
        <v>2.3148148148148149</v>
      </c>
      <c r="J239" s="170">
        <v>0</v>
      </c>
      <c r="K239" s="171">
        <v>0</v>
      </c>
      <c r="L239" s="170">
        <v>4</v>
      </c>
      <c r="M239" s="173">
        <v>0.92592592592592582</v>
      </c>
    </row>
    <row r="240" spans="2:13" x14ac:dyDescent="0.2">
      <c r="B240" s="202" t="s">
        <v>50</v>
      </c>
      <c r="C240" s="170">
        <v>67</v>
      </c>
      <c r="D240" s="170">
        <v>11</v>
      </c>
      <c r="E240" s="171">
        <v>16.417910447761194</v>
      </c>
      <c r="F240" s="170">
        <v>56</v>
      </c>
      <c r="G240" s="171">
        <v>83.582089552238799</v>
      </c>
      <c r="H240" s="214">
        <v>0</v>
      </c>
      <c r="I240" s="171">
        <v>0</v>
      </c>
      <c r="J240" s="170">
        <v>0</v>
      </c>
      <c r="K240" s="171">
        <v>0</v>
      </c>
      <c r="L240" s="170">
        <v>0</v>
      </c>
      <c r="M240" s="173">
        <v>0</v>
      </c>
    </row>
    <row r="241" spans="2:13" x14ac:dyDescent="0.2">
      <c r="B241" s="202" t="s">
        <v>51</v>
      </c>
      <c r="C241" s="170">
        <v>265</v>
      </c>
      <c r="D241" s="170">
        <v>24</v>
      </c>
      <c r="E241" s="171">
        <v>9.0566037735849054</v>
      </c>
      <c r="F241" s="170">
        <v>237</v>
      </c>
      <c r="G241" s="171">
        <v>89.433962264150949</v>
      </c>
      <c r="H241" s="214">
        <v>2</v>
      </c>
      <c r="I241" s="171">
        <v>0.75471698113207553</v>
      </c>
      <c r="J241" s="170">
        <v>0</v>
      </c>
      <c r="K241" s="171">
        <v>0</v>
      </c>
      <c r="L241" s="170">
        <v>2</v>
      </c>
      <c r="M241" s="173">
        <v>0.75471698113207553</v>
      </c>
    </row>
    <row r="242" spans="2:13" ht="13.5" thickBot="1" x14ac:dyDescent="0.25">
      <c r="B242" s="306" t="s">
        <v>52</v>
      </c>
      <c r="C242" s="172">
        <v>651</v>
      </c>
      <c r="D242" s="172">
        <v>161</v>
      </c>
      <c r="E242" s="191">
        <v>24.731182795698924</v>
      </c>
      <c r="F242" s="172">
        <v>476</v>
      </c>
      <c r="G242" s="191">
        <v>73.118279569892479</v>
      </c>
      <c r="H242" s="309">
        <v>14</v>
      </c>
      <c r="I242" s="191">
        <v>2.1505376344086025</v>
      </c>
      <c r="J242" s="172">
        <v>0</v>
      </c>
      <c r="K242" s="191">
        <v>0</v>
      </c>
      <c r="L242" s="172">
        <v>0</v>
      </c>
      <c r="M242" s="285">
        <v>0</v>
      </c>
    </row>
    <row r="243" spans="2:13" ht="13.5" thickBot="1" x14ac:dyDescent="0.25">
      <c r="B243" s="175" t="s">
        <v>3</v>
      </c>
      <c r="C243" s="176">
        <v>3010</v>
      </c>
      <c r="D243" s="204">
        <v>933</v>
      </c>
      <c r="E243" s="178">
        <v>30.996677740863788</v>
      </c>
      <c r="F243" s="204">
        <v>2019</v>
      </c>
      <c r="G243" s="178">
        <v>67.076411960132887</v>
      </c>
      <c r="H243" s="205">
        <v>44</v>
      </c>
      <c r="I243" s="177">
        <v>1.4617940199335548</v>
      </c>
      <c r="J243" s="204">
        <v>0</v>
      </c>
      <c r="K243" s="178">
        <v>0</v>
      </c>
      <c r="L243" s="204">
        <v>14</v>
      </c>
      <c r="M243" s="179">
        <v>0.46511627906976744</v>
      </c>
    </row>
    <row r="244" spans="2:13" x14ac:dyDescent="0.2">
      <c r="B244" s="180" t="s">
        <v>257</v>
      </c>
    </row>
    <row r="248" spans="2:13" ht="40.5" customHeight="1" thickBot="1" x14ac:dyDescent="0.25">
      <c r="B248" s="729" t="s">
        <v>359</v>
      </c>
      <c r="C248" s="729"/>
      <c r="D248" s="729"/>
      <c r="E248" s="729"/>
      <c r="F248" s="729"/>
      <c r="G248" s="729"/>
      <c r="H248" s="729"/>
      <c r="I248" s="729"/>
    </row>
    <row r="249" spans="2:13" x14ac:dyDescent="0.2">
      <c r="B249" s="655" t="s">
        <v>258</v>
      </c>
      <c r="C249" s="657" t="s">
        <v>8</v>
      </c>
      <c r="D249" s="658" t="s">
        <v>265</v>
      </c>
      <c r="E249" s="659"/>
      <c r="F249" s="661" t="s">
        <v>266</v>
      </c>
      <c r="G249" s="663"/>
      <c r="H249" s="658" t="s">
        <v>227</v>
      </c>
      <c r="I249" s="660"/>
    </row>
    <row r="250" spans="2:13" x14ac:dyDescent="0.2">
      <c r="B250" s="656"/>
      <c r="C250" s="614" t="s">
        <v>215</v>
      </c>
      <c r="D250" s="157" t="s">
        <v>264</v>
      </c>
      <c r="E250" s="156" t="s">
        <v>229</v>
      </c>
      <c r="F250" s="157" t="s">
        <v>264</v>
      </c>
      <c r="G250" s="156" t="s">
        <v>229</v>
      </c>
      <c r="H250" s="157" t="s">
        <v>264</v>
      </c>
      <c r="I250" s="158" t="s">
        <v>229</v>
      </c>
    </row>
    <row r="251" spans="2:13" ht="13.5" thickBot="1" x14ac:dyDescent="0.25">
      <c r="B251" s="208" t="s">
        <v>7</v>
      </c>
      <c r="C251" s="209">
        <v>76810</v>
      </c>
      <c r="D251" s="209">
        <v>7355</v>
      </c>
      <c r="E251" s="210">
        <v>9.5755760968623864</v>
      </c>
      <c r="F251" s="209">
        <v>69357</v>
      </c>
      <c r="G251" s="210">
        <v>90.296836349433661</v>
      </c>
      <c r="H251" s="209">
        <v>98</v>
      </c>
      <c r="I251" s="212">
        <v>0.12758755370394478</v>
      </c>
    </row>
    <row r="252" spans="2:13" x14ac:dyDescent="0.2">
      <c r="B252" s="305" t="s">
        <v>40</v>
      </c>
      <c r="C252" s="166">
        <v>119</v>
      </c>
      <c r="D252" s="166">
        <v>12</v>
      </c>
      <c r="E252" s="167">
        <v>10.084033613445378</v>
      </c>
      <c r="F252" s="166">
        <v>107</v>
      </c>
      <c r="G252" s="167">
        <v>89.915966386554629</v>
      </c>
      <c r="H252" s="166">
        <v>0</v>
      </c>
      <c r="I252" s="168">
        <v>0</v>
      </c>
    </row>
    <row r="253" spans="2:13" x14ac:dyDescent="0.2">
      <c r="B253" s="202" t="s">
        <v>41</v>
      </c>
      <c r="C253" s="170">
        <v>57</v>
      </c>
      <c r="D253" s="170">
        <v>12</v>
      </c>
      <c r="E253" s="171">
        <v>21.052631578947366</v>
      </c>
      <c r="F253" s="170">
        <v>45</v>
      </c>
      <c r="G253" s="171">
        <v>78.94736842105263</v>
      </c>
      <c r="H253" s="166">
        <v>0</v>
      </c>
      <c r="I253" s="173">
        <v>0</v>
      </c>
    </row>
    <row r="254" spans="2:13" x14ac:dyDescent="0.2">
      <c r="B254" s="202" t="s">
        <v>350</v>
      </c>
      <c r="C254" s="170">
        <v>99</v>
      </c>
      <c r="D254" s="170">
        <v>8</v>
      </c>
      <c r="E254" s="171">
        <v>8.0808080808080813</v>
      </c>
      <c r="F254" s="170">
        <v>91</v>
      </c>
      <c r="G254" s="171">
        <v>91.919191919191917</v>
      </c>
      <c r="H254" s="166">
        <v>0</v>
      </c>
      <c r="I254" s="173">
        <v>0</v>
      </c>
    </row>
    <row r="255" spans="2:13" x14ac:dyDescent="0.2">
      <c r="B255" s="202" t="s">
        <v>42</v>
      </c>
      <c r="C255" s="170">
        <v>63</v>
      </c>
      <c r="D255" s="170">
        <v>9</v>
      </c>
      <c r="E255" s="171">
        <v>14.285714285714285</v>
      </c>
      <c r="F255" s="170">
        <v>54</v>
      </c>
      <c r="G255" s="171">
        <v>85.714285714285708</v>
      </c>
      <c r="H255" s="166">
        <v>0</v>
      </c>
      <c r="I255" s="173">
        <v>0</v>
      </c>
    </row>
    <row r="256" spans="2:13" x14ac:dyDescent="0.2">
      <c r="B256" s="202" t="s">
        <v>351</v>
      </c>
      <c r="C256" s="170">
        <v>22</v>
      </c>
      <c r="D256" s="170">
        <v>2</v>
      </c>
      <c r="E256" s="171">
        <v>9.0909090909090917</v>
      </c>
      <c r="F256" s="170">
        <v>20</v>
      </c>
      <c r="G256" s="171">
        <v>90.909090909090907</v>
      </c>
      <c r="H256" s="166">
        <v>0</v>
      </c>
      <c r="I256" s="173">
        <v>0</v>
      </c>
    </row>
    <row r="257" spans="2:9" x14ac:dyDescent="0.2">
      <c r="B257" s="202" t="s">
        <v>43</v>
      </c>
      <c r="C257" s="170">
        <v>228</v>
      </c>
      <c r="D257" s="170">
        <v>26</v>
      </c>
      <c r="E257" s="171">
        <v>11.403508771929824</v>
      </c>
      <c r="F257" s="170">
        <v>202</v>
      </c>
      <c r="G257" s="171">
        <v>88.596491228070178</v>
      </c>
      <c r="H257" s="166">
        <v>0</v>
      </c>
      <c r="I257" s="173">
        <v>0</v>
      </c>
    </row>
    <row r="258" spans="2:9" x14ac:dyDescent="0.2">
      <c r="B258" s="202" t="s">
        <v>44</v>
      </c>
      <c r="C258" s="170">
        <v>117</v>
      </c>
      <c r="D258" s="170">
        <v>12</v>
      </c>
      <c r="E258" s="171">
        <v>10.256410256410255</v>
      </c>
      <c r="F258" s="170">
        <v>105</v>
      </c>
      <c r="G258" s="171">
        <v>89.743589743589752</v>
      </c>
      <c r="H258" s="166">
        <v>0</v>
      </c>
      <c r="I258" s="173">
        <v>0</v>
      </c>
    </row>
    <row r="259" spans="2:9" x14ac:dyDescent="0.2">
      <c r="B259" s="202" t="s">
        <v>45</v>
      </c>
      <c r="C259" s="170">
        <v>83</v>
      </c>
      <c r="D259" s="170">
        <v>14</v>
      </c>
      <c r="E259" s="171">
        <v>16.867469879518072</v>
      </c>
      <c r="F259" s="170">
        <v>69</v>
      </c>
      <c r="G259" s="171">
        <v>83.132530120481931</v>
      </c>
      <c r="H259" s="166">
        <v>0</v>
      </c>
      <c r="I259" s="173">
        <v>0</v>
      </c>
    </row>
    <row r="260" spans="2:9" x14ac:dyDescent="0.2">
      <c r="B260" s="202" t="s">
        <v>46</v>
      </c>
      <c r="C260" s="170">
        <v>50</v>
      </c>
      <c r="D260" s="170">
        <v>3</v>
      </c>
      <c r="E260" s="171">
        <v>6</v>
      </c>
      <c r="F260" s="170">
        <v>47</v>
      </c>
      <c r="G260" s="171">
        <v>94</v>
      </c>
      <c r="H260" s="166">
        <v>0</v>
      </c>
      <c r="I260" s="173">
        <v>0</v>
      </c>
    </row>
    <row r="261" spans="2:9" x14ac:dyDescent="0.2">
      <c r="B261" s="202" t="s">
        <v>47</v>
      </c>
      <c r="C261" s="170">
        <v>308</v>
      </c>
      <c r="D261" s="170">
        <v>21</v>
      </c>
      <c r="E261" s="171">
        <v>6.8181818181818175</v>
      </c>
      <c r="F261" s="170">
        <v>283</v>
      </c>
      <c r="G261" s="171">
        <v>91.883116883116884</v>
      </c>
      <c r="H261" s="166">
        <v>4</v>
      </c>
      <c r="I261" s="173">
        <v>1.2987012987012987</v>
      </c>
    </row>
    <row r="262" spans="2:9" x14ac:dyDescent="0.2">
      <c r="B262" s="202" t="s">
        <v>48</v>
      </c>
      <c r="C262" s="170">
        <v>98</v>
      </c>
      <c r="D262" s="170">
        <v>7</v>
      </c>
      <c r="E262" s="171">
        <v>7.1428571428571423</v>
      </c>
      <c r="F262" s="170">
        <v>91</v>
      </c>
      <c r="G262" s="171">
        <v>92.857142857142861</v>
      </c>
      <c r="H262" s="166">
        <v>0</v>
      </c>
      <c r="I262" s="173">
        <v>0</v>
      </c>
    </row>
    <row r="263" spans="2:9" x14ac:dyDescent="0.2">
      <c r="B263" s="202" t="s">
        <v>352</v>
      </c>
      <c r="C263" s="170">
        <v>45</v>
      </c>
      <c r="D263" s="170">
        <v>4</v>
      </c>
      <c r="E263" s="171">
        <v>8.8888888888888893</v>
      </c>
      <c r="F263" s="170">
        <v>41</v>
      </c>
      <c r="G263" s="171">
        <v>91.111111111111114</v>
      </c>
      <c r="H263" s="166">
        <v>0</v>
      </c>
      <c r="I263" s="173">
        <v>0</v>
      </c>
    </row>
    <row r="264" spans="2:9" x14ac:dyDescent="0.2">
      <c r="B264" s="202" t="s">
        <v>353</v>
      </c>
      <c r="C264" s="170">
        <v>306</v>
      </c>
      <c r="D264" s="170">
        <v>32</v>
      </c>
      <c r="E264" s="171">
        <v>10.457516339869281</v>
      </c>
      <c r="F264" s="170">
        <v>274</v>
      </c>
      <c r="G264" s="171">
        <v>89.542483660130728</v>
      </c>
      <c r="H264" s="166">
        <v>0</v>
      </c>
      <c r="I264" s="173">
        <v>0</v>
      </c>
    </row>
    <row r="265" spans="2:9" x14ac:dyDescent="0.2">
      <c r="B265" s="202" t="s">
        <v>49</v>
      </c>
      <c r="C265" s="170">
        <v>432</v>
      </c>
      <c r="D265" s="170">
        <v>53</v>
      </c>
      <c r="E265" s="171">
        <v>12.268518518518519</v>
      </c>
      <c r="F265" s="170">
        <v>379</v>
      </c>
      <c r="G265" s="171">
        <v>87.731481481481481</v>
      </c>
      <c r="H265" s="166">
        <v>0</v>
      </c>
      <c r="I265" s="173">
        <v>0</v>
      </c>
    </row>
    <row r="266" spans="2:9" x14ac:dyDescent="0.2">
      <c r="B266" s="202" t="s">
        <v>50</v>
      </c>
      <c r="C266" s="170">
        <v>67</v>
      </c>
      <c r="D266" s="170">
        <v>10</v>
      </c>
      <c r="E266" s="171">
        <v>14.925373134328357</v>
      </c>
      <c r="F266" s="170">
        <v>57</v>
      </c>
      <c r="G266" s="171">
        <v>85.074626865671647</v>
      </c>
      <c r="H266" s="166">
        <v>0</v>
      </c>
      <c r="I266" s="173">
        <v>0</v>
      </c>
    </row>
    <row r="267" spans="2:9" x14ac:dyDescent="0.2">
      <c r="B267" s="202" t="s">
        <v>51</v>
      </c>
      <c r="C267" s="170">
        <v>265</v>
      </c>
      <c r="D267" s="170">
        <v>23</v>
      </c>
      <c r="E267" s="171">
        <v>8.6792452830188669</v>
      </c>
      <c r="F267" s="170">
        <v>242</v>
      </c>
      <c r="G267" s="171">
        <v>91.320754716981128</v>
      </c>
      <c r="H267" s="170">
        <v>0</v>
      </c>
      <c r="I267" s="173">
        <v>0</v>
      </c>
    </row>
    <row r="268" spans="2:9" ht="13.5" thickBot="1" x14ac:dyDescent="0.25">
      <c r="B268" s="306" t="s">
        <v>52</v>
      </c>
      <c r="C268" s="172">
        <v>651</v>
      </c>
      <c r="D268" s="172">
        <v>66</v>
      </c>
      <c r="E268" s="191">
        <v>10.138248847926267</v>
      </c>
      <c r="F268" s="172">
        <v>585</v>
      </c>
      <c r="G268" s="191">
        <v>89.861751152073737</v>
      </c>
      <c r="H268" s="166">
        <v>0</v>
      </c>
      <c r="I268" s="285">
        <v>0</v>
      </c>
    </row>
    <row r="269" spans="2:9" ht="13.5" thickBot="1" x14ac:dyDescent="0.25">
      <c r="B269" s="175" t="s">
        <v>3</v>
      </c>
      <c r="C269" s="176">
        <v>3010</v>
      </c>
      <c r="D269" s="204">
        <v>314</v>
      </c>
      <c r="E269" s="178">
        <v>10.431893687707641</v>
      </c>
      <c r="F269" s="204">
        <v>2692</v>
      </c>
      <c r="G269" s="178">
        <v>89.435215946843854</v>
      </c>
      <c r="H269" s="320">
        <v>4</v>
      </c>
      <c r="I269" s="321">
        <v>0.13289036544850499</v>
      </c>
    </row>
    <row r="270" spans="2:9" x14ac:dyDescent="0.2">
      <c r="B270" s="180" t="s">
        <v>257</v>
      </c>
    </row>
    <row r="275" spans="2:7" ht="47.25" customHeight="1" thickBot="1" x14ac:dyDescent="0.25">
      <c r="B275" s="729" t="s">
        <v>360</v>
      </c>
      <c r="C275" s="729"/>
      <c r="D275" s="729"/>
      <c r="E275" s="729"/>
      <c r="F275" s="729"/>
      <c r="G275" s="729"/>
    </row>
    <row r="276" spans="2:7" x14ac:dyDescent="0.2">
      <c r="B276" s="655" t="s">
        <v>258</v>
      </c>
      <c r="C276" s="657" t="s">
        <v>8</v>
      </c>
      <c r="D276" s="658" t="s">
        <v>267</v>
      </c>
      <c r="E276" s="659"/>
      <c r="F276" s="661" t="s">
        <v>268</v>
      </c>
      <c r="G276" s="662"/>
    </row>
    <row r="277" spans="2:7" x14ac:dyDescent="0.2">
      <c r="B277" s="656"/>
      <c r="C277" s="614" t="s">
        <v>215</v>
      </c>
      <c r="D277" s="157" t="s">
        <v>264</v>
      </c>
      <c r="E277" s="156" t="s">
        <v>229</v>
      </c>
      <c r="F277" s="157" t="s">
        <v>264</v>
      </c>
      <c r="G277" s="158" t="s">
        <v>229</v>
      </c>
    </row>
    <row r="278" spans="2:7" ht="13.5" thickBot="1" x14ac:dyDescent="0.25">
      <c r="B278" s="208" t="s">
        <v>7</v>
      </c>
      <c r="C278" s="209">
        <v>76810</v>
      </c>
      <c r="D278" s="209">
        <v>59635</v>
      </c>
      <c r="E278" s="210">
        <v>77.63963025647702</v>
      </c>
      <c r="F278" s="209">
        <v>17175</v>
      </c>
      <c r="G278" s="212">
        <v>22.36036974352298</v>
      </c>
    </row>
    <row r="279" spans="2:7" x14ac:dyDescent="0.2">
      <c r="B279" s="305" t="s">
        <v>40</v>
      </c>
      <c r="C279" s="166">
        <v>119</v>
      </c>
      <c r="D279" s="166">
        <v>16</v>
      </c>
      <c r="E279" s="167">
        <v>13.445378151260504</v>
      </c>
      <c r="F279" s="166">
        <v>103</v>
      </c>
      <c r="G279" s="168">
        <v>86.554621848739501</v>
      </c>
    </row>
    <row r="280" spans="2:7" x14ac:dyDescent="0.2">
      <c r="B280" s="202" t="s">
        <v>41</v>
      </c>
      <c r="C280" s="170">
        <v>57</v>
      </c>
      <c r="D280" s="170">
        <v>20</v>
      </c>
      <c r="E280" s="171">
        <v>35.087719298245609</v>
      </c>
      <c r="F280" s="170">
        <v>37</v>
      </c>
      <c r="G280" s="173">
        <v>64.912280701754383</v>
      </c>
    </row>
    <row r="281" spans="2:7" x14ac:dyDescent="0.2">
      <c r="B281" s="202" t="s">
        <v>350</v>
      </c>
      <c r="C281" s="170">
        <v>99</v>
      </c>
      <c r="D281" s="170">
        <v>35</v>
      </c>
      <c r="E281" s="171">
        <v>35.353535353535356</v>
      </c>
      <c r="F281" s="170">
        <v>64</v>
      </c>
      <c r="G281" s="173">
        <v>64.646464646464651</v>
      </c>
    </row>
    <row r="282" spans="2:7" x14ac:dyDescent="0.2">
      <c r="B282" s="202" t="s">
        <v>42</v>
      </c>
      <c r="C282" s="170">
        <v>63</v>
      </c>
      <c r="D282" s="170">
        <v>22</v>
      </c>
      <c r="E282" s="171">
        <v>34.920634920634917</v>
      </c>
      <c r="F282" s="170">
        <v>41</v>
      </c>
      <c r="G282" s="173">
        <v>65.079365079365076</v>
      </c>
    </row>
    <row r="283" spans="2:7" x14ac:dyDescent="0.2">
      <c r="B283" s="202" t="s">
        <v>351</v>
      </c>
      <c r="C283" s="170">
        <v>22</v>
      </c>
      <c r="D283" s="170">
        <v>16</v>
      </c>
      <c r="E283" s="171">
        <v>72.727272727272734</v>
      </c>
      <c r="F283" s="170">
        <v>6</v>
      </c>
      <c r="G283" s="173">
        <v>27.27272727272727</v>
      </c>
    </row>
    <row r="284" spans="2:7" x14ac:dyDescent="0.2">
      <c r="B284" s="202" t="s">
        <v>43</v>
      </c>
      <c r="C284" s="170">
        <v>228</v>
      </c>
      <c r="D284" s="170">
        <v>144</v>
      </c>
      <c r="E284" s="171">
        <v>63.157894736842103</v>
      </c>
      <c r="F284" s="170">
        <v>84</v>
      </c>
      <c r="G284" s="173">
        <v>36.84210526315789</v>
      </c>
    </row>
    <row r="285" spans="2:7" x14ac:dyDescent="0.2">
      <c r="B285" s="202" t="s">
        <v>44</v>
      </c>
      <c r="C285" s="170">
        <v>117</v>
      </c>
      <c r="D285" s="170">
        <v>61</v>
      </c>
      <c r="E285" s="171">
        <v>52.136752136752143</v>
      </c>
      <c r="F285" s="170">
        <v>56</v>
      </c>
      <c r="G285" s="173">
        <v>47.863247863247864</v>
      </c>
    </row>
    <row r="286" spans="2:7" x14ac:dyDescent="0.2">
      <c r="B286" s="202" t="s">
        <v>45</v>
      </c>
      <c r="C286" s="170">
        <v>83</v>
      </c>
      <c r="D286" s="170">
        <v>50</v>
      </c>
      <c r="E286" s="171">
        <v>60.24096385542169</v>
      </c>
      <c r="F286" s="170">
        <v>33</v>
      </c>
      <c r="G286" s="173">
        <v>39.75903614457831</v>
      </c>
    </row>
    <row r="287" spans="2:7" x14ac:dyDescent="0.2">
      <c r="B287" s="202" t="s">
        <v>46</v>
      </c>
      <c r="C287" s="170">
        <v>50</v>
      </c>
      <c r="D287" s="170">
        <v>16</v>
      </c>
      <c r="E287" s="171">
        <v>32</v>
      </c>
      <c r="F287" s="170">
        <v>34</v>
      </c>
      <c r="G287" s="173">
        <v>68</v>
      </c>
    </row>
    <row r="288" spans="2:7" x14ac:dyDescent="0.2">
      <c r="B288" s="202" t="s">
        <v>47</v>
      </c>
      <c r="C288" s="170">
        <v>308</v>
      </c>
      <c r="D288" s="170">
        <v>109</v>
      </c>
      <c r="E288" s="171">
        <v>35.38961038961039</v>
      </c>
      <c r="F288" s="170">
        <v>199</v>
      </c>
      <c r="G288" s="173">
        <v>64.610389610389603</v>
      </c>
    </row>
    <row r="289" spans="2:7" x14ac:dyDescent="0.2">
      <c r="B289" s="202" t="s">
        <v>48</v>
      </c>
      <c r="C289" s="170">
        <v>98</v>
      </c>
      <c r="D289" s="170">
        <v>41</v>
      </c>
      <c r="E289" s="171">
        <v>41.836734693877553</v>
      </c>
      <c r="F289" s="170">
        <v>57</v>
      </c>
      <c r="G289" s="173">
        <v>58.163265306122447</v>
      </c>
    </row>
    <row r="290" spans="2:7" x14ac:dyDescent="0.2">
      <c r="B290" s="202" t="s">
        <v>352</v>
      </c>
      <c r="C290" s="170">
        <v>45</v>
      </c>
      <c r="D290" s="170">
        <v>28</v>
      </c>
      <c r="E290" s="171">
        <v>62.222222222222221</v>
      </c>
      <c r="F290" s="170">
        <v>17</v>
      </c>
      <c r="G290" s="173">
        <v>37.777777777777779</v>
      </c>
    </row>
    <row r="291" spans="2:7" x14ac:dyDescent="0.2">
      <c r="B291" s="202" t="s">
        <v>353</v>
      </c>
      <c r="C291" s="170">
        <v>306</v>
      </c>
      <c r="D291" s="170">
        <v>124</v>
      </c>
      <c r="E291" s="171">
        <v>40.522875816993462</v>
      </c>
      <c r="F291" s="170">
        <v>182</v>
      </c>
      <c r="G291" s="173">
        <v>59.477124183006538</v>
      </c>
    </row>
    <row r="292" spans="2:7" x14ac:dyDescent="0.2">
      <c r="B292" s="202" t="s">
        <v>49</v>
      </c>
      <c r="C292" s="170">
        <v>432</v>
      </c>
      <c r="D292" s="170">
        <v>205</v>
      </c>
      <c r="E292" s="171">
        <v>47.453703703703702</v>
      </c>
      <c r="F292" s="170">
        <v>227</v>
      </c>
      <c r="G292" s="173">
        <v>52.546296296296291</v>
      </c>
    </row>
    <row r="293" spans="2:7" x14ac:dyDescent="0.2">
      <c r="B293" s="202" t="s">
        <v>50</v>
      </c>
      <c r="C293" s="170">
        <v>67</v>
      </c>
      <c r="D293" s="170">
        <v>26</v>
      </c>
      <c r="E293" s="171">
        <v>38.805970149253731</v>
      </c>
      <c r="F293" s="170">
        <v>41</v>
      </c>
      <c r="G293" s="173">
        <v>61.194029850746269</v>
      </c>
    </row>
    <row r="294" spans="2:7" x14ac:dyDescent="0.2">
      <c r="B294" s="202" t="s">
        <v>51</v>
      </c>
      <c r="C294" s="170">
        <v>265</v>
      </c>
      <c r="D294" s="170">
        <v>82</v>
      </c>
      <c r="E294" s="171">
        <v>30.943396226415093</v>
      </c>
      <c r="F294" s="170">
        <v>183</v>
      </c>
      <c r="G294" s="173">
        <v>69.056603773584897</v>
      </c>
    </row>
    <row r="295" spans="2:7" ht="13.5" thickBot="1" x14ac:dyDescent="0.25">
      <c r="B295" s="306" t="s">
        <v>52</v>
      </c>
      <c r="C295" s="172">
        <v>651</v>
      </c>
      <c r="D295" s="172">
        <v>381</v>
      </c>
      <c r="E295" s="191">
        <v>58.525345622119815</v>
      </c>
      <c r="F295" s="172">
        <v>270</v>
      </c>
      <c r="G295" s="285">
        <v>41.474654377880185</v>
      </c>
    </row>
    <row r="296" spans="2:7" ht="13.5" thickBot="1" x14ac:dyDescent="0.25">
      <c r="B296" s="175" t="s">
        <v>3</v>
      </c>
      <c r="C296" s="176">
        <v>3010</v>
      </c>
      <c r="D296" s="204">
        <v>1376</v>
      </c>
      <c r="E296" s="178">
        <v>45.714285714285715</v>
      </c>
      <c r="F296" s="204">
        <v>1634</v>
      </c>
      <c r="G296" s="179">
        <v>54.285714285714285</v>
      </c>
    </row>
    <row r="297" spans="2:7" x14ac:dyDescent="0.2">
      <c r="B297" s="180" t="s">
        <v>257</v>
      </c>
    </row>
    <row r="304" spans="2:7" ht="18" x14ac:dyDescent="0.25">
      <c r="B304" s="3" t="s">
        <v>531</v>
      </c>
    </row>
    <row r="307" spans="1:32" ht="28.5" customHeight="1" thickBot="1" x14ac:dyDescent="0.25">
      <c r="B307" s="697" t="s">
        <v>767</v>
      </c>
      <c r="C307" s="697"/>
      <c r="D307" s="697"/>
      <c r="E307" s="697"/>
      <c r="F307" s="697"/>
      <c r="G307" s="697"/>
      <c r="H307" s="697"/>
      <c r="I307" s="697"/>
      <c r="J307" s="697"/>
      <c r="K307" s="697"/>
      <c r="L307" s="697"/>
      <c r="M307" s="697"/>
      <c r="N307" s="697"/>
      <c r="O307" s="697"/>
      <c r="P307" s="697"/>
      <c r="Q307" s="697"/>
      <c r="R307" s="697"/>
      <c r="S307" s="697"/>
      <c r="T307" s="697"/>
      <c r="U307" s="697"/>
      <c r="V307" s="697"/>
      <c r="W307" s="697"/>
      <c r="X307" s="697"/>
      <c r="Y307" s="697"/>
      <c r="Z307" s="697"/>
      <c r="AA307" s="697"/>
      <c r="AB307" s="697"/>
      <c r="AC307" s="697"/>
      <c r="AD307" s="697"/>
    </row>
    <row r="308" spans="1:32" ht="12.75" customHeight="1" x14ac:dyDescent="0.2">
      <c r="B308" s="698" t="s">
        <v>413</v>
      </c>
      <c r="C308" s="693" t="s">
        <v>414</v>
      </c>
      <c r="D308" s="693" t="s">
        <v>415</v>
      </c>
      <c r="E308" s="693"/>
      <c r="F308" s="693" t="s">
        <v>416</v>
      </c>
      <c r="G308" s="693"/>
      <c r="H308" s="693" t="s">
        <v>417</v>
      </c>
      <c r="I308" s="693"/>
      <c r="J308" s="693" t="s">
        <v>418</v>
      </c>
      <c r="K308" s="693"/>
      <c r="L308" s="693" t="s">
        <v>419</v>
      </c>
      <c r="M308" s="693"/>
      <c r="N308" s="693" t="s">
        <v>420</v>
      </c>
      <c r="O308" s="693"/>
      <c r="P308" s="693" t="s">
        <v>421</v>
      </c>
      <c r="Q308" s="693"/>
      <c r="R308" s="693" t="s">
        <v>422</v>
      </c>
      <c r="S308" s="693"/>
      <c r="T308" s="693" t="s">
        <v>423</v>
      </c>
      <c r="U308" s="693" t="s">
        <v>424</v>
      </c>
      <c r="V308" s="693"/>
      <c r="W308" s="693" t="s">
        <v>425</v>
      </c>
      <c r="X308" s="693"/>
      <c r="Y308" s="693" t="s">
        <v>426</v>
      </c>
      <c r="Z308" s="693"/>
      <c r="AA308" s="693" t="s">
        <v>421</v>
      </c>
      <c r="AB308" s="693"/>
      <c r="AC308" s="693" t="s">
        <v>427</v>
      </c>
      <c r="AD308" s="693"/>
      <c r="AE308" s="693" t="s">
        <v>428</v>
      </c>
      <c r="AF308" s="694"/>
    </row>
    <row r="309" spans="1:32" ht="27" x14ac:dyDescent="0.2">
      <c r="B309" s="699"/>
      <c r="C309" s="700"/>
      <c r="D309" s="396" t="s">
        <v>429</v>
      </c>
      <c r="E309" s="397" t="s">
        <v>229</v>
      </c>
      <c r="F309" s="396" t="s">
        <v>429</v>
      </c>
      <c r="G309" s="397" t="s">
        <v>229</v>
      </c>
      <c r="H309" s="396" t="s">
        <v>430</v>
      </c>
      <c r="I309" s="397" t="s">
        <v>229</v>
      </c>
      <c r="J309" s="396" t="s">
        <v>429</v>
      </c>
      <c r="K309" s="397" t="s">
        <v>229</v>
      </c>
      <c r="L309" s="396" t="s">
        <v>429</v>
      </c>
      <c r="M309" s="397" t="s">
        <v>229</v>
      </c>
      <c r="N309" s="396" t="s">
        <v>429</v>
      </c>
      <c r="O309" s="397" t="s">
        <v>229</v>
      </c>
      <c r="P309" s="396" t="s">
        <v>431</v>
      </c>
      <c r="Q309" s="397" t="s">
        <v>229</v>
      </c>
      <c r="R309" s="396" t="s">
        <v>431</v>
      </c>
      <c r="S309" s="397" t="s">
        <v>229</v>
      </c>
      <c r="T309" s="700"/>
      <c r="U309" s="396" t="s">
        <v>430</v>
      </c>
      <c r="V309" s="397" t="s">
        <v>229</v>
      </c>
      <c r="W309" s="396" t="s">
        <v>430</v>
      </c>
      <c r="X309" s="397" t="s">
        <v>229</v>
      </c>
      <c r="Y309" s="396" t="s">
        <v>430</v>
      </c>
      <c r="Z309" s="397" t="s">
        <v>229</v>
      </c>
      <c r="AA309" s="396" t="s">
        <v>432</v>
      </c>
      <c r="AB309" s="397" t="s">
        <v>229</v>
      </c>
      <c r="AC309" s="396" t="s">
        <v>433</v>
      </c>
      <c r="AD309" s="397" t="s">
        <v>229</v>
      </c>
      <c r="AE309" s="396" t="s">
        <v>430</v>
      </c>
      <c r="AF309" s="398" t="s">
        <v>229</v>
      </c>
    </row>
    <row r="310" spans="1:32" ht="13.5" thickBot="1" x14ac:dyDescent="0.25">
      <c r="A310" s="37"/>
      <c r="B310" s="400" t="s">
        <v>3</v>
      </c>
      <c r="C310" s="401">
        <v>3335</v>
      </c>
      <c r="D310" s="401">
        <v>3182</v>
      </c>
      <c r="E310" s="402">
        <v>0.9541229385307346</v>
      </c>
      <c r="F310" s="401">
        <v>3184</v>
      </c>
      <c r="G310" s="402">
        <v>0.95472263868065965</v>
      </c>
      <c r="H310" s="401">
        <v>2055</v>
      </c>
      <c r="I310" s="402">
        <v>0.61619190404797597</v>
      </c>
      <c r="J310" s="401">
        <v>3186</v>
      </c>
      <c r="K310" s="402">
        <v>0.95532233883058471</v>
      </c>
      <c r="L310" s="401">
        <v>3179</v>
      </c>
      <c r="M310" s="402">
        <v>0.95322338830584707</v>
      </c>
      <c r="N310" s="401">
        <v>3088</v>
      </c>
      <c r="O310" s="402">
        <v>0.92593703148425788</v>
      </c>
      <c r="P310" s="401">
        <v>3399</v>
      </c>
      <c r="Q310" s="402">
        <v>1.0191904047976013</v>
      </c>
      <c r="R310" s="401">
        <v>2299</v>
      </c>
      <c r="S310" s="402">
        <v>0.68935532233883057</v>
      </c>
      <c r="T310" s="401">
        <v>3414</v>
      </c>
      <c r="U310" s="401">
        <v>3294</v>
      </c>
      <c r="V310" s="402">
        <v>0.96485061511423553</v>
      </c>
      <c r="W310" s="401">
        <v>3173</v>
      </c>
      <c r="X310" s="402">
        <v>0.92940831868775631</v>
      </c>
      <c r="Y310" s="401">
        <v>3234</v>
      </c>
      <c r="Z310" s="402">
        <v>0.9472759226713533</v>
      </c>
      <c r="AA310" s="401">
        <v>3393</v>
      </c>
      <c r="AB310" s="402">
        <v>0.9938488576449912</v>
      </c>
      <c r="AC310" s="401">
        <v>3159</v>
      </c>
      <c r="AD310" s="402">
        <v>0.92530755711775048</v>
      </c>
      <c r="AE310" s="401">
        <v>3255</v>
      </c>
      <c r="AF310" s="403">
        <v>0.95342706502636199</v>
      </c>
    </row>
    <row r="311" spans="1:32" x14ac:dyDescent="0.2">
      <c r="A311" s="478"/>
      <c r="B311" s="5" t="s">
        <v>40</v>
      </c>
      <c r="C311" s="405">
        <v>130</v>
      </c>
      <c r="D311" s="406">
        <v>155</v>
      </c>
      <c r="E311" s="407">
        <v>1.1923076923076923</v>
      </c>
      <c r="F311" s="406">
        <v>155</v>
      </c>
      <c r="G311" s="407">
        <v>1.1923076923076923</v>
      </c>
      <c r="H311" s="406">
        <v>36</v>
      </c>
      <c r="I311" s="407">
        <v>0.27692307692307694</v>
      </c>
      <c r="J311" s="406">
        <v>155</v>
      </c>
      <c r="K311" s="407">
        <v>1.1923076923076923</v>
      </c>
      <c r="L311" s="406">
        <v>155</v>
      </c>
      <c r="M311" s="407">
        <v>1.1923076923076923</v>
      </c>
      <c r="N311" s="406">
        <v>136</v>
      </c>
      <c r="O311" s="407">
        <v>1.0461538461538462</v>
      </c>
      <c r="P311" s="406">
        <v>148</v>
      </c>
      <c r="Q311" s="407">
        <v>1.1384615384615384</v>
      </c>
      <c r="R311" s="406">
        <v>72</v>
      </c>
      <c r="S311" s="407">
        <v>0.55384615384615388</v>
      </c>
      <c r="T311" s="405">
        <v>135</v>
      </c>
      <c r="U311" s="406">
        <v>140</v>
      </c>
      <c r="V311" s="407">
        <v>1.037037037037037</v>
      </c>
      <c r="W311" s="406">
        <v>115</v>
      </c>
      <c r="X311" s="407">
        <v>0.85185185185185186</v>
      </c>
      <c r="Y311" s="406">
        <v>139</v>
      </c>
      <c r="Z311" s="407">
        <v>1.0296296296296297</v>
      </c>
      <c r="AA311" s="406">
        <v>140</v>
      </c>
      <c r="AB311" s="407">
        <v>1.037037037037037</v>
      </c>
      <c r="AC311" s="406">
        <v>151</v>
      </c>
      <c r="AD311" s="407">
        <v>1.1185185185185185</v>
      </c>
      <c r="AE311" s="406">
        <v>139</v>
      </c>
      <c r="AF311" s="408">
        <v>1.0296296296296297</v>
      </c>
    </row>
    <row r="312" spans="1:32" x14ac:dyDescent="0.2">
      <c r="A312" s="478"/>
      <c r="B312" s="6" t="s">
        <v>41</v>
      </c>
      <c r="C312" s="409">
        <v>71</v>
      </c>
      <c r="D312" s="410">
        <v>68</v>
      </c>
      <c r="E312" s="411">
        <v>0.95774647887323938</v>
      </c>
      <c r="F312" s="410">
        <v>68</v>
      </c>
      <c r="G312" s="411">
        <v>0.95774647887323938</v>
      </c>
      <c r="H312" s="410">
        <v>15</v>
      </c>
      <c r="I312" s="411">
        <v>0.21126760563380281</v>
      </c>
      <c r="J312" s="410">
        <v>68</v>
      </c>
      <c r="K312" s="411">
        <v>0.95774647887323938</v>
      </c>
      <c r="L312" s="410">
        <v>68</v>
      </c>
      <c r="M312" s="411">
        <v>0.95774647887323938</v>
      </c>
      <c r="N312" s="410">
        <v>66</v>
      </c>
      <c r="O312" s="411">
        <v>0.92957746478873238</v>
      </c>
      <c r="P312" s="410">
        <v>78</v>
      </c>
      <c r="Q312" s="411">
        <v>1.0985915492957747</v>
      </c>
      <c r="R312" s="410">
        <v>42</v>
      </c>
      <c r="S312" s="411">
        <v>0.59154929577464788</v>
      </c>
      <c r="T312" s="409">
        <v>73</v>
      </c>
      <c r="U312" s="410">
        <v>71</v>
      </c>
      <c r="V312" s="411">
        <v>0.9726027397260274</v>
      </c>
      <c r="W312" s="410">
        <v>62</v>
      </c>
      <c r="X312" s="411">
        <v>0.84931506849315064</v>
      </c>
      <c r="Y312" s="410">
        <v>72</v>
      </c>
      <c r="Z312" s="411">
        <v>0.98630136986301364</v>
      </c>
      <c r="AA312" s="410">
        <v>76</v>
      </c>
      <c r="AB312" s="411">
        <v>1.0410958904109588</v>
      </c>
      <c r="AC312" s="410">
        <v>80</v>
      </c>
      <c r="AD312" s="411">
        <v>1.095890410958904</v>
      </c>
      <c r="AE312" s="410">
        <v>71</v>
      </c>
      <c r="AF312" s="412">
        <v>0.9726027397260274</v>
      </c>
    </row>
    <row r="313" spans="1:32" x14ac:dyDescent="0.2">
      <c r="A313" s="478"/>
      <c r="B313" s="6" t="s">
        <v>164</v>
      </c>
      <c r="C313" s="409">
        <v>111</v>
      </c>
      <c r="D313" s="410">
        <v>105</v>
      </c>
      <c r="E313" s="411">
        <v>0.94594594594594594</v>
      </c>
      <c r="F313" s="410">
        <v>105</v>
      </c>
      <c r="G313" s="411">
        <v>0.94594594594594594</v>
      </c>
      <c r="H313" s="410">
        <v>37</v>
      </c>
      <c r="I313" s="411">
        <v>0.33333333333333331</v>
      </c>
      <c r="J313" s="410">
        <v>105</v>
      </c>
      <c r="K313" s="411">
        <v>0.94594594594594594</v>
      </c>
      <c r="L313" s="410">
        <v>105</v>
      </c>
      <c r="M313" s="411">
        <v>0.94594594594594594</v>
      </c>
      <c r="N313" s="410">
        <v>106</v>
      </c>
      <c r="O313" s="411">
        <v>0.95495495495495497</v>
      </c>
      <c r="P313" s="410">
        <v>108</v>
      </c>
      <c r="Q313" s="411">
        <v>0.97297297297297303</v>
      </c>
      <c r="R313" s="410">
        <v>62</v>
      </c>
      <c r="S313" s="411">
        <v>0.55855855855855852</v>
      </c>
      <c r="T313" s="409">
        <v>117</v>
      </c>
      <c r="U313" s="410">
        <v>106</v>
      </c>
      <c r="V313" s="411">
        <v>0.90598290598290598</v>
      </c>
      <c r="W313" s="410">
        <v>106</v>
      </c>
      <c r="X313" s="411">
        <v>0.90598290598290598</v>
      </c>
      <c r="Y313" s="410">
        <v>106</v>
      </c>
      <c r="Z313" s="411">
        <v>0.90598290598290598</v>
      </c>
      <c r="AA313" s="410">
        <v>107</v>
      </c>
      <c r="AB313" s="411">
        <v>0.9145299145299145</v>
      </c>
      <c r="AC313" s="410">
        <v>113</v>
      </c>
      <c r="AD313" s="411">
        <v>0.96581196581196582</v>
      </c>
      <c r="AE313" s="410">
        <v>106</v>
      </c>
      <c r="AF313" s="412">
        <v>0.90598290598290598</v>
      </c>
    </row>
    <row r="314" spans="1:32" x14ac:dyDescent="0.2">
      <c r="A314" s="478"/>
      <c r="B314" s="6" t="s">
        <v>42</v>
      </c>
      <c r="C314" s="409">
        <v>107</v>
      </c>
      <c r="D314" s="410">
        <v>68</v>
      </c>
      <c r="E314" s="411">
        <v>0.63551401869158874</v>
      </c>
      <c r="F314" s="410">
        <v>68</v>
      </c>
      <c r="G314" s="411">
        <v>0.63551401869158874</v>
      </c>
      <c r="H314" s="410">
        <v>32</v>
      </c>
      <c r="I314" s="411">
        <v>0.29906542056074764</v>
      </c>
      <c r="J314" s="410">
        <v>68</v>
      </c>
      <c r="K314" s="411">
        <v>0.63551401869158874</v>
      </c>
      <c r="L314" s="410">
        <v>68</v>
      </c>
      <c r="M314" s="411">
        <v>0.63551401869158874</v>
      </c>
      <c r="N314" s="410">
        <v>67</v>
      </c>
      <c r="O314" s="411">
        <v>0.62616822429906538</v>
      </c>
      <c r="P314" s="410">
        <v>66</v>
      </c>
      <c r="Q314" s="411">
        <v>0.61682242990654201</v>
      </c>
      <c r="R314" s="410">
        <v>38</v>
      </c>
      <c r="S314" s="411">
        <v>0.35514018691588783</v>
      </c>
      <c r="T314" s="409">
        <v>115</v>
      </c>
      <c r="U314" s="410">
        <v>87</v>
      </c>
      <c r="V314" s="411">
        <v>0.75652173913043474</v>
      </c>
      <c r="W314" s="410">
        <v>103</v>
      </c>
      <c r="X314" s="411">
        <v>0.89565217391304353</v>
      </c>
      <c r="Y314" s="410">
        <v>87</v>
      </c>
      <c r="Z314" s="411">
        <v>0.75652173913043474</v>
      </c>
      <c r="AA314" s="410">
        <v>87</v>
      </c>
      <c r="AB314" s="411">
        <v>0.75652173913043474</v>
      </c>
      <c r="AC314" s="410">
        <v>96</v>
      </c>
      <c r="AD314" s="411">
        <v>0.83478260869565213</v>
      </c>
      <c r="AE314" s="410">
        <v>87</v>
      </c>
      <c r="AF314" s="412">
        <v>0.75652173913043474</v>
      </c>
    </row>
    <row r="315" spans="1:32" x14ac:dyDescent="0.2">
      <c r="A315" s="478"/>
      <c r="B315" s="6" t="s">
        <v>165</v>
      </c>
      <c r="C315" s="409">
        <v>30</v>
      </c>
      <c r="D315" s="410">
        <v>23</v>
      </c>
      <c r="E315" s="411">
        <v>0.76666666666666672</v>
      </c>
      <c r="F315" s="410">
        <v>23</v>
      </c>
      <c r="G315" s="411">
        <v>0.76666666666666672</v>
      </c>
      <c r="H315" s="410">
        <v>7</v>
      </c>
      <c r="I315" s="411">
        <v>0.23333333333333334</v>
      </c>
      <c r="J315" s="410">
        <v>23</v>
      </c>
      <c r="K315" s="411">
        <v>0.76666666666666672</v>
      </c>
      <c r="L315" s="410">
        <v>23</v>
      </c>
      <c r="M315" s="411">
        <v>0.76666666666666672</v>
      </c>
      <c r="N315" s="410">
        <v>23</v>
      </c>
      <c r="O315" s="411">
        <v>0.76666666666666672</v>
      </c>
      <c r="P315" s="410">
        <v>23</v>
      </c>
      <c r="Q315" s="411">
        <v>0.76666666666666672</v>
      </c>
      <c r="R315" s="410">
        <v>17</v>
      </c>
      <c r="S315" s="411">
        <v>0.56666666666666665</v>
      </c>
      <c r="T315" s="409">
        <v>31</v>
      </c>
      <c r="U315" s="410">
        <v>35</v>
      </c>
      <c r="V315" s="411">
        <v>1.1290322580645162</v>
      </c>
      <c r="W315" s="410">
        <v>32</v>
      </c>
      <c r="X315" s="411">
        <v>1.032258064516129</v>
      </c>
      <c r="Y315" s="410">
        <v>35</v>
      </c>
      <c r="Z315" s="411">
        <v>1.1290322580645162</v>
      </c>
      <c r="AA315" s="410">
        <v>35</v>
      </c>
      <c r="AB315" s="411">
        <v>1.1290322580645162</v>
      </c>
      <c r="AC315" s="410">
        <v>28</v>
      </c>
      <c r="AD315" s="411">
        <v>0.90322580645161288</v>
      </c>
      <c r="AE315" s="410">
        <v>35</v>
      </c>
      <c r="AF315" s="412">
        <v>1.1290322580645162</v>
      </c>
    </row>
    <row r="316" spans="1:32" x14ac:dyDescent="0.2">
      <c r="A316" s="478"/>
      <c r="B316" s="6" t="s">
        <v>43</v>
      </c>
      <c r="C316" s="409">
        <v>230</v>
      </c>
      <c r="D316" s="410">
        <v>228</v>
      </c>
      <c r="E316" s="411">
        <v>0.99130434782608701</v>
      </c>
      <c r="F316" s="410">
        <v>228</v>
      </c>
      <c r="G316" s="411">
        <v>0.99130434782608701</v>
      </c>
      <c r="H316" s="410">
        <v>44</v>
      </c>
      <c r="I316" s="411">
        <v>0.19130434782608696</v>
      </c>
      <c r="J316" s="410">
        <v>228</v>
      </c>
      <c r="K316" s="411">
        <v>0.99130434782608701</v>
      </c>
      <c r="L316" s="410">
        <v>228</v>
      </c>
      <c r="M316" s="411">
        <v>0.99130434782608701</v>
      </c>
      <c r="N316" s="410">
        <v>207</v>
      </c>
      <c r="O316" s="411">
        <v>0.9</v>
      </c>
      <c r="P316" s="410">
        <v>254</v>
      </c>
      <c r="Q316" s="411">
        <v>1.1043478260869566</v>
      </c>
      <c r="R316" s="410">
        <v>162</v>
      </c>
      <c r="S316" s="411">
        <v>0.70434782608695656</v>
      </c>
      <c r="T316" s="409">
        <v>234</v>
      </c>
      <c r="U316" s="410">
        <v>214</v>
      </c>
      <c r="V316" s="411">
        <v>0.9145299145299145</v>
      </c>
      <c r="W316" s="410">
        <v>234</v>
      </c>
      <c r="X316" s="411">
        <v>1</v>
      </c>
      <c r="Y316" s="410">
        <v>203</v>
      </c>
      <c r="Z316" s="411">
        <v>0.86752136752136755</v>
      </c>
      <c r="AA316" s="410">
        <v>235</v>
      </c>
      <c r="AB316" s="411">
        <v>1.0042735042735043</v>
      </c>
      <c r="AC316" s="410">
        <v>187</v>
      </c>
      <c r="AD316" s="411">
        <v>0.79914529914529919</v>
      </c>
      <c r="AE316" s="410">
        <v>214</v>
      </c>
      <c r="AF316" s="412">
        <v>0.9145299145299145</v>
      </c>
    </row>
    <row r="317" spans="1:32" x14ac:dyDescent="0.2">
      <c r="A317" s="478"/>
      <c r="B317" s="6" t="s">
        <v>44</v>
      </c>
      <c r="C317" s="409">
        <v>135</v>
      </c>
      <c r="D317" s="410">
        <v>135</v>
      </c>
      <c r="E317" s="411">
        <v>1</v>
      </c>
      <c r="F317" s="410">
        <v>135</v>
      </c>
      <c r="G317" s="411">
        <v>1</v>
      </c>
      <c r="H317" s="410">
        <v>40</v>
      </c>
      <c r="I317" s="411">
        <v>0.29629629629629628</v>
      </c>
      <c r="J317" s="410">
        <v>135</v>
      </c>
      <c r="K317" s="411">
        <v>1</v>
      </c>
      <c r="L317" s="410">
        <v>135</v>
      </c>
      <c r="M317" s="411">
        <v>1</v>
      </c>
      <c r="N317" s="410">
        <v>130</v>
      </c>
      <c r="O317" s="411">
        <v>0.96296296296296291</v>
      </c>
      <c r="P317" s="410">
        <v>133</v>
      </c>
      <c r="Q317" s="411">
        <v>0.98518518518518516</v>
      </c>
      <c r="R317" s="410">
        <v>77</v>
      </c>
      <c r="S317" s="411">
        <v>0.57037037037037042</v>
      </c>
      <c r="T317" s="409">
        <v>138</v>
      </c>
      <c r="U317" s="410">
        <v>129</v>
      </c>
      <c r="V317" s="411">
        <v>0.93478260869565222</v>
      </c>
      <c r="W317" s="410">
        <v>140</v>
      </c>
      <c r="X317" s="411">
        <v>1.0144927536231885</v>
      </c>
      <c r="Y317" s="410">
        <v>130</v>
      </c>
      <c r="Z317" s="411">
        <v>0.94202898550724634</v>
      </c>
      <c r="AA317" s="410">
        <v>129</v>
      </c>
      <c r="AB317" s="411">
        <v>0.93478260869565222</v>
      </c>
      <c r="AC317" s="410">
        <v>153</v>
      </c>
      <c r="AD317" s="411">
        <v>1.1086956521739131</v>
      </c>
      <c r="AE317" s="410">
        <v>131</v>
      </c>
      <c r="AF317" s="412">
        <v>0.94927536231884058</v>
      </c>
    </row>
    <row r="318" spans="1:32" x14ac:dyDescent="0.2">
      <c r="A318" s="478"/>
      <c r="B318" s="6" t="s">
        <v>45</v>
      </c>
      <c r="C318" s="409">
        <v>81</v>
      </c>
      <c r="D318" s="410">
        <v>86</v>
      </c>
      <c r="E318" s="411">
        <v>1.0617283950617284</v>
      </c>
      <c r="F318" s="410">
        <v>86</v>
      </c>
      <c r="G318" s="411">
        <v>1.0617283950617284</v>
      </c>
      <c r="H318" s="410">
        <v>27</v>
      </c>
      <c r="I318" s="411">
        <v>0.33333333333333331</v>
      </c>
      <c r="J318" s="410">
        <v>86</v>
      </c>
      <c r="K318" s="411">
        <v>1.0617283950617284</v>
      </c>
      <c r="L318" s="410">
        <v>86</v>
      </c>
      <c r="M318" s="411">
        <v>1.0617283950617284</v>
      </c>
      <c r="N318" s="410">
        <v>90</v>
      </c>
      <c r="O318" s="411">
        <v>1.1111111111111112</v>
      </c>
      <c r="P318" s="410">
        <v>90</v>
      </c>
      <c r="Q318" s="411">
        <v>1.1111111111111112</v>
      </c>
      <c r="R318" s="410">
        <v>99</v>
      </c>
      <c r="S318" s="411">
        <v>1.2222222222222223</v>
      </c>
      <c r="T318" s="409">
        <v>86</v>
      </c>
      <c r="U318" s="410">
        <v>89</v>
      </c>
      <c r="V318" s="411">
        <v>1.0348837209302326</v>
      </c>
      <c r="W318" s="410">
        <v>77</v>
      </c>
      <c r="X318" s="411">
        <v>0.89534883720930236</v>
      </c>
      <c r="Y318" s="410">
        <v>89</v>
      </c>
      <c r="Z318" s="411">
        <v>1.0348837209302326</v>
      </c>
      <c r="AA318" s="410">
        <v>92</v>
      </c>
      <c r="AB318" s="411">
        <v>1.069767441860465</v>
      </c>
      <c r="AC318" s="410">
        <v>34</v>
      </c>
      <c r="AD318" s="411">
        <v>0.39534883720930231</v>
      </c>
      <c r="AE318" s="410">
        <v>89</v>
      </c>
      <c r="AF318" s="412">
        <v>1.0348837209302326</v>
      </c>
    </row>
    <row r="319" spans="1:32" x14ac:dyDescent="0.2">
      <c r="A319" s="478"/>
      <c r="B319" s="6" t="s">
        <v>46</v>
      </c>
      <c r="C319" s="409">
        <v>64</v>
      </c>
      <c r="D319" s="410">
        <v>54</v>
      </c>
      <c r="E319" s="411">
        <v>0.84375</v>
      </c>
      <c r="F319" s="410">
        <v>53</v>
      </c>
      <c r="G319" s="411">
        <v>0.828125</v>
      </c>
      <c r="H319" s="410">
        <v>15</v>
      </c>
      <c r="I319" s="411">
        <v>0.234375</v>
      </c>
      <c r="J319" s="410">
        <v>53</v>
      </c>
      <c r="K319" s="411">
        <v>0.828125</v>
      </c>
      <c r="L319" s="410">
        <v>53</v>
      </c>
      <c r="M319" s="411">
        <v>0.828125</v>
      </c>
      <c r="N319" s="410">
        <v>52</v>
      </c>
      <c r="O319" s="411">
        <v>0.8125</v>
      </c>
      <c r="P319" s="410">
        <v>55</v>
      </c>
      <c r="Q319" s="411">
        <v>0.859375</v>
      </c>
      <c r="R319" s="410">
        <v>30</v>
      </c>
      <c r="S319" s="411">
        <v>0.46875</v>
      </c>
      <c r="T319" s="409">
        <v>66</v>
      </c>
      <c r="U319" s="410">
        <v>72</v>
      </c>
      <c r="V319" s="411">
        <v>1.0909090909090908</v>
      </c>
      <c r="W319" s="410">
        <v>66</v>
      </c>
      <c r="X319" s="411">
        <v>1</v>
      </c>
      <c r="Y319" s="410">
        <v>73</v>
      </c>
      <c r="Z319" s="411">
        <v>1.106060606060606</v>
      </c>
      <c r="AA319" s="410">
        <v>72</v>
      </c>
      <c r="AB319" s="411">
        <v>1.0909090909090908</v>
      </c>
      <c r="AC319" s="410">
        <v>72</v>
      </c>
      <c r="AD319" s="411">
        <v>1.0909090909090908</v>
      </c>
      <c r="AE319" s="410">
        <v>73</v>
      </c>
      <c r="AF319" s="412">
        <v>1.106060606060606</v>
      </c>
    </row>
    <row r="320" spans="1:32" x14ac:dyDescent="0.2">
      <c r="A320" s="478"/>
      <c r="B320" s="6" t="s">
        <v>47</v>
      </c>
      <c r="C320" s="409">
        <v>357</v>
      </c>
      <c r="D320" s="410">
        <v>344</v>
      </c>
      <c r="E320" s="411">
        <v>0.96358543417366949</v>
      </c>
      <c r="F320" s="410">
        <v>346</v>
      </c>
      <c r="G320" s="411">
        <v>0.96918767507002801</v>
      </c>
      <c r="H320" s="410">
        <v>198</v>
      </c>
      <c r="I320" s="411">
        <v>0.55462184873949583</v>
      </c>
      <c r="J320" s="410">
        <v>348</v>
      </c>
      <c r="K320" s="411">
        <v>0.97478991596638653</v>
      </c>
      <c r="L320" s="410">
        <v>344</v>
      </c>
      <c r="M320" s="411">
        <v>0.96358543417366949</v>
      </c>
      <c r="N320" s="410">
        <v>330</v>
      </c>
      <c r="O320" s="411">
        <v>0.92436974789915971</v>
      </c>
      <c r="P320" s="410">
        <v>387</v>
      </c>
      <c r="Q320" s="411">
        <v>1.0840336134453781</v>
      </c>
      <c r="R320" s="410">
        <v>203</v>
      </c>
      <c r="S320" s="411">
        <v>0.56862745098039214</v>
      </c>
      <c r="T320" s="409">
        <v>368</v>
      </c>
      <c r="U320" s="410">
        <v>398</v>
      </c>
      <c r="V320" s="411">
        <v>1.0815217391304348</v>
      </c>
      <c r="W320" s="410">
        <v>295</v>
      </c>
      <c r="X320" s="411">
        <v>0.80163043478260865</v>
      </c>
      <c r="Y320" s="410">
        <v>369</v>
      </c>
      <c r="Z320" s="411">
        <v>1.0027173913043479</v>
      </c>
      <c r="AA320" s="410">
        <v>399</v>
      </c>
      <c r="AB320" s="411">
        <v>1.0842391304347827</v>
      </c>
      <c r="AC320" s="410">
        <v>325</v>
      </c>
      <c r="AD320" s="411">
        <v>0.88315217391304346</v>
      </c>
      <c r="AE320" s="410">
        <v>370</v>
      </c>
      <c r="AF320" s="412">
        <v>1.0054347826086956</v>
      </c>
    </row>
    <row r="321" spans="1:32" x14ac:dyDescent="0.2">
      <c r="A321" s="478"/>
      <c r="B321" s="6" t="s">
        <v>48</v>
      </c>
      <c r="C321" s="409">
        <v>104</v>
      </c>
      <c r="D321" s="410">
        <v>106</v>
      </c>
      <c r="E321" s="411">
        <v>1.0192307692307692</v>
      </c>
      <c r="F321" s="410">
        <v>106</v>
      </c>
      <c r="G321" s="411">
        <v>1.0192307692307692</v>
      </c>
      <c r="H321" s="410">
        <v>42</v>
      </c>
      <c r="I321" s="411">
        <v>0.40384615384615385</v>
      </c>
      <c r="J321" s="410">
        <v>106</v>
      </c>
      <c r="K321" s="411">
        <v>1.0192307692307692</v>
      </c>
      <c r="L321" s="410">
        <v>106</v>
      </c>
      <c r="M321" s="411">
        <v>1.0192307692307692</v>
      </c>
      <c r="N321" s="410">
        <v>108</v>
      </c>
      <c r="O321" s="411">
        <v>1.0384615384615385</v>
      </c>
      <c r="P321" s="410">
        <v>116</v>
      </c>
      <c r="Q321" s="411">
        <v>1.1153846153846154</v>
      </c>
      <c r="R321" s="410">
        <v>73</v>
      </c>
      <c r="S321" s="411">
        <v>0.70192307692307687</v>
      </c>
      <c r="T321" s="409">
        <v>104</v>
      </c>
      <c r="U321" s="410">
        <v>105</v>
      </c>
      <c r="V321" s="411">
        <v>1.0096153846153846</v>
      </c>
      <c r="W321" s="410">
        <v>101</v>
      </c>
      <c r="X321" s="411">
        <v>0.97115384615384615</v>
      </c>
      <c r="Y321" s="410">
        <v>105</v>
      </c>
      <c r="Z321" s="411">
        <v>1.0096153846153846</v>
      </c>
      <c r="AA321" s="410">
        <v>105</v>
      </c>
      <c r="AB321" s="411">
        <v>1.0096153846153846</v>
      </c>
      <c r="AC321" s="410">
        <v>122</v>
      </c>
      <c r="AD321" s="411">
        <v>1.1730769230769231</v>
      </c>
      <c r="AE321" s="410">
        <v>105</v>
      </c>
      <c r="AF321" s="412">
        <v>1.0096153846153846</v>
      </c>
    </row>
    <row r="322" spans="1:32" x14ac:dyDescent="0.2">
      <c r="A322" s="478"/>
      <c r="B322" s="6" t="s">
        <v>167</v>
      </c>
      <c r="C322" s="409">
        <v>49</v>
      </c>
      <c r="D322" s="410">
        <v>40</v>
      </c>
      <c r="E322" s="411">
        <v>0.81632653061224492</v>
      </c>
      <c r="F322" s="410">
        <v>40</v>
      </c>
      <c r="G322" s="411">
        <v>0.81632653061224492</v>
      </c>
      <c r="H322" s="410">
        <v>20</v>
      </c>
      <c r="I322" s="411">
        <v>0.40816326530612246</v>
      </c>
      <c r="J322" s="410">
        <v>40</v>
      </c>
      <c r="K322" s="411">
        <v>0.81632653061224492</v>
      </c>
      <c r="L322" s="410">
        <v>40</v>
      </c>
      <c r="M322" s="411">
        <v>0.81632653061224492</v>
      </c>
      <c r="N322" s="410">
        <v>42</v>
      </c>
      <c r="O322" s="411">
        <v>0.8571428571428571</v>
      </c>
      <c r="P322" s="410">
        <v>40</v>
      </c>
      <c r="Q322" s="411">
        <v>0.81632653061224492</v>
      </c>
      <c r="R322" s="410">
        <v>39</v>
      </c>
      <c r="S322" s="411">
        <v>0.79591836734693877</v>
      </c>
      <c r="T322" s="409">
        <v>52</v>
      </c>
      <c r="U322" s="410">
        <v>45</v>
      </c>
      <c r="V322" s="411">
        <v>0.86538461538461542</v>
      </c>
      <c r="W322" s="410">
        <v>53</v>
      </c>
      <c r="X322" s="411">
        <v>1.0192307692307692</v>
      </c>
      <c r="Y322" s="410">
        <v>44</v>
      </c>
      <c r="Z322" s="411">
        <v>0.84615384615384615</v>
      </c>
      <c r="AA322" s="410">
        <v>41</v>
      </c>
      <c r="AB322" s="411">
        <v>0.78846153846153844</v>
      </c>
      <c r="AC322" s="410">
        <v>43</v>
      </c>
      <c r="AD322" s="411">
        <v>0.82692307692307687</v>
      </c>
      <c r="AE322" s="410">
        <v>45</v>
      </c>
      <c r="AF322" s="412">
        <v>0.86538461538461542</v>
      </c>
    </row>
    <row r="323" spans="1:32" x14ac:dyDescent="0.2">
      <c r="A323" s="478"/>
      <c r="B323" s="6" t="s">
        <v>168</v>
      </c>
      <c r="C323" s="409">
        <v>346</v>
      </c>
      <c r="D323" s="410">
        <v>343</v>
      </c>
      <c r="E323" s="411">
        <v>0.99132947976878616</v>
      </c>
      <c r="F323" s="410">
        <v>343</v>
      </c>
      <c r="G323" s="411">
        <v>0.99132947976878616</v>
      </c>
      <c r="H323" s="410">
        <v>105</v>
      </c>
      <c r="I323" s="411">
        <v>0.30346820809248554</v>
      </c>
      <c r="J323" s="410">
        <v>343</v>
      </c>
      <c r="K323" s="411">
        <v>0.99132947976878616</v>
      </c>
      <c r="L323" s="410">
        <v>343</v>
      </c>
      <c r="M323" s="411">
        <v>0.99132947976878616</v>
      </c>
      <c r="N323" s="410">
        <v>357</v>
      </c>
      <c r="O323" s="411">
        <v>1.0317919075144508</v>
      </c>
      <c r="P323" s="410">
        <v>390</v>
      </c>
      <c r="Q323" s="411">
        <v>1.1271676300578035</v>
      </c>
      <c r="R323" s="410">
        <v>339</v>
      </c>
      <c r="S323" s="411">
        <v>0.97976878612716767</v>
      </c>
      <c r="T323" s="409">
        <v>351</v>
      </c>
      <c r="U323" s="410">
        <v>340</v>
      </c>
      <c r="V323" s="411">
        <v>0.96866096866096862</v>
      </c>
      <c r="W323" s="410">
        <v>349</v>
      </c>
      <c r="X323" s="411">
        <v>0.99430199430199429</v>
      </c>
      <c r="Y323" s="410">
        <v>332</v>
      </c>
      <c r="Z323" s="411">
        <v>0.94586894586894588</v>
      </c>
      <c r="AA323" s="410">
        <v>347</v>
      </c>
      <c r="AB323" s="411">
        <v>0.98860398860398857</v>
      </c>
      <c r="AC323" s="410">
        <v>364</v>
      </c>
      <c r="AD323" s="411">
        <v>1.037037037037037</v>
      </c>
      <c r="AE323" s="410">
        <v>335</v>
      </c>
      <c r="AF323" s="412">
        <v>0.95441595441595439</v>
      </c>
    </row>
    <row r="324" spans="1:32" x14ac:dyDescent="0.2">
      <c r="A324" s="478"/>
      <c r="B324" s="6" t="s">
        <v>49</v>
      </c>
      <c r="C324" s="409">
        <v>500</v>
      </c>
      <c r="D324" s="410">
        <v>465</v>
      </c>
      <c r="E324" s="411">
        <v>0.93</v>
      </c>
      <c r="F324" s="410">
        <v>465</v>
      </c>
      <c r="G324" s="411">
        <v>0.93</v>
      </c>
      <c r="H324" s="410">
        <v>152</v>
      </c>
      <c r="I324" s="411">
        <v>0.30399999999999999</v>
      </c>
      <c r="J324" s="410">
        <v>466</v>
      </c>
      <c r="K324" s="411">
        <v>0.93200000000000005</v>
      </c>
      <c r="L324" s="410">
        <v>463</v>
      </c>
      <c r="M324" s="411">
        <v>0.92600000000000005</v>
      </c>
      <c r="N324" s="410">
        <v>448</v>
      </c>
      <c r="O324" s="411">
        <v>0.89600000000000002</v>
      </c>
      <c r="P324" s="410">
        <v>501</v>
      </c>
      <c r="Q324" s="411">
        <v>1.002</v>
      </c>
      <c r="R324" s="410">
        <v>341</v>
      </c>
      <c r="S324" s="411">
        <v>0.68200000000000005</v>
      </c>
      <c r="T324" s="409">
        <v>508</v>
      </c>
      <c r="U324" s="410">
        <v>523</v>
      </c>
      <c r="V324" s="411">
        <v>1.0295275590551181</v>
      </c>
      <c r="W324" s="410">
        <v>520</v>
      </c>
      <c r="X324" s="411">
        <v>1.0236220472440944</v>
      </c>
      <c r="Y324" s="410">
        <v>522</v>
      </c>
      <c r="Z324" s="411">
        <v>1.0275590551181102</v>
      </c>
      <c r="AA324" s="410">
        <v>540</v>
      </c>
      <c r="AB324" s="411">
        <v>1.0629921259842521</v>
      </c>
      <c r="AC324" s="410">
        <v>545</v>
      </c>
      <c r="AD324" s="411">
        <v>1.0728346456692914</v>
      </c>
      <c r="AE324" s="410">
        <v>521</v>
      </c>
      <c r="AF324" s="412">
        <v>1.0255905511811023</v>
      </c>
    </row>
    <row r="325" spans="1:32" x14ac:dyDescent="0.2">
      <c r="A325" s="478"/>
      <c r="B325" s="6" t="s">
        <v>50</v>
      </c>
      <c r="C325" s="409">
        <v>74</v>
      </c>
      <c r="D325" s="410">
        <v>74</v>
      </c>
      <c r="E325" s="411">
        <v>1</v>
      </c>
      <c r="F325" s="410">
        <v>74</v>
      </c>
      <c r="G325" s="411">
        <v>1</v>
      </c>
      <c r="H325" s="410">
        <v>21</v>
      </c>
      <c r="I325" s="411">
        <v>0.28378378378378377</v>
      </c>
      <c r="J325" s="410">
        <v>74</v>
      </c>
      <c r="K325" s="411">
        <v>1</v>
      </c>
      <c r="L325" s="410">
        <v>74</v>
      </c>
      <c r="M325" s="411">
        <v>1</v>
      </c>
      <c r="N325" s="410">
        <v>80</v>
      </c>
      <c r="O325" s="411">
        <v>1.0810810810810811</v>
      </c>
      <c r="P325" s="410">
        <v>80</v>
      </c>
      <c r="Q325" s="411">
        <v>1.0810810810810811</v>
      </c>
      <c r="R325" s="410">
        <v>58</v>
      </c>
      <c r="S325" s="411">
        <v>0.78378378378378377</v>
      </c>
      <c r="T325" s="409">
        <v>81</v>
      </c>
      <c r="U325" s="410">
        <v>77</v>
      </c>
      <c r="V325" s="411">
        <v>0.95061728395061729</v>
      </c>
      <c r="W325" s="410">
        <v>78</v>
      </c>
      <c r="X325" s="411">
        <v>0.96296296296296291</v>
      </c>
      <c r="Y325" s="410">
        <v>77</v>
      </c>
      <c r="Z325" s="411">
        <v>0.95061728395061729</v>
      </c>
      <c r="AA325" s="410">
        <v>77</v>
      </c>
      <c r="AB325" s="411">
        <v>0.95061728395061729</v>
      </c>
      <c r="AC325" s="410">
        <v>77</v>
      </c>
      <c r="AD325" s="411">
        <v>0.95061728395061729</v>
      </c>
      <c r="AE325" s="410">
        <v>77</v>
      </c>
      <c r="AF325" s="412">
        <v>0.95061728395061729</v>
      </c>
    </row>
    <row r="326" spans="1:32" x14ac:dyDescent="0.2">
      <c r="A326" s="478"/>
      <c r="B326" s="6" t="s">
        <v>51</v>
      </c>
      <c r="C326" s="409">
        <v>277</v>
      </c>
      <c r="D326" s="410">
        <v>293</v>
      </c>
      <c r="E326" s="411">
        <v>1.0577617328519855</v>
      </c>
      <c r="F326" s="410">
        <v>294</v>
      </c>
      <c r="G326" s="411">
        <v>1.0613718411552346</v>
      </c>
      <c r="H326" s="410">
        <v>72</v>
      </c>
      <c r="I326" s="411">
        <v>0.25992779783393499</v>
      </c>
      <c r="J326" s="410">
        <v>293</v>
      </c>
      <c r="K326" s="411">
        <v>1.0577617328519855</v>
      </c>
      <c r="L326" s="410">
        <v>293</v>
      </c>
      <c r="M326" s="411">
        <v>1.0577617328519855</v>
      </c>
      <c r="N326" s="410">
        <v>274</v>
      </c>
      <c r="O326" s="411">
        <v>0.98916967509025266</v>
      </c>
      <c r="P326" s="410">
        <v>296</v>
      </c>
      <c r="Q326" s="411">
        <v>1.0685920577617329</v>
      </c>
      <c r="R326" s="410">
        <v>188</v>
      </c>
      <c r="S326" s="411">
        <v>0.67870036101083031</v>
      </c>
      <c r="T326" s="409">
        <v>284</v>
      </c>
      <c r="U326" s="410">
        <v>295</v>
      </c>
      <c r="V326" s="411">
        <v>1.0387323943661972</v>
      </c>
      <c r="W326" s="410">
        <v>235</v>
      </c>
      <c r="X326" s="411">
        <v>0.82746478873239437</v>
      </c>
      <c r="Y326" s="410">
        <v>281</v>
      </c>
      <c r="Z326" s="411">
        <v>0.98943661971830987</v>
      </c>
      <c r="AA326" s="410">
        <v>303</v>
      </c>
      <c r="AB326" s="411">
        <v>1.0669014084507042</v>
      </c>
      <c r="AC326" s="410">
        <v>248</v>
      </c>
      <c r="AD326" s="411">
        <v>0.87323943661971826</v>
      </c>
      <c r="AE326" s="410">
        <v>280</v>
      </c>
      <c r="AF326" s="412">
        <v>0.9859154929577465</v>
      </c>
    </row>
    <row r="327" spans="1:32" ht="13.5" thickBot="1" x14ac:dyDescent="0.25">
      <c r="A327" s="478"/>
      <c r="B327" s="479" t="s">
        <v>52</v>
      </c>
      <c r="C327" s="413">
        <v>669</v>
      </c>
      <c r="D327" s="414">
        <v>595</v>
      </c>
      <c r="E327" s="415">
        <v>0.88938714499252614</v>
      </c>
      <c r="F327" s="414">
        <v>595</v>
      </c>
      <c r="G327" s="415">
        <v>0.88938714499252614</v>
      </c>
      <c r="H327" s="414">
        <v>1192</v>
      </c>
      <c r="I327" s="415">
        <v>1.781763826606876</v>
      </c>
      <c r="J327" s="414">
        <v>595</v>
      </c>
      <c r="K327" s="415">
        <v>0.88938714499252614</v>
      </c>
      <c r="L327" s="414">
        <v>595</v>
      </c>
      <c r="M327" s="415">
        <v>0.88938714499252614</v>
      </c>
      <c r="N327" s="414">
        <v>572</v>
      </c>
      <c r="O327" s="415">
        <v>0.85500747384155451</v>
      </c>
      <c r="P327" s="414">
        <v>634</v>
      </c>
      <c r="Q327" s="415">
        <v>0.94768310911808673</v>
      </c>
      <c r="R327" s="414">
        <v>459</v>
      </c>
      <c r="S327" s="415">
        <v>0.68609865470852016</v>
      </c>
      <c r="T327" s="413">
        <v>671</v>
      </c>
      <c r="U327" s="414">
        <v>568</v>
      </c>
      <c r="V327" s="415">
        <v>0.84649776453055137</v>
      </c>
      <c r="W327" s="414">
        <v>607</v>
      </c>
      <c r="X327" s="415">
        <v>0.90461997019374063</v>
      </c>
      <c r="Y327" s="414">
        <v>570</v>
      </c>
      <c r="Z327" s="415">
        <v>0.84947839046199702</v>
      </c>
      <c r="AA327" s="414">
        <v>608</v>
      </c>
      <c r="AB327" s="415">
        <v>0.90611028315946351</v>
      </c>
      <c r="AC327" s="414">
        <v>521</v>
      </c>
      <c r="AD327" s="415">
        <v>0.7764530551415797</v>
      </c>
      <c r="AE327" s="414">
        <v>577</v>
      </c>
      <c r="AF327" s="416">
        <v>0.85991058122205666</v>
      </c>
    </row>
    <row r="328" spans="1:32" ht="13.5" thickBot="1" x14ac:dyDescent="0.25">
      <c r="B328" s="417" t="s">
        <v>7</v>
      </c>
      <c r="C328" s="418">
        <v>77985</v>
      </c>
      <c r="D328" s="418">
        <v>72541</v>
      </c>
      <c r="E328" s="419">
        <v>0.93019170353273062</v>
      </c>
      <c r="F328" s="418">
        <v>72662</v>
      </c>
      <c r="G328" s="419">
        <v>0.93174328396486505</v>
      </c>
      <c r="H328" s="418">
        <v>77253</v>
      </c>
      <c r="I328" s="419">
        <v>0.99061357953452589</v>
      </c>
      <c r="J328" s="418">
        <v>72607</v>
      </c>
      <c r="K328" s="419">
        <v>0.9310380201320767</v>
      </c>
      <c r="L328" s="418">
        <v>72588</v>
      </c>
      <c r="M328" s="419">
        <v>0.9307943835352952</v>
      </c>
      <c r="N328" s="418">
        <v>69406</v>
      </c>
      <c r="O328" s="419">
        <v>0.88999166506379435</v>
      </c>
      <c r="P328" s="418">
        <v>78572</v>
      </c>
      <c r="Q328" s="419">
        <v>1.0075270885426684</v>
      </c>
      <c r="R328" s="418">
        <v>43281</v>
      </c>
      <c r="S328" s="419">
        <v>0.55499134448932486</v>
      </c>
      <c r="T328" s="418">
        <v>79524</v>
      </c>
      <c r="U328" s="418">
        <v>75077</v>
      </c>
      <c r="V328" s="419">
        <v>0.94407977465922233</v>
      </c>
      <c r="W328" s="418">
        <v>68955</v>
      </c>
      <c r="X328" s="419">
        <v>0.86709672551682515</v>
      </c>
      <c r="Y328" s="418">
        <v>72005</v>
      </c>
      <c r="Z328" s="419">
        <v>0.90544992706604299</v>
      </c>
      <c r="AA328" s="418">
        <v>76299</v>
      </c>
      <c r="AB328" s="419">
        <v>0.95944620491926969</v>
      </c>
      <c r="AC328" s="418">
        <v>61137</v>
      </c>
      <c r="AD328" s="419">
        <v>0.76878678134902667</v>
      </c>
      <c r="AE328" s="418">
        <v>73825</v>
      </c>
      <c r="AF328" s="420">
        <v>0.92833609979377296</v>
      </c>
    </row>
    <row r="330" spans="1:32" x14ac:dyDescent="0.2">
      <c r="B330" s="695" t="s">
        <v>435</v>
      </c>
      <c r="C330" s="695"/>
      <c r="D330" s="695"/>
      <c r="E330" s="695"/>
      <c r="F330" s="695"/>
      <c r="G330" s="695"/>
      <c r="H330" s="695"/>
      <c r="I330" s="695"/>
      <c r="J330" s="695"/>
      <c r="K330" s="421"/>
      <c r="L330" s="421"/>
      <c r="M330" s="421"/>
      <c r="N330" s="422"/>
      <c r="O330" s="421"/>
      <c r="P330" s="421"/>
      <c r="Q330" s="421"/>
      <c r="R330" s="421"/>
      <c r="S330" s="421"/>
      <c r="T330" s="421"/>
      <c r="U330" s="422"/>
      <c r="V330" s="421"/>
      <c r="W330" s="422"/>
      <c r="X330" s="421"/>
    </row>
    <row r="331" spans="1:32" x14ac:dyDescent="0.2">
      <c r="B331" s="696" t="s">
        <v>436</v>
      </c>
      <c r="C331" s="696"/>
      <c r="D331" s="696"/>
      <c r="E331" s="696"/>
      <c r="F331" s="696"/>
      <c r="G331" s="696"/>
      <c r="H331" s="696"/>
      <c r="I331" s="696"/>
      <c r="J331" s="696"/>
      <c r="K331" s="696"/>
      <c r="L331" s="423"/>
      <c r="M331" s="423"/>
      <c r="N331" s="422"/>
      <c r="O331" s="424"/>
      <c r="P331" s="424"/>
      <c r="Q331" s="424"/>
      <c r="R331" s="424"/>
      <c r="S331" s="424"/>
      <c r="T331" s="424"/>
      <c r="U331" s="422"/>
      <c r="V331" s="424"/>
      <c r="W331" s="422"/>
      <c r="X331" s="424"/>
    </row>
    <row r="332" spans="1:32" x14ac:dyDescent="0.2">
      <c r="B332" s="696" t="s">
        <v>437</v>
      </c>
      <c r="C332" s="696"/>
      <c r="D332" s="696"/>
      <c r="E332" s="696"/>
      <c r="F332" s="696"/>
      <c r="G332" s="696"/>
      <c r="H332" s="696"/>
      <c r="I332" s="696"/>
      <c r="J332" s="696"/>
      <c r="K332" s="696"/>
      <c r="L332" s="696"/>
      <c r="M332" s="696"/>
      <c r="N332" s="696"/>
      <c r="O332" s="696"/>
      <c r="P332" s="696"/>
      <c r="Q332" s="696"/>
      <c r="R332" s="696"/>
      <c r="S332" s="696"/>
      <c r="T332" s="696"/>
      <c r="U332" s="696"/>
      <c r="V332" s="696"/>
      <c r="W332" s="696"/>
      <c r="X332" s="696"/>
    </row>
    <row r="334" spans="1:32" x14ac:dyDescent="0.2">
      <c r="B334" s="425" t="s">
        <v>438</v>
      </c>
    </row>
    <row r="335" spans="1:32" x14ac:dyDescent="0.2">
      <c r="B335" s="348" t="s">
        <v>439</v>
      </c>
    </row>
    <row r="336" spans="1:32" x14ac:dyDescent="0.2">
      <c r="B336" s="348" t="s">
        <v>440</v>
      </c>
    </row>
    <row r="337" spans="2:130" x14ac:dyDescent="0.2">
      <c r="B337" s="348" t="s">
        <v>441</v>
      </c>
    </row>
    <row r="338" spans="2:130" x14ac:dyDescent="0.2">
      <c r="B338" s="348" t="s">
        <v>442</v>
      </c>
    </row>
    <row r="339" spans="2:130" x14ac:dyDescent="0.2">
      <c r="B339" s="348" t="s">
        <v>443</v>
      </c>
    </row>
    <row r="340" spans="2:130" x14ac:dyDescent="0.2">
      <c r="B340" s="348" t="s">
        <v>444</v>
      </c>
    </row>
    <row r="345" spans="2:130" ht="18" x14ac:dyDescent="0.25">
      <c r="B345" s="3" t="s">
        <v>530</v>
      </c>
    </row>
    <row r="351" spans="2:130" ht="45.75" customHeight="1" x14ac:dyDescent="0.2">
      <c r="B351" s="564" t="s">
        <v>537</v>
      </c>
      <c r="C351" s="565"/>
      <c r="D351" s="565"/>
      <c r="E351" s="565"/>
      <c r="F351" s="565"/>
      <c r="G351" s="565"/>
      <c r="H351" s="565"/>
      <c r="I351" s="565"/>
      <c r="J351" s="565"/>
      <c r="K351" s="565"/>
      <c r="L351" s="565"/>
      <c r="M351" s="565"/>
      <c r="N351" s="565"/>
      <c r="O351" s="428"/>
      <c r="P351" s="428"/>
      <c r="Q351" s="428"/>
      <c r="R351" s="428"/>
      <c r="S351" s="428"/>
      <c r="T351" s="428"/>
      <c r="U351" s="428"/>
      <c r="V351" s="428"/>
      <c r="W351" s="428"/>
      <c r="X351" s="428"/>
      <c r="Y351" s="428"/>
      <c r="Z351" s="428"/>
      <c r="AA351" s="428"/>
      <c r="AB351" s="428"/>
      <c r="AC351" s="428"/>
      <c r="AD351" s="428"/>
      <c r="AE351" s="428"/>
      <c r="AF351" s="428"/>
      <c r="AG351" s="428"/>
      <c r="AH351" s="428"/>
      <c r="AI351" s="428"/>
      <c r="AJ351" s="428"/>
      <c r="AK351" s="428"/>
      <c r="AL351" s="428"/>
      <c r="AM351" s="428"/>
      <c r="AN351" s="428"/>
      <c r="AO351" s="428"/>
      <c r="AP351" s="428"/>
      <c r="AQ351" s="429"/>
      <c r="AR351" s="428"/>
      <c r="AS351" s="428"/>
      <c r="AT351" s="428"/>
      <c r="AU351" s="428"/>
      <c r="AV351" s="428"/>
      <c r="AW351" s="428"/>
      <c r="AX351" s="428"/>
      <c r="AY351" s="428"/>
      <c r="AZ351" s="428"/>
      <c r="BA351" s="428"/>
      <c r="BB351" s="428"/>
      <c r="BC351" s="428"/>
      <c r="BD351" s="428"/>
      <c r="BE351" s="428"/>
      <c r="BF351" s="428"/>
      <c r="BG351" s="428"/>
      <c r="BH351" s="428"/>
      <c r="BI351" s="428"/>
      <c r="BJ351" s="428"/>
      <c r="BK351" s="428"/>
      <c r="BL351" s="428"/>
      <c r="BM351" s="428"/>
      <c r="BN351" s="428"/>
      <c r="BO351" s="428"/>
      <c r="BP351" s="428"/>
      <c r="BQ351" s="428"/>
      <c r="BR351" s="428"/>
      <c r="BS351" s="428"/>
      <c r="BT351" s="480"/>
      <c r="BU351" s="428"/>
      <c r="BV351" s="428"/>
      <c r="BW351" s="428"/>
      <c r="BX351" s="428"/>
      <c r="BY351" s="428"/>
      <c r="BZ351" s="428"/>
      <c r="CA351" s="428"/>
      <c r="CB351" s="428"/>
      <c r="CC351" s="428"/>
      <c r="CD351" s="428"/>
      <c r="CE351" s="428"/>
      <c r="CF351" s="428"/>
      <c r="CG351" s="428"/>
      <c r="CH351" s="428"/>
      <c r="CI351" s="428"/>
      <c r="CJ351" s="428"/>
      <c r="CK351" s="428"/>
      <c r="CL351" s="428"/>
      <c r="CM351" s="428"/>
      <c r="CN351" s="428"/>
      <c r="CO351" s="428"/>
      <c r="CP351" s="428"/>
      <c r="CQ351" s="428"/>
      <c r="CR351" s="428"/>
      <c r="CS351" s="428"/>
      <c r="CT351" s="428"/>
      <c r="CU351" s="428"/>
      <c r="CV351" s="428"/>
      <c r="CW351" s="428"/>
      <c r="CX351" s="428"/>
      <c r="CY351" s="428"/>
      <c r="CZ351" s="428"/>
      <c r="DA351" s="428"/>
      <c r="DB351" s="428"/>
      <c r="DC351" s="428"/>
      <c r="DD351" s="428"/>
      <c r="DE351" s="428"/>
      <c r="DF351" s="428"/>
      <c r="DG351" s="428"/>
      <c r="DH351" s="428"/>
      <c r="DI351" s="431"/>
      <c r="DJ351" s="432"/>
      <c r="DK351" s="428"/>
      <c r="DL351" s="428"/>
      <c r="DM351" s="428"/>
      <c r="DN351" s="428"/>
      <c r="DO351" s="428"/>
      <c r="DP351" s="428"/>
    </row>
    <row r="352" spans="2:130" x14ac:dyDescent="0.2">
      <c r="B352" s="566" t="s">
        <v>446</v>
      </c>
      <c r="C352" s="567" t="s">
        <v>447</v>
      </c>
      <c r="D352" s="568"/>
      <c r="E352" s="568"/>
      <c r="F352" s="568"/>
      <c r="G352" s="568"/>
      <c r="H352" s="568"/>
      <c r="I352" s="568"/>
      <c r="J352" s="568"/>
      <c r="K352" s="568"/>
      <c r="L352" s="568"/>
      <c r="M352" s="568"/>
      <c r="N352" s="568"/>
      <c r="O352" s="568"/>
      <c r="P352" s="568"/>
      <c r="Q352" s="568"/>
      <c r="R352" s="568"/>
      <c r="S352" s="568"/>
      <c r="T352" s="568"/>
      <c r="U352" s="568"/>
      <c r="V352" s="568"/>
      <c r="W352" s="568"/>
      <c r="X352" s="568"/>
      <c r="Y352" s="568"/>
      <c r="Z352" s="568"/>
      <c r="AA352" s="568"/>
      <c r="AB352" s="568"/>
      <c r="AC352" s="568"/>
      <c r="AD352" s="568"/>
      <c r="AE352" s="568"/>
      <c r="AF352" s="568"/>
      <c r="AG352" s="568"/>
      <c r="AH352" s="568"/>
      <c r="AI352" s="568"/>
      <c r="AJ352" s="568"/>
      <c r="AK352" s="568"/>
      <c r="AL352" s="569"/>
      <c r="AM352" s="557" t="s">
        <v>448</v>
      </c>
      <c r="AN352" s="557"/>
      <c r="AO352" s="557"/>
      <c r="AP352" s="557"/>
      <c r="AQ352" s="557"/>
      <c r="AR352" s="557"/>
      <c r="AS352" s="554" t="s">
        <v>449</v>
      </c>
      <c r="AT352" s="556"/>
      <c r="AU352" s="567" t="s">
        <v>450</v>
      </c>
      <c r="AV352" s="568"/>
      <c r="AW352" s="568"/>
      <c r="AX352" s="568"/>
      <c r="AY352" s="568"/>
      <c r="AZ352" s="568"/>
      <c r="BA352" s="568"/>
      <c r="BB352" s="568"/>
      <c r="BC352" s="568"/>
      <c r="BD352" s="568"/>
      <c r="BE352" s="568"/>
      <c r="BF352" s="568"/>
      <c r="BG352" s="568"/>
      <c r="BH352" s="568"/>
      <c r="BI352" s="568"/>
      <c r="BJ352" s="568"/>
      <c r="BK352" s="568"/>
      <c r="BL352" s="569"/>
      <c r="BM352" s="567" t="s">
        <v>451</v>
      </c>
      <c r="BN352" s="568"/>
      <c r="BO352" s="568"/>
      <c r="BP352" s="568"/>
      <c r="BQ352" s="568"/>
      <c r="BR352" s="568"/>
      <c r="BS352" s="568"/>
      <c r="BT352" s="568"/>
      <c r="BU352" s="568"/>
      <c r="BV352" s="568"/>
      <c r="BW352" s="568"/>
      <c r="BX352" s="568"/>
      <c r="BY352" s="568"/>
      <c r="BZ352" s="568"/>
      <c r="CA352" s="568"/>
      <c r="CB352" s="568"/>
      <c r="CC352" s="568"/>
      <c r="CD352" s="568"/>
      <c r="CE352" s="568"/>
      <c r="CF352" s="568"/>
      <c r="CG352" s="568"/>
      <c r="CH352" s="568"/>
      <c r="CI352" s="568"/>
      <c r="CJ352" s="568"/>
      <c r="CK352" s="568"/>
      <c r="CL352" s="569"/>
      <c r="CM352" s="554" t="s">
        <v>452</v>
      </c>
      <c r="CN352" s="555"/>
      <c r="CO352" s="555"/>
      <c r="CP352" s="555"/>
      <c r="CQ352" s="555"/>
      <c r="CR352" s="556"/>
      <c r="CS352" s="557" t="s">
        <v>453</v>
      </c>
      <c r="CT352" s="557"/>
      <c r="CU352" s="557"/>
      <c r="CV352" s="557"/>
      <c r="CW352" s="557"/>
      <c r="CX352" s="557"/>
      <c r="CY352" s="554" t="s">
        <v>454</v>
      </c>
      <c r="CZ352" s="555"/>
      <c r="DA352" s="555"/>
      <c r="DB352" s="555"/>
      <c r="DC352" s="555"/>
      <c r="DD352" s="555"/>
      <c r="DE352" s="555"/>
      <c r="DF352" s="555"/>
      <c r="DG352" s="555"/>
      <c r="DH352" s="555"/>
      <c r="DI352" s="555"/>
      <c r="DJ352" s="555"/>
      <c r="DK352" s="555"/>
      <c r="DL352" s="556"/>
      <c r="DM352" s="554" t="s">
        <v>455</v>
      </c>
      <c r="DN352" s="556"/>
      <c r="DO352" s="557" t="s">
        <v>456</v>
      </c>
      <c r="DP352" s="557"/>
      <c r="DQ352" s="557"/>
      <c r="DR352" s="557"/>
      <c r="DS352" s="557"/>
      <c r="DT352" s="557"/>
      <c r="DU352" s="557"/>
      <c r="DV352" s="557"/>
      <c r="DW352" s="557"/>
      <c r="DX352" s="557"/>
      <c r="DY352" s="557"/>
      <c r="DZ352" s="557"/>
    </row>
    <row r="353" spans="2:130" x14ac:dyDescent="0.2">
      <c r="B353" s="566"/>
      <c r="C353" s="543" t="s">
        <v>457</v>
      </c>
      <c r="D353" s="543"/>
      <c r="E353" s="543" t="s">
        <v>458</v>
      </c>
      <c r="F353" s="543"/>
      <c r="G353" s="543" t="s">
        <v>428</v>
      </c>
      <c r="H353" s="543"/>
      <c r="I353" s="543" t="s">
        <v>459</v>
      </c>
      <c r="J353" s="543"/>
      <c r="K353" s="543" t="s">
        <v>460</v>
      </c>
      <c r="L353" s="543"/>
      <c r="M353" s="543" t="s">
        <v>461</v>
      </c>
      <c r="N353" s="543"/>
      <c r="O353" s="543" t="s">
        <v>462</v>
      </c>
      <c r="P353" s="543"/>
      <c r="Q353" s="543" t="s">
        <v>463</v>
      </c>
      <c r="R353" s="543"/>
      <c r="S353" s="543" t="s">
        <v>464</v>
      </c>
      <c r="T353" s="543"/>
      <c r="U353" s="543" t="s">
        <v>425</v>
      </c>
      <c r="V353" s="543"/>
      <c r="W353" s="543" t="s">
        <v>465</v>
      </c>
      <c r="X353" s="543"/>
      <c r="Y353" s="553" t="s">
        <v>466</v>
      </c>
      <c r="Z353" s="553"/>
      <c r="AA353" s="543" t="s">
        <v>467</v>
      </c>
      <c r="AB353" s="543"/>
      <c r="AC353" s="543" t="s">
        <v>468</v>
      </c>
      <c r="AD353" s="543"/>
      <c r="AE353" s="558" t="s">
        <v>469</v>
      </c>
      <c r="AF353" s="559"/>
      <c r="AG353" s="559"/>
      <c r="AH353" s="559"/>
      <c r="AI353" s="559"/>
      <c r="AJ353" s="560"/>
      <c r="AK353" s="543" t="s">
        <v>470</v>
      </c>
      <c r="AL353" s="543"/>
      <c r="AM353" s="543" t="s">
        <v>471</v>
      </c>
      <c r="AN353" s="543"/>
      <c r="AO353" s="543" t="s">
        <v>472</v>
      </c>
      <c r="AP353" s="543"/>
      <c r="AQ353" s="543" t="s">
        <v>473</v>
      </c>
      <c r="AR353" s="543"/>
      <c r="AS353" s="543" t="s">
        <v>474</v>
      </c>
      <c r="AT353" s="543"/>
      <c r="AU353" s="543" t="s">
        <v>475</v>
      </c>
      <c r="AV353" s="543"/>
      <c r="AW353" s="543" t="s">
        <v>476</v>
      </c>
      <c r="AX353" s="543"/>
      <c r="AY353" s="543" t="s">
        <v>477</v>
      </c>
      <c r="AZ353" s="543"/>
      <c r="BA353" s="543" t="s">
        <v>478</v>
      </c>
      <c r="BB353" s="543"/>
      <c r="BC353" s="543" t="s">
        <v>479</v>
      </c>
      <c r="BD353" s="543"/>
      <c r="BE353" s="543" t="s">
        <v>480</v>
      </c>
      <c r="BF353" s="543"/>
      <c r="BG353" s="543" t="s">
        <v>481</v>
      </c>
      <c r="BH353" s="543"/>
      <c r="BI353" s="543" t="s">
        <v>482</v>
      </c>
      <c r="BJ353" s="543"/>
      <c r="BK353" s="543" t="s">
        <v>483</v>
      </c>
      <c r="BL353" s="543"/>
      <c r="BM353" s="543" t="s">
        <v>484</v>
      </c>
      <c r="BN353" s="543"/>
      <c r="BO353" s="543"/>
      <c r="BP353" s="543"/>
      <c r="BQ353" s="543"/>
      <c r="BR353" s="543"/>
      <c r="BS353" s="557" t="s">
        <v>485</v>
      </c>
      <c r="BT353" s="557"/>
      <c r="BU353" s="557"/>
      <c r="BV353" s="557"/>
      <c r="BW353" s="557"/>
      <c r="BX353" s="557"/>
      <c r="BY353" s="557"/>
      <c r="BZ353" s="557"/>
      <c r="CA353" s="570" t="s">
        <v>486</v>
      </c>
      <c r="CB353" s="571"/>
      <c r="CC353" s="571"/>
      <c r="CD353" s="571"/>
      <c r="CE353" s="571"/>
      <c r="CF353" s="572"/>
      <c r="CG353" s="557" t="s">
        <v>487</v>
      </c>
      <c r="CH353" s="557"/>
      <c r="CI353" s="557" t="s">
        <v>488</v>
      </c>
      <c r="CJ353" s="557"/>
      <c r="CK353" s="557" t="s">
        <v>489</v>
      </c>
      <c r="CL353" s="557"/>
      <c r="CM353" s="543" t="s">
        <v>426</v>
      </c>
      <c r="CN353" s="543"/>
      <c r="CO353" s="543" t="s">
        <v>490</v>
      </c>
      <c r="CP353" s="543"/>
      <c r="CQ353" s="543" t="s">
        <v>491</v>
      </c>
      <c r="CR353" s="543"/>
      <c r="CS353" s="543" t="s">
        <v>492</v>
      </c>
      <c r="CT353" s="543"/>
      <c r="CU353" s="543" t="s">
        <v>493</v>
      </c>
      <c r="CV353" s="543"/>
      <c r="CW353" s="553" t="s">
        <v>494</v>
      </c>
      <c r="CX353" s="553"/>
      <c r="CY353" s="543" t="s">
        <v>495</v>
      </c>
      <c r="CZ353" s="543"/>
      <c r="DA353" s="574" t="s">
        <v>496</v>
      </c>
      <c r="DB353" s="575"/>
      <c r="DC353" s="543" t="s">
        <v>497</v>
      </c>
      <c r="DD353" s="543"/>
      <c r="DE353" s="553" t="s">
        <v>498</v>
      </c>
      <c r="DF353" s="553"/>
      <c r="DG353" s="543" t="s">
        <v>499</v>
      </c>
      <c r="DH353" s="543"/>
      <c r="DI353" s="543" t="s">
        <v>500</v>
      </c>
      <c r="DJ353" s="543"/>
      <c r="DK353" s="543" t="s">
        <v>501</v>
      </c>
      <c r="DL353" s="543"/>
      <c r="DM353" s="543" t="s">
        <v>502</v>
      </c>
      <c r="DN353" s="543"/>
      <c r="DO353" s="574" t="s">
        <v>503</v>
      </c>
      <c r="DP353" s="575"/>
      <c r="DQ353" s="574" t="s">
        <v>504</v>
      </c>
      <c r="DR353" s="575"/>
      <c r="DS353" s="574" t="s">
        <v>505</v>
      </c>
      <c r="DT353" s="575"/>
      <c r="DU353" s="574" t="s">
        <v>506</v>
      </c>
      <c r="DV353" s="575"/>
      <c r="DW353" s="574" t="s">
        <v>507</v>
      </c>
      <c r="DX353" s="575"/>
      <c r="DY353" s="574" t="s">
        <v>508</v>
      </c>
      <c r="DZ353" s="575"/>
    </row>
    <row r="354" spans="2:130" x14ac:dyDescent="0.2">
      <c r="B354" s="566"/>
      <c r="C354" s="543"/>
      <c r="D354" s="543"/>
      <c r="E354" s="543"/>
      <c r="F354" s="543"/>
      <c r="G354" s="543"/>
      <c r="H354" s="543"/>
      <c r="I354" s="543"/>
      <c r="J354" s="543"/>
      <c r="K354" s="543"/>
      <c r="L354" s="543"/>
      <c r="M354" s="543"/>
      <c r="N354" s="543"/>
      <c r="O354" s="543"/>
      <c r="P354" s="543"/>
      <c r="Q354" s="543"/>
      <c r="R354" s="543"/>
      <c r="S354" s="543"/>
      <c r="T354" s="543"/>
      <c r="U354" s="543"/>
      <c r="V354" s="543"/>
      <c r="W354" s="543"/>
      <c r="X354" s="543"/>
      <c r="Y354" s="553"/>
      <c r="Z354" s="553"/>
      <c r="AA354" s="543"/>
      <c r="AB354" s="543"/>
      <c r="AC354" s="543"/>
      <c r="AD354" s="543"/>
      <c r="AE354" s="561"/>
      <c r="AF354" s="562"/>
      <c r="AG354" s="562"/>
      <c r="AH354" s="562"/>
      <c r="AI354" s="562"/>
      <c r="AJ354" s="563"/>
      <c r="AK354" s="543"/>
      <c r="AL354" s="543"/>
      <c r="AM354" s="543"/>
      <c r="AN354" s="543"/>
      <c r="AO354" s="543"/>
      <c r="AP354" s="543"/>
      <c r="AQ354" s="543"/>
      <c r="AR354" s="543"/>
      <c r="AS354" s="543"/>
      <c r="AT354" s="543"/>
      <c r="AU354" s="543"/>
      <c r="AV354" s="543"/>
      <c r="AW354" s="543"/>
      <c r="AX354" s="543"/>
      <c r="AY354" s="543"/>
      <c r="AZ354" s="543"/>
      <c r="BA354" s="543"/>
      <c r="BB354" s="543"/>
      <c r="BC354" s="543"/>
      <c r="BD354" s="543"/>
      <c r="BE354" s="543"/>
      <c r="BF354" s="543"/>
      <c r="BG354" s="543"/>
      <c r="BH354" s="543"/>
      <c r="BI354" s="543"/>
      <c r="BJ354" s="543"/>
      <c r="BK354" s="543"/>
      <c r="BL354" s="543"/>
      <c r="BM354" s="543"/>
      <c r="BN354" s="543"/>
      <c r="BO354" s="543"/>
      <c r="BP354" s="543"/>
      <c r="BQ354" s="543"/>
      <c r="BR354" s="543"/>
      <c r="BS354" s="557"/>
      <c r="BT354" s="557"/>
      <c r="BU354" s="557"/>
      <c r="BV354" s="557"/>
      <c r="BW354" s="557"/>
      <c r="BX354" s="557"/>
      <c r="BY354" s="557"/>
      <c r="BZ354" s="557"/>
      <c r="CA354" s="544"/>
      <c r="CB354" s="573"/>
      <c r="CC354" s="573"/>
      <c r="CD354" s="573"/>
      <c r="CE354" s="573"/>
      <c r="CF354" s="545"/>
      <c r="CG354" s="557"/>
      <c r="CH354" s="557"/>
      <c r="CI354" s="557"/>
      <c r="CJ354" s="557"/>
      <c r="CK354" s="557"/>
      <c r="CL354" s="557"/>
      <c r="CM354" s="543"/>
      <c r="CN354" s="543"/>
      <c r="CO354" s="543"/>
      <c r="CP354" s="543"/>
      <c r="CQ354" s="543"/>
      <c r="CR354" s="543"/>
      <c r="CS354" s="543"/>
      <c r="CT354" s="543"/>
      <c r="CU354" s="543"/>
      <c r="CV354" s="543"/>
      <c r="CW354" s="553"/>
      <c r="CX354" s="553"/>
      <c r="CY354" s="543"/>
      <c r="CZ354" s="543"/>
      <c r="DA354" s="575"/>
      <c r="DB354" s="575"/>
      <c r="DC354" s="543"/>
      <c r="DD354" s="543"/>
      <c r="DE354" s="553"/>
      <c r="DF354" s="553"/>
      <c r="DG354" s="543"/>
      <c r="DH354" s="543"/>
      <c r="DI354" s="543"/>
      <c r="DJ354" s="543"/>
      <c r="DK354" s="543"/>
      <c r="DL354" s="543"/>
      <c r="DM354" s="543"/>
      <c r="DN354" s="543"/>
      <c r="DO354" s="575"/>
      <c r="DP354" s="575"/>
      <c r="DQ354" s="575"/>
      <c r="DR354" s="575"/>
      <c r="DS354" s="575"/>
      <c r="DT354" s="575"/>
      <c r="DU354" s="575"/>
      <c r="DV354" s="575"/>
      <c r="DW354" s="575"/>
      <c r="DX354" s="575"/>
      <c r="DY354" s="575"/>
      <c r="DZ354" s="575"/>
    </row>
    <row r="355" spans="2:130" x14ac:dyDescent="0.2">
      <c r="B355" s="566"/>
      <c r="C355" s="543"/>
      <c r="D355" s="543"/>
      <c r="E355" s="543"/>
      <c r="F355" s="543"/>
      <c r="G355" s="543"/>
      <c r="H355" s="543"/>
      <c r="I355" s="543"/>
      <c r="J355" s="543"/>
      <c r="K355" s="543"/>
      <c r="L355" s="543"/>
      <c r="M355" s="543"/>
      <c r="N355" s="543"/>
      <c r="O355" s="543"/>
      <c r="P355" s="543"/>
      <c r="Q355" s="543"/>
      <c r="R355" s="543"/>
      <c r="S355" s="543"/>
      <c r="T355" s="543"/>
      <c r="U355" s="543"/>
      <c r="V355" s="543"/>
      <c r="W355" s="543"/>
      <c r="X355" s="543"/>
      <c r="Y355" s="553"/>
      <c r="Z355" s="553"/>
      <c r="AA355" s="543"/>
      <c r="AB355" s="543"/>
      <c r="AC355" s="543"/>
      <c r="AD355" s="543"/>
      <c r="AE355" s="543" t="s">
        <v>509</v>
      </c>
      <c r="AF355" s="543"/>
      <c r="AG355" s="553" t="s">
        <v>510</v>
      </c>
      <c r="AH355" s="553"/>
      <c r="AI355" s="543" t="s">
        <v>511</v>
      </c>
      <c r="AJ355" s="543"/>
      <c r="AK355" s="543"/>
      <c r="AL355" s="543"/>
      <c r="AM355" s="543"/>
      <c r="AN355" s="543"/>
      <c r="AO355" s="543"/>
      <c r="AP355" s="543"/>
      <c r="AQ355" s="543"/>
      <c r="AR355" s="543"/>
      <c r="AS355" s="543"/>
      <c r="AT355" s="543"/>
      <c r="AU355" s="543"/>
      <c r="AV355" s="543"/>
      <c r="AW355" s="543"/>
      <c r="AX355" s="543"/>
      <c r="AY355" s="543"/>
      <c r="AZ355" s="543"/>
      <c r="BA355" s="543"/>
      <c r="BB355" s="543"/>
      <c r="BC355" s="543"/>
      <c r="BD355" s="543"/>
      <c r="BE355" s="543"/>
      <c r="BF355" s="543"/>
      <c r="BG355" s="543"/>
      <c r="BH355" s="543"/>
      <c r="BI355" s="543"/>
      <c r="BJ355" s="543"/>
      <c r="BK355" s="543"/>
      <c r="BL355" s="543"/>
      <c r="BM355" s="543" t="s">
        <v>484</v>
      </c>
      <c r="BN355" s="543"/>
      <c r="BO355" s="543" t="s">
        <v>512</v>
      </c>
      <c r="BP355" s="543"/>
      <c r="BQ355" s="543" t="s">
        <v>513</v>
      </c>
      <c r="BR355" s="543"/>
      <c r="BS355" s="543" t="s">
        <v>514</v>
      </c>
      <c r="BT355" s="543"/>
      <c r="BU355" s="543" t="s">
        <v>515</v>
      </c>
      <c r="BV355" s="543"/>
      <c r="BW355" s="543" t="s">
        <v>516</v>
      </c>
      <c r="BX355" s="543"/>
      <c r="BY355" s="543" t="s">
        <v>517</v>
      </c>
      <c r="BZ355" s="543"/>
      <c r="CA355" s="544" t="s">
        <v>518</v>
      </c>
      <c r="CB355" s="545"/>
      <c r="CC355" s="544" t="s">
        <v>519</v>
      </c>
      <c r="CD355" s="545"/>
      <c r="CE355" s="546" t="s">
        <v>520</v>
      </c>
      <c r="CF355" s="547"/>
      <c r="CG355" s="557"/>
      <c r="CH355" s="557"/>
      <c r="CI355" s="557"/>
      <c r="CJ355" s="557"/>
      <c r="CK355" s="557"/>
      <c r="CL355" s="557"/>
      <c r="CM355" s="543"/>
      <c r="CN355" s="543"/>
      <c r="CO355" s="543"/>
      <c r="CP355" s="543"/>
      <c r="CQ355" s="543"/>
      <c r="CR355" s="543"/>
      <c r="CS355" s="543"/>
      <c r="CT355" s="543"/>
      <c r="CU355" s="543"/>
      <c r="CV355" s="543"/>
      <c r="CW355" s="553"/>
      <c r="CX355" s="553"/>
      <c r="CY355" s="543"/>
      <c r="CZ355" s="543"/>
      <c r="DA355" s="575"/>
      <c r="DB355" s="575"/>
      <c r="DC355" s="543"/>
      <c r="DD355" s="543"/>
      <c r="DE355" s="553"/>
      <c r="DF355" s="553"/>
      <c r="DG355" s="543"/>
      <c r="DH355" s="543"/>
      <c r="DI355" s="543"/>
      <c r="DJ355" s="543"/>
      <c r="DK355" s="543"/>
      <c r="DL355" s="543"/>
      <c r="DM355" s="543"/>
      <c r="DN355" s="543"/>
      <c r="DO355" s="575"/>
      <c r="DP355" s="575"/>
      <c r="DQ355" s="575"/>
      <c r="DR355" s="575"/>
      <c r="DS355" s="575"/>
      <c r="DT355" s="575"/>
      <c r="DU355" s="575"/>
      <c r="DV355" s="575"/>
      <c r="DW355" s="575"/>
      <c r="DX355" s="575"/>
      <c r="DY355" s="575"/>
      <c r="DZ355" s="575"/>
    </row>
    <row r="356" spans="2:130" ht="48" x14ac:dyDescent="0.2">
      <c r="B356" s="566"/>
      <c r="C356" s="433" t="s">
        <v>521</v>
      </c>
      <c r="D356" s="433" t="s">
        <v>522</v>
      </c>
      <c r="E356" s="434" t="s">
        <v>521</v>
      </c>
      <c r="F356" s="433" t="s">
        <v>523</v>
      </c>
      <c r="G356" s="433" t="s">
        <v>521</v>
      </c>
      <c r="H356" s="433" t="s">
        <v>523</v>
      </c>
      <c r="I356" s="433" t="s">
        <v>521</v>
      </c>
      <c r="J356" s="433" t="s">
        <v>523</v>
      </c>
      <c r="K356" s="433" t="s">
        <v>521</v>
      </c>
      <c r="L356" s="433" t="s">
        <v>523</v>
      </c>
      <c r="M356" s="433" t="s">
        <v>521</v>
      </c>
      <c r="N356" s="433" t="s">
        <v>523</v>
      </c>
      <c r="O356" s="433" t="s">
        <v>521</v>
      </c>
      <c r="P356" s="433" t="s">
        <v>523</v>
      </c>
      <c r="Q356" s="433" t="s">
        <v>521</v>
      </c>
      <c r="R356" s="433" t="s">
        <v>523</v>
      </c>
      <c r="S356" s="433" t="s">
        <v>521</v>
      </c>
      <c r="T356" s="433" t="s">
        <v>523</v>
      </c>
      <c r="U356" s="433" t="s">
        <v>521</v>
      </c>
      <c r="V356" s="433" t="s">
        <v>523</v>
      </c>
      <c r="W356" s="433" t="s">
        <v>521</v>
      </c>
      <c r="X356" s="433" t="s">
        <v>523</v>
      </c>
      <c r="Y356" s="433" t="s">
        <v>521</v>
      </c>
      <c r="Z356" s="433" t="s">
        <v>523</v>
      </c>
      <c r="AA356" s="433" t="s">
        <v>521</v>
      </c>
      <c r="AB356" s="433" t="s">
        <v>523</v>
      </c>
      <c r="AC356" s="433" t="s">
        <v>521</v>
      </c>
      <c r="AD356" s="433" t="s">
        <v>523</v>
      </c>
      <c r="AE356" s="433" t="s">
        <v>521</v>
      </c>
      <c r="AF356" s="433" t="s">
        <v>523</v>
      </c>
      <c r="AG356" s="433" t="s">
        <v>521</v>
      </c>
      <c r="AH356" s="433" t="s">
        <v>523</v>
      </c>
      <c r="AI356" s="433" t="s">
        <v>521</v>
      </c>
      <c r="AJ356" s="433" t="s">
        <v>523</v>
      </c>
      <c r="AK356" s="433" t="s">
        <v>521</v>
      </c>
      <c r="AL356" s="433" t="s">
        <v>523</v>
      </c>
      <c r="AM356" s="433" t="s">
        <v>521</v>
      </c>
      <c r="AN356" s="433" t="s">
        <v>523</v>
      </c>
      <c r="AO356" s="433" t="s">
        <v>521</v>
      </c>
      <c r="AP356" s="433" t="s">
        <v>522</v>
      </c>
      <c r="AQ356" s="433" t="s">
        <v>521</v>
      </c>
      <c r="AR356" s="433" t="s">
        <v>524</v>
      </c>
      <c r="AS356" s="433" t="s">
        <v>521</v>
      </c>
      <c r="AT356" s="433" t="s">
        <v>522</v>
      </c>
      <c r="AU356" s="433" t="s">
        <v>525</v>
      </c>
      <c r="AV356" s="433" t="s">
        <v>526</v>
      </c>
      <c r="AW356" s="433" t="s">
        <v>525</v>
      </c>
      <c r="AX356" s="433" t="s">
        <v>526</v>
      </c>
      <c r="AY356" s="433" t="s">
        <v>525</v>
      </c>
      <c r="AZ356" s="433" t="s">
        <v>526</v>
      </c>
      <c r="BA356" s="433" t="s">
        <v>525</v>
      </c>
      <c r="BB356" s="433" t="s">
        <v>526</v>
      </c>
      <c r="BC356" s="433" t="s">
        <v>525</v>
      </c>
      <c r="BD356" s="433" t="s">
        <v>526</v>
      </c>
      <c r="BE356" s="433" t="s">
        <v>525</v>
      </c>
      <c r="BF356" s="433" t="s">
        <v>526</v>
      </c>
      <c r="BG356" s="433" t="s">
        <v>525</v>
      </c>
      <c r="BH356" s="433" t="s">
        <v>526</v>
      </c>
      <c r="BI356" s="433" t="s">
        <v>525</v>
      </c>
      <c r="BJ356" s="433" t="s">
        <v>526</v>
      </c>
      <c r="BK356" s="433" t="s">
        <v>525</v>
      </c>
      <c r="BL356" s="433" t="s">
        <v>526</v>
      </c>
      <c r="BM356" s="433" t="s">
        <v>521</v>
      </c>
      <c r="BN356" s="433" t="s">
        <v>523</v>
      </c>
      <c r="BO356" s="433" t="s">
        <v>521</v>
      </c>
      <c r="BP356" s="433" t="s">
        <v>523</v>
      </c>
      <c r="BQ356" s="433" t="s">
        <v>521</v>
      </c>
      <c r="BR356" s="433" t="s">
        <v>523</v>
      </c>
      <c r="BS356" s="433" t="s">
        <v>521</v>
      </c>
      <c r="BT356" s="433" t="s">
        <v>523</v>
      </c>
      <c r="BU356" s="433" t="s">
        <v>521</v>
      </c>
      <c r="BV356" s="433" t="s">
        <v>523</v>
      </c>
      <c r="BW356" s="433" t="s">
        <v>521</v>
      </c>
      <c r="BX356" s="433" t="s">
        <v>523</v>
      </c>
      <c r="BY356" s="433" t="s">
        <v>521</v>
      </c>
      <c r="BZ356" s="433" t="s">
        <v>523</v>
      </c>
      <c r="CA356" s="433" t="s">
        <v>521</v>
      </c>
      <c r="CB356" s="433" t="s">
        <v>523</v>
      </c>
      <c r="CC356" s="433" t="s">
        <v>521</v>
      </c>
      <c r="CD356" s="433" t="s">
        <v>523</v>
      </c>
      <c r="CE356" s="433" t="s">
        <v>521</v>
      </c>
      <c r="CF356" s="433" t="s">
        <v>523</v>
      </c>
      <c r="CG356" s="433" t="s">
        <v>521</v>
      </c>
      <c r="CH356" s="433" t="s">
        <v>523</v>
      </c>
      <c r="CI356" s="433" t="s">
        <v>521</v>
      </c>
      <c r="CJ356" s="433" t="s">
        <v>523</v>
      </c>
      <c r="CK356" s="433" t="s">
        <v>521</v>
      </c>
      <c r="CL356" s="433" t="s">
        <v>523</v>
      </c>
      <c r="CM356" s="433" t="s">
        <v>521</v>
      </c>
      <c r="CN356" s="433" t="s">
        <v>523</v>
      </c>
      <c r="CO356" s="433" t="s">
        <v>521</v>
      </c>
      <c r="CP356" s="433" t="s">
        <v>523</v>
      </c>
      <c r="CQ356" s="433" t="s">
        <v>521</v>
      </c>
      <c r="CR356" s="433" t="s">
        <v>523</v>
      </c>
      <c r="CS356" s="433" t="s">
        <v>521</v>
      </c>
      <c r="CT356" s="433" t="s">
        <v>523</v>
      </c>
      <c r="CU356" s="433" t="s">
        <v>521</v>
      </c>
      <c r="CV356" s="433" t="s">
        <v>523</v>
      </c>
      <c r="CW356" s="433" t="s">
        <v>521</v>
      </c>
      <c r="CX356" s="433" t="s">
        <v>523</v>
      </c>
      <c r="CY356" s="433" t="s">
        <v>521</v>
      </c>
      <c r="CZ356" s="433" t="s">
        <v>523</v>
      </c>
      <c r="DA356" s="433" t="s">
        <v>521</v>
      </c>
      <c r="DB356" s="433" t="s">
        <v>523</v>
      </c>
      <c r="DC356" s="433" t="s">
        <v>521</v>
      </c>
      <c r="DD356" s="433" t="s">
        <v>522</v>
      </c>
      <c r="DE356" s="433" t="s">
        <v>521</v>
      </c>
      <c r="DF356" s="433" t="s">
        <v>523</v>
      </c>
      <c r="DG356" s="433" t="s">
        <v>521</v>
      </c>
      <c r="DH356" s="433" t="s">
        <v>527</v>
      </c>
      <c r="DI356" s="433" t="s">
        <v>521</v>
      </c>
      <c r="DJ356" s="433" t="s">
        <v>528</v>
      </c>
      <c r="DK356" s="433" t="s">
        <v>521</v>
      </c>
      <c r="DL356" s="433" t="s">
        <v>528</v>
      </c>
      <c r="DM356" s="433" t="s">
        <v>521</v>
      </c>
      <c r="DN356" s="435" t="s">
        <v>529</v>
      </c>
      <c r="DO356" s="433" t="s">
        <v>521</v>
      </c>
      <c r="DP356" s="433" t="s">
        <v>523</v>
      </c>
      <c r="DQ356" s="433" t="s">
        <v>521</v>
      </c>
      <c r="DR356" s="433" t="s">
        <v>523</v>
      </c>
      <c r="DS356" s="434" t="s">
        <v>521</v>
      </c>
      <c r="DT356" s="436" t="s">
        <v>523</v>
      </c>
      <c r="DU356" s="433" t="s">
        <v>521</v>
      </c>
      <c r="DV356" s="436" t="s">
        <v>523</v>
      </c>
      <c r="DW356" s="433" t="s">
        <v>521</v>
      </c>
      <c r="DX356" s="433" t="s">
        <v>523</v>
      </c>
      <c r="DY356" s="433" t="s">
        <v>521</v>
      </c>
      <c r="DZ356" s="437" t="s">
        <v>523</v>
      </c>
    </row>
    <row r="357" spans="2:130" x14ac:dyDescent="0.2">
      <c r="B357" s="438" t="s">
        <v>3</v>
      </c>
      <c r="C357" s="449">
        <v>0</v>
      </c>
      <c r="D357" s="450">
        <v>0</v>
      </c>
      <c r="E357" s="449">
        <v>0</v>
      </c>
      <c r="F357" s="450">
        <v>0</v>
      </c>
      <c r="G357" s="449">
        <v>233</v>
      </c>
      <c r="H357" s="450">
        <v>88.343911853250532</v>
      </c>
      <c r="I357" s="449">
        <v>5</v>
      </c>
      <c r="J357" s="450">
        <v>1.8957920998551616</v>
      </c>
      <c r="K357" s="449">
        <v>0</v>
      </c>
      <c r="L357" s="450">
        <v>0</v>
      </c>
      <c r="M357" s="449">
        <v>23</v>
      </c>
      <c r="N357" s="450">
        <v>8.7206436593337422</v>
      </c>
      <c r="O357" s="449">
        <v>5</v>
      </c>
      <c r="P357" s="450">
        <v>1.8957920998551616</v>
      </c>
      <c r="Q357" s="449">
        <v>0</v>
      </c>
      <c r="R357" s="450">
        <v>0</v>
      </c>
      <c r="S357" s="449">
        <v>0</v>
      </c>
      <c r="T357" s="450">
        <v>0</v>
      </c>
      <c r="U357" s="449">
        <v>0</v>
      </c>
      <c r="V357" s="450">
        <v>0</v>
      </c>
      <c r="W357" s="449">
        <v>0</v>
      </c>
      <c r="X357" s="450">
        <v>0</v>
      </c>
      <c r="Y357" s="449">
        <v>0</v>
      </c>
      <c r="Z357" s="450">
        <v>0</v>
      </c>
      <c r="AA357" s="449">
        <v>0</v>
      </c>
      <c r="AB357" s="450">
        <v>0</v>
      </c>
      <c r="AC357" s="449">
        <v>2</v>
      </c>
      <c r="AD357" s="450">
        <v>0.75831683994206456</v>
      </c>
      <c r="AE357" s="449">
        <v>16</v>
      </c>
      <c r="AF357" s="450">
        <v>6.0665347195365165</v>
      </c>
      <c r="AG357" s="449">
        <v>7</v>
      </c>
      <c r="AH357" s="450">
        <v>2.6541089397972257</v>
      </c>
      <c r="AI357" s="449">
        <v>23</v>
      </c>
      <c r="AJ357" s="450">
        <v>8.7206436593337422</v>
      </c>
      <c r="AK357" s="449">
        <v>0</v>
      </c>
      <c r="AL357" s="450">
        <v>0</v>
      </c>
      <c r="AM357" s="449">
        <v>32</v>
      </c>
      <c r="AN357" s="450">
        <v>12.133069439073033</v>
      </c>
      <c r="AO357" s="449">
        <v>5</v>
      </c>
      <c r="AP357" s="450">
        <v>1.670564650851988</v>
      </c>
      <c r="AQ357" s="449">
        <v>20</v>
      </c>
      <c r="AR357" s="450">
        <v>6.4787819889860705</v>
      </c>
      <c r="AS357" s="449">
        <v>54</v>
      </c>
      <c r="AT357" s="450">
        <v>18.042098229201471</v>
      </c>
      <c r="AU357" s="449">
        <v>66</v>
      </c>
      <c r="AV357" s="450">
        <v>25.024455718088131</v>
      </c>
      <c r="AW357" s="449">
        <v>125</v>
      </c>
      <c r="AX357" s="450">
        <v>47.394802496379036</v>
      </c>
      <c r="AY357" s="449">
        <v>35</v>
      </c>
      <c r="AZ357" s="450">
        <v>13.27054469898613</v>
      </c>
      <c r="BA357" s="449">
        <v>27</v>
      </c>
      <c r="BB357" s="450">
        <v>10.237277339217872</v>
      </c>
      <c r="BC357" s="449">
        <v>2</v>
      </c>
      <c r="BD357" s="450">
        <v>0.75831683994206456</v>
      </c>
      <c r="BE357" s="449">
        <v>8</v>
      </c>
      <c r="BF357" s="450">
        <v>3.0332673597682582</v>
      </c>
      <c r="BG357" s="449">
        <v>4</v>
      </c>
      <c r="BH357" s="450">
        <v>1.5166336798841291</v>
      </c>
      <c r="BI357" s="449">
        <v>0</v>
      </c>
      <c r="BJ357" s="450">
        <v>0</v>
      </c>
      <c r="BK357" s="449">
        <v>267</v>
      </c>
      <c r="BL357" s="450">
        <v>101.23529813226561</v>
      </c>
      <c r="BM357" s="449">
        <v>30</v>
      </c>
      <c r="BN357" s="450">
        <v>11.37475259913097</v>
      </c>
      <c r="BO357" s="449">
        <v>0</v>
      </c>
      <c r="BP357" s="450">
        <v>0</v>
      </c>
      <c r="BQ357" s="449">
        <v>30</v>
      </c>
      <c r="BR357" s="450">
        <v>11.37475259913097</v>
      </c>
      <c r="BS357" s="449">
        <v>6</v>
      </c>
      <c r="BT357" s="450">
        <v>2.2749505198261941</v>
      </c>
      <c r="BU357" s="449">
        <v>5</v>
      </c>
      <c r="BV357" s="450">
        <v>1.8957920998551616</v>
      </c>
      <c r="BW357" s="449">
        <v>3</v>
      </c>
      <c r="BX357" s="450">
        <v>1.1374752599130971</v>
      </c>
      <c r="BY357" s="449">
        <v>14</v>
      </c>
      <c r="BZ357" s="450">
        <v>5.3082178795944515</v>
      </c>
      <c r="CA357" s="449">
        <v>167</v>
      </c>
      <c r="CB357" s="450">
        <v>120.21480297729596</v>
      </c>
      <c r="CC357" s="449">
        <v>2</v>
      </c>
      <c r="CD357" s="450">
        <v>1.4396982392490534</v>
      </c>
      <c r="CE357" s="449">
        <v>169</v>
      </c>
      <c r="CF357" s="450">
        <v>121.65450121654501</v>
      </c>
      <c r="CG357" s="449">
        <v>0</v>
      </c>
      <c r="CH357" s="450">
        <v>0</v>
      </c>
      <c r="CI357" s="449">
        <v>1</v>
      </c>
      <c r="CJ357" s="450">
        <v>0.37915841997103228</v>
      </c>
      <c r="CK357" s="449">
        <v>1</v>
      </c>
      <c r="CL357" s="450">
        <v>0.37915841997103228</v>
      </c>
      <c r="CM357" s="449">
        <v>1</v>
      </c>
      <c r="CN357" s="450">
        <v>0.37915841997103228</v>
      </c>
      <c r="CO357" s="449">
        <v>79</v>
      </c>
      <c r="CP357" s="450">
        <v>29.953515177711552</v>
      </c>
      <c r="CQ357" s="449">
        <v>1</v>
      </c>
      <c r="CR357" s="450">
        <v>0.37915841997103228</v>
      </c>
      <c r="CS357" s="449">
        <v>511</v>
      </c>
      <c r="CT357" s="450">
        <v>193.74995260519751</v>
      </c>
      <c r="CU357" s="449">
        <v>50</v>
      </c>
      <c r="CV357" s="450">
        <v>18.957920998551614</v>
      </c>
      <c r="CW357" s="449">
        <v>2</v>
      </c>
      <c r="CX357" s="450">
        <v>0.75831683994206456</v>
      </c>
      <c r="CY357" s="449">
        <v>1</v>
      </c>
      <c r="CZ357" s="450">
        <v>0.37915841997103228</v>
      </c>
      <c r="DA357" s="449">
        <v>14</v>
      </c>
      <c r="DB357" s="450">
        <v>5.3082178795944515</v>
      </c>
      <c r="DC357" s="449">
        <v>17</v>
      </c>
      <c r="DD357" s="450">
        <v>5.6799198128967587</v>
      </c>
      <c r="DE357" s="449">
        <v>16</v>
      </c>
      <c r="DF357" s="450">
        <v>6.0665347195365165</v>
      </c>
      <c r="DG357" s="449">
        <v>7</v>
      </c>
      <c r="DH357" s="450">
        <v>7.4621296918140443</v>
      </c>
      <c r="DI357" s="449">
        <v>19</v>
      </c>
      <c r="DJ357" s="450">
        <v>14.585988239087378</v>
      </c>
      <c r="DK357" s="449">
        <v>0</v>
      </c>
      <c r="DL357" s="450">
        <v>0</v>
      </c>
      <c r="DM357" s="451">
        <v>26</v>
      </c>
      <c r="DN357" s="450">
        <v>95.025766602097875</v>
      </c>
      <c r="DO357" s="449">
        <v>17</v>
      </c>
      <c r="DP357" s="450">
        <v>6.445693139507549</v>
      </c>
      <c r="DQ357" s="449">
        <v>210</v>
      </c>
      <c r="DR357" s="450">
        <v>79.623268193916786</v>
      </c>
      <c r="DS357" s="449">
        <v>69</v>
      </c>
      <c r="DT357" s="450">
        <v>26.16193097800123</v>
      </c>
      <c r="DU357" s="449">
        <v>119</v>
      </c>
      <c r="DV357" s="450">
        <v>45.119851976552845</v>
      </c>
      <c r="DW357" s="449">
        <v>415</v>
      </c>
      <c r="DX357" s="450">
        <v>157.35074428797842</v>
      </c>
      <c r="DY357" s="449">
        <v>258</v>
      </c>
      <c r="DZ357" s="450">
        <v>97.822872352526346</v>
      </c>
    </row>
    <row r="358" spans="2:130" x14ac:dyDescent="0.2">
      <c r="B358" s="442" t="s">
        <v>40</v>
      </c>
      <c r="C358" s="466">
        <v>0</v>
      </c>
      <c r="D358" s="467">
        <v>0</v>
      </c>
      <c r="E358" s="466">
        <v>0</v>
      </c>
      <c r="F358" s="467">
        <v>0</v>
      </c>
      <c r="G358" s="466">
        <v>12</v>
      </c>
      <c r="H358" s="467">
        <v>107.72959870724482</v>
      </c>
      <c r="I358" s="466">
        <v>0</v>
      </c>
      <c r="J358" s="467">
        <v>0</v>
      </c>
      <c r="K358" s="466">
        <v>0</v>
      </c>
      <c r="L358" s="467">
        <v>0</v>
      </c>
      <c r="M358" s="466">
        <v>1</v>
      </c>
      <c r="N358" s="467">
        <v>8.9774665589370688</v>
      </c>
      <c r="O358" s="466">
        <v>0</v>
      </c>
      <c r="P358" s="467">
        <v>0</v>
      </c>
      <c r="Q358" s="466">
        <v>0</v>
      </c>
      <c r="R358" s="467">
        <v>0</v>
      </c>
      <c r="S358" s="466">
        <v>0</v>
      </c>
      <c r="T358" s="467">
        <v>0</v>
      </c>
      <c r="U358" s="466">
        <v>0</v>
      </c>
      <c r="V358" s="467">
        <v>0</v>
      </c>
      <c r="W358" s="466">
        <v>0</v>
      </c>
      <c r="X358" s="467">
        <v>0</v>
      </c>
      <c r="Y358" s="466">
        <v>0</v>
      </c>
      <c r="Z358" s="467">
        <v>0</v>
      </c>
      <c r="AA358" s="466">
        <v>0</v>
      </c>
      <c r="AB358" s="467">
        <v>0</v>
      </c>
      <c r="AC358" s="466">
        <v>0</v>
      </c>
      <c r="AD358" s="467">
        <v>0</v>
      </c>
      <c r="AE358" s="466">
        <v>0</v>
      </c>
      <c r="AF358" s="467">
        <v>0</v>
      </c>
      <c r="AG358" s="466">
        <v>0</v>
      </c>
      <c r="AH358" s="467">
        <v>0</v>
      </c>
      <c r="AI358" s="466">
        <v>0</v>
      </c>
      <c r="AJ358" s="467">
        <v>0</v>
      </c>
      <c r="AK358" s="466">
        <v>0</v>
      </c>
      <c r="AL358" s="467">
        <v>0</v>
      </c>
      <c r="AM358" s="466">
        <v>1</v>
      </c>
      <c r="AN358" s="467">
        <v>8.9774665589370688</v>
      </c>
      <c r="AO358" s="466">
        <v>0</v>
      </c>
      <c r="AP358" s="467">
        <v>0</v>
      </c>
      <c r="AQ358" s="466">
        <v>0</v>
      </c>
      <c r="AR358" s="467">
        <v>0</v>
      </c>
      <c r="AS358" s="466">
        <v>0</v>
      </c>
      <c r="AT358" s="467">
        <v>0</v>
      </c>
      <c r="AU358" s="466">
        <v>1</v>
      </c>
      <c r="AV358" s="467">
        <v>8.9774665589370688</v>
      </c>
      <c r="AW358" s="466">
        <v>1</v>
      </c>
      <c r="AX358" s="467">
        <v>8.9774665589370688</v>
      </c>
      <c r="AY358" s="466">
        <v>0</v>
      </c>
      <c r="AZ358" s="467">
        <v>0</v>
      </c>
      <c r="BA358" s="466">
        <v>0</v>
      </c>
      <c r="BB358" s="467">
        <v>0</v>
      </c>
      <c r="BC358" s="466">
        <v>0</v>
      </c>
      <c r="BD358" s="467">
        <v>0</v>
      </c>
      <c r="BE358" s="466">
        <v>0</v>
      </c>
      <c r="BF358" s="467">
        <v>0</v>
      </c>
      <c r="BG358" s="466">
        <v>0</v>
      </c>
      <c r="BH358" s="467">
        <v>0</v>
      </c>
      <c r="BI358" s="466">
        <v>0</v>
      </c>
      <c r="BJ358" s="467">
        <v>0</v>
      </c>
      <c r="BK358" s="466">
        <v>2</v>
      </c>
      <c r="BL358" s="467">
        <v>17.954933117874138</v>
      </c>
      <c r="BM358" s="466">
        <v>0</v>
      </c>
      <c r="BN358" s="467">
        <v>0</v>
      </c>
      <c r="BO358" s="466">
        <v>0</v>
      </c>
      <c r="BP358" s="467">
        <v>0</v>
      </c>
      <c r="BQ358" s="466">
        <v>0</v>
      </c>
      <c r="BR358" s="467">
        <v>0</v>
      </c>
      <c r="BS358" s="466">
        <v>0</v>
      </c>
      <c r="BT358" s="467">
        <v>0</v>
      </c>
      <c r="BU358" s="466">
        <v>0</v>
      </c>
      <c r="BV358" s="467">
        <v>0</v>
      </c>
      <c r="BW358" s="466">
        <v>0</v>
      </c>
      <c r="BX358" s="467">
        <v>0</v>
      </c>
      <c r="BY358" s="466">
        <v>0</v>
      </c>
      <c r="BZ358" s="467">
        <v>0</v>
      </c>
      <c r="CA358" s="466">
        <v>0</v>
      </c>
      <c r="CB358" s="467">
        <v>0</v>
      </c>
      <c r="CC358" s="466">
        <v>0</v>
      </c>
      <c r="CD358" s="467">
        <v>0</v>
      </c>
      <c r="CE358" s="466">
        <v>0</v>
      </c>
      <c r="CF358" s="467">
        <v>0</v>
      </c>
      <c r="CG358" s="466">
        <v>0</v>
      </c>
      <c r="CH358" s="467">
        <v>0</v>
      </c>
      <c r="CI358" s="466">
        <v>0</v>
      </c>
      <c r="CJ358" s="467">
        <v>0</v>
      </c>
      <c r="CK358" s="466">
        <v>0</v>
      </c>
      <c r="CL358" s="467">
        <v>0</v>
      </c>
      <c r="CM358" s="466">
        <v>0</v>
      </c>
      <c r="CN358" s="467">
        <v>0</v>
      </c>
      <c r="CO358" s="466">
        <v>0</v>
      </c>
      <c r="CP358" s="467">
        <v>0</v>
      </c>
      <c r="CQ358" s="466">
        <v>0</v>
      </c>
      <c r="CR358" s="467">
        <v>0</v>
      </c>
      <c r="CS358" s="466">
        <v>21</v>
      </c>
      <c r="CT358" s="467">
        <v>188.52679773767844</v>
      </c>
      <c r="CU358" s="466">
        <v>0</v>
      </c>
      <c r="CV358" s="467">
        <v>0</v>
      </c>
      <c r="CW358" s="466">
        <v>0</v>
      </c>
      <c r="CX358" s="467">
        <v>0</v>
      </c>
      <c r="CY358" s="466">
        <v>0</v>
      </c>
      <c r="CZ358" s="467">
        <v>0</v>
      </c>
      <c r="DA358" s="466">
        <v>0</v>
      </c>
      <c r="DB358" s="467">
        <v>0</v>
      </c>
      <c r="DC358" s="466">
        <v>0</v>
      </c>
      <c r="DD358" s="467">
        <v>0</v>
      </c>
      <c r="DE358" s="466">
        <v>1</v>
      </c>
      <c r="DF358" s="467">
        <v>8.9774665589370688</v>
      </c>
      <c r="DG358" s="466">
        <v>0</v>
      </c>
      <c r="DH358" s="467">
        <v>0</v>
      </c>
      <c r="DI358" s="466">
        <v>1</v>
      </c>
      <c r="DJ358" s="467">
        <v>18.518518518518519</v>
      </c>
      <c r="DK358" s="466">
        <v>0</v>
      </c>
      <c r="DL358" s="467">
        <v>0</v>
      </c>
      <c r="DM358" s="468">
        <v>0</v>
      </c>
      <c r="DN358" s="467">
        <v>0</v>
      </c>
      <c r="DO358" s="466">
        <v>0</v>
      </c>
      <c r="DP358" s="467">
        <v>0</v>
      </c>
      <c r="DQ358" s="466">
        <v>2</v>
      </c>
      <c r="DR358" s="467">
        <v>17.954933117874138</v>
      </c>
      <c r="DS358" s="466">
        <v>0</v>
      </c>
      <c r="DT358" s="467">
        <v>0</v>
      </c>
      <c r="DU358" s="466">
        <v>2</v>
      </c>
      <c r="DV358" s="467">
        <v>17.954933117874138</v>
      </c>
      <c r="DW358" s="466">
        <v>4</v>
      </c>
      <c r="DX358" s="467">
        <v>35.909866235748275</v>
      </c>
      <c r="DY358" s="466">
        <v>5</v>
      </c>
      <c r="DZ358" s="467">
        <v>44.887332794685342</v>
      </c>
    </row>
    <row r="359" spans="2:130" x14ac:dyDescent="0.2">
      <c r="B359" s="442" t="s">
        <v>41</v>
      </c>
      <c r="C359" s="466">
        <v>0</v>
      </c>
      <c r="D359" s="467">
        <v>0</v>
      </c>
      <c r="E359" s="466">
        <v>0</v>
      </c>
      <c r="F359" s="467">
        <v>0</v>
      </c>
      <c r="G359" s="466">
        <v>14</v>
      </c>
      <c r="H359" s="467">
        <v>203.63636363636365</v>
      </c>
      <c r="I359" s="466">
        <v>0</v>
      </c>
      <c r="J359" s="467">
        <v>0</v>
      </c>
      <c r="K359" s="466">
        <v>0</v>
      </c>
      <c r="L359" s="467">
        <v>0</v>
      </c>
      <c r="M359" s="466">
        <v>0</v>
      </c>
      <c r="N359" s="467">
        <v>0</v>
      </c>
      <c r="O359" s="466">
        <v>0</v>
      </c>
      <c r="P359" s="467">
        <v>0</v>
      </c>
      <c r="Q359" s="466">
        <v>0</v>
      </c>
      <c r="R359" s="467">
        <v>0</v>
      </c>
      <c r="S359" s="466">
        <v>0</v>
      </c>
      <c r="T359" s="467">
        <v>0</v>
      </c>
      <c r="U359" s="466">
        <v>0</v>
      </c>
      <c r="V359" s="467">
        <v>0</v>
      </c>
      <c r="W359" s="466">
        <v>0</v>
      </c>
      <c r="X359" s="467">
        <v>0</v>
      </c>
      <c r="Y359" s="466">
        <v>0</v>
      </c>
      <c r="Z359" s="467">
        <v>0</v>
      </c>
      <c r="AA359" s="466">
        <v>0</v>
      </c>
      <c r="AB359" s="467">
        <v>0</v>
      </c>
      <c r="AC359" s="466">
        <v>0</v>
      </c>
      <c r="AD359" s="467">
        <v>0</v>
      </c>
      <c r="AE359" s="466">
        <v>0</v>
      </c>
      <c r="AF359" s="467">
        <v>0</v>
      </c>
      <c r="AG359" s="466">
        <v>0</v>
      </c>
      <c r="AH359" s="467">
        <v>0</v>
      </c>
      <c r="AI359" s="466">
        <v>0</v>
      </c>
      <c r="AJ359" s="467">
        <v>0</v>
      </c>
      <c r="AK359" s="466">
        <v>0</v>
      </c>
      <c r="AL359" s="467">
        <v>0</v>
      </c>
      <c r="AM359" s="466">
        <v>0</v>
      </c>
      <c r="AN359" s="467">
        <v>0</v>
      </c>
      <c r="AO359" s="466">
        <v>0</v>
      </c>
      <c r="AP359" s="467">
        <v>0</v>
      </c>
      <c r="AQ359" s="466">
        <v>3</v>
      </c>
      <c r="AR359" s="467">
        <v>50.847457627118651</v>
      </c>
      <c r="AS359" s="466">
        <v>1</v>
      </c>
      <c r="AT359" s="467">
        <v>17.857142857142858</v>
      </c>
      <c r="AU359" s="466">
        <v>4</v>
      </c>
      <c r="AV359" s="467">
        <v>58.18181818181818</v>
      </c>
      <c r="AW359" s="466">
        <v>2</v>
      </c>
      <c r="AX359" s="467">
        <v>29.09090909090909</v>
      </c>
      <c r="AY359" s="466">
        <v>0</v>
      </c>
      <c r="AZ359" s="467">
        <v>0</v>
      </c>
      <c r="BA359" s="466">
        <v>0</v>
      </c>
      <c r="BB359" s="467">
        <v>0</v>
      </c>
      <c r="BC359" s="466">
        <v>0</v>
      </c>
      <c r="BD359" s="467">
        <v>0</v>
      </c>
      <c r="BE359" s="466">
        <v>0</v>
      </c>
      <c r="BF359" s="467">
        <v>0</v>
      </c>
      <c r="BG359" s="466">
        <v>0</v>
      </c>
      <c r="BH359" s="467">
        <v>0</v>
      </c>
      <c r="BI359" s="466">
        <v>0</v>
      </c>
      <c r="BJ359" s="467">
        <v>0</v>
      </c>
      <c r="BK359" s="466">
        <v>6</v>
      </c>
      <c r="BL359" s="467">
        <v>87.27272727272728</v>
      </c>
      <c r="BM359" s="466">
        <v>0</v>
      </c>
      <c r="BN359" s="467">
        <v>0</v>
      </c>
      <c r="BO359" s="466">
        <v>0</v>
      </c>
      <c r="BP359" s="467">
        <v>0</v>
      </c>
      <c r="BQ359" s="466">
        <v>0</v>
      </c>
      <c r="BR359" s="467">
        <v>0</v>
      </c>
      <c r="BS359" s="466">
        <v>0</v>
      </c>
      <c r="BT359" s="467">
        <v>0</v>
      </c>
      <c r="BU359" s="466">
        <v>0</v>
      </c>
      <c r="BV359" s="467">
        <v>0</v>
      </c>
      <c r="BW359" s="466">
        <v>0</v>
      </c>
      <c r="BX359" s="467">
        <v>0</v>
      </c>
      <c r="BY359" s="466">
        <v>0</v>
      </c>
      <c r="BZ359" s="467">
        <v>0</v>
      </c>
      <c r="CA359" s="466">
        <v>0</v>
      </c>
      <c r="CB359" s="467">
        <v>0</v>
      </c>
      <c r="CC359" s="466">
        <v>0</v>
      </c>
      <c r="CD359" s="467">
        <v>0</v>
      </c>
      <c r="CE359" s="466">
        <v>0</v>
      </c>
      <c r="CF359" s="467">
        <v>0</v>
      </c>
      <c r="CG359" s="466">
        <v>0</v>
      </c>
      <c r="CH359" s="467">
        <v>0</v>
      </c>
      <c r="CI359" s="466">
        <v>0</v>
      </c>
      <c r="CJ359" s="467">
        <v>0</v>
      </c>
      <c r="CK359" s="466">
        <v>0</v>
      </c>
      <c r="CL359" s="467">
        <v>0</v>
      </c>
      <c r="CM359" s="466">
        <v>0</v>
      </c>
      <c r="CN359" s="467">
        <v>0</v>
      </c>
      <c r="CO359" s="466">
        <v>0</v>
      </c>
      <c r="CP359" s="467">
        <v>0</v>
      </c>
      <c r="CQ359" s="466">
        <v>0</v>
      </c>
      <c r="CR359" s="467">
        <v>0</v>
      </c>
      <c r="CS359" s="466">
        <v>14</v>
      </c>
      <c r="CT359" s="467">
        <v>203.63636363636365</v>
      </c>
      <c r="CU359" s="466">
        <v>0</v>
      </c>
      <c r="CV359" s="467">
        <v>0</v>
      </c>
      <c r="CW359" s="466">
        <v>0</v>
      </c>
      <c r="CX359" s="467">
        <v>0</v>
      </c>
      <c r="CY359" s="466">
        <v>0</v>
      </c>
      <c r="CZ359" s="467">
        <v>0</v>
      </c>
      <c r="DA359" s="466">
        <v>0</v>
      </c>
      <c r="DB359" s="467">
        <v>0</v>
      </c>
      <c r="DC359" s="466">
        <v>0</v>
      </c>
      <c r="DD359" s="467">
        <v>0</v>
      </c>
      <c r="DE359" s="466">
        <v>0</v>
      </c>
      <c r="DF359" s="467">
        <v>0</v>
      </c>
      <c r="DG359" s="466">
        <v>0</v>
      </c>
      <c r="DH359" s="467">
        <v>0</v>
      </c>
      <c r="DI359" s="466">
        <v>1</v>
      </c>
      <c r="DJ359" s="467">
        <v>31.007751937984498</v>
      </c>
      <c r="DK359" s="466">
        <v>0</v>
      </c>
      <c r="DL359" s="467">
        <v>0</v>
      </c>
      <c r="DM359" s="468">
        <v>0</v>
      </c>
      <c r="DN359" s="467">
        <v>0</v>
      </c>
      <c r="DO359" s="466">
        <v>0</v>
      </c>
      <c r="DP359" s="467">
        <v>0</v>
      </c>
      <c r="DQ359" s="466">
        <v>2</v>
      </c>
      <c r="DR359" s="467">
        <v>29.09090909090909</v>
      </c>
      <c r="DS359" s="466">
        <v>0</v>
      </c>
      <c r="DT359" s="467">
        <v>0</v>
      </c>
      <c r="DU359" s="466">
        <v>4</v>
      </c>
      <c r="DV359" s="467">
        <v>58.18181818181818</v>
      </c>
      <c r="DW359" s="466">
        <v>6</v>
      </c>
      <c r="DX359" s="467">
        <v>87.27272727272728</v>
      </c>
      <c r="DY359" s="466">
        <v>7</v>
      </c>
      <c r="DZ359" s="467">
        <v>101.81818181818183</v>
      </c>
    </row>
    <row r="360" spans="2:130" x14ac:dyDescent="0.2">
      <c r="B360" s="442" t="s">
        <v>350</v>
      </c>
      <c r="C360" s="466">
        <v>0</v>
      </c>
      <c r="D360" s="467">
        <v>0</v>
      </c>
      <c r="E360" s="466">
        <v>0</v>
      </c>
      <c r="F360" s="467">
        <v>0</v>
      </c>
      <c r="G360" s="466">
        <v>1</v>
      </c>
      <c r="H360" s="467">
        <v>11.518083390923749</v>
      </c>
      <c r="I360" s="466">
        <v>0</v>
      </c>
      <c r="J360" s="467">
        <v>0</v>
      </c>
      <c r="K360" s="466">
        <v>0</v>
      </c>
      <c r="L360" s="467">
        <v>0</v>
      </c>
      <c r="M360" s="466">
        <v>0</v>
      </c>
      <c r="N360" s="467">
        <v>0</v>
      </c>
      <c r="O360" s="466">
        <v>0</v>
      </c>
      <c r="P360" s="467">
        <v>0</v>
      </c>
      <c r="Q360" s="466">
        <v>0</v>
      </c>
      <c r="R360" s="467">
        <v>0</v>
      </c>
      <c r="S360" s="466">
        <v>0</v>
      </c>
      <c r="T360" s="467">
        <v>0</v>
      </c>
      <c r="U360" s="466">
        <v>0</v>
      </c>
      <c r="V360" s="467">
        <v>0</v>
      </c>
      <c r="W360" s="466">
        <v>0</v>
      </c>
      <c r="X360" s="467">
        <v>0</v>
      </c>
      <c r="Y360" s="466">
        <v>0</v>
      </c>
      <c r="Z360" s="467">
        <v>0</v>
      </c>
      <c r="AA360" s="466">
        <v>0</v>
      </c>
      <c r="AB360" s="467">
        <v>0</v>
      </c>
      <c r="AC360" s="466">
        <v>0</v>
      </c>
      <c r="AD360" s="467">
        <v>0</v>
      </c>
      <c r="AE360" s="466">
        <v>1</v>
      </c>
      <c r="AF360" s="467">
        <v>11.518083390923749</v>
      </c>
      <c r="AG360" s="466">
        <v>0</v>
      </c>
      <c r="AH360" s="467">
        <v>0</v>
      </c>
      <c r="AI360" s="466">
        <v>1</v>
      </c>
      <c r="AJ360" s="467">
        <v>11.518083390923749</v>
      </c>
      <c r="AK360" s="466">
        <v>0</v>
      </c>
      <c r="AL360" s="467">
        <v>0</v>
      </c>
      <c r="AM360" s="466">
        <v>1</v>
      </c>
      <c r="AN360" s="467">
        <v>11.518083390923749</v>
      </c>
      <c r="AO360" s="466">
        <v>0</v>
      </c>
      <c r="AP360" s="467">
        <v>0</v>
      </c>
      <c r="AQ360" s="466">
        <v>0</v>
      </c>
      <c r="AR360" s="467">
        <v>0</v>
      </c>
      <c r="AS360" s="466">
        <v>1</v>
      </c>
      <c r="AT360" s="467">
        <v>10.101010101010102</v>
      </c>
      <c r="AU360" s="466">
        <v>0</v>
      </c>
      <c r="AV360" s="467">
        <v>0</v>
      </c>
      <c r="AW360" s="466">
        <v>4</v>
      </c>
      <c r="AX360" s="467">
        <v>46.072333563694997</v>
      </c>
      <c r="AY360" s="466">
        <v>3</v>
      </c>
      <c r="AZ360" s="467">
        <v>34.554250172771248</v>
      </c>
      <c r="BA360" s="466">
        <v>5</v>
      </c>
      <c r="BB360" s="467">
        <v>57.590416954618753</v>
      </c>
      <c r="BC360" s="466">
        <v>0</v>
      </c>
      <c r="BD360" s="467">
        <v>0</v>
      </c>
      <c r="BE360" s="466">
        <v>0</v>
      </c>
      <c r="BF360" s="467">
        <v>0</v>
      </c>
      <c r="BG360" s="466">
        <v>0</v>
      </c>
      <c r="BH360" s="467">
        <v>0</v>
      </c>
      <c r="BI360" s="466">
        <v>0</v>
      </c>
      <c r="BJ360" s="467">
        <v>0</v>
      </c>
      <c r="BK360" s="466">
        <v>12</v>
      </c>
      <c r="BL360" s="467">
        <v>138.21700069108499</v>
      </c>
      <c r="BM360" s="466">
        <v>4</v>
      </c>
      <c r="BN360" s="467">
        <v>46.072333563694997</v>
      </c>
      <c r="BO360" s="466">
        <v>0</v>
      </c>
      <c r="BP360" s="467">
        <v>0</v>
      </c>
      <c r="BQ360" s="466">
        <v>4</v>
      </c>
      <c r="BR360" s="467">
        <v>46.072333563694997</v>
      </c>
      <c r="BS360" s="466">
        <v>0</v>
      </c>
      <c r="BT360" s="467">
        <v>0</v>
      </c>
      <c r="BU360" s="466">
        <v>0</v>
      </c>
      <c r="BV360" s="467">
        <v>0</v>
      </c>
      <c r="BW360" s="466">
        <v>0</v>
      </c>
      <c r="BX360" s="467">
        <v>0</v>
      </c>
      <c r="BY360" s="466">
        <v>0</v>
      </c>
      <c r="BZ360" s="467">
        <v>0</v>
      </c>
      <c r="CA360" s="466">
        <v>10</v>
      </c>
      <c r="CB360" s="467">
        <v>164.09583196586806</v>
      </c>
      <c r="CC360" s="466">
        <v>0</v>
      </c>
      <c r="CD360" s="467">
        <v>0</v>
      </c>
      <c r="CE360" s="466">
        <v>10</v>
      </c>
      <c r="CF360" s="467">
        <v>164.09583196586806</v>
      </c>
      <c r="CG360" s="466">
        <v>0</v>
      </c>
      <c r="CH360" s="467">
        <v>0</v>
      </c>
      <c r="CI360" s="466">
        <v>0</v>
      </c>
      <c r="CJ360" s="467">
        <v>0</v>
      </c>
      <c r="CK360" s="466">
        <v>0</v>
      </c>
      <c r="CL360" s="467">
        <v>0</v>
      </c>
      <c r="CM360" s="466">
        <v>0</v>
      </c>
      <c r="CN360" s="467">
        <v>0</v>
      </c>
      <c r="CO360" s="466">
        <v>0</v>
      </c>
      <c r="CP360" s="467">
        <v>0</v>
      </c>
      <c r="CQ360" s="466">
        <v>0</v>
      </c>
      <c r="CR360" s="467">
        <v>0</v>
      </c>
      <c r="CS360" s="466">
        <v>12</v>
      </c>
      <c r="CT360" s="467">
        <v>138.21700069108499</v>
      </c>
      <c r="CU360" s="466">
        <v>5</v>
      </c>
      <c r="CV360" s="467">
        <v>57.590416954618753</v>
      </c>
      <c r="CW360" s="466">
        <v>0</v>
      </c>
      <c r="CX360" s="467">
        <v>0</v>
      </c>
      <c r="CY360" s="466">
        <v>0</v>
      </c>
      <c r="CZ360" s="467">
        <v>0</v>
      </c>
      <c r="DA360" s="466">
        <v>2</v>
      </c>
      <c r="DB360" s="467">
        <v>23.036166781847498</v>
      </c>
      <c r="DC360" s="466">
        <v>0</v>
      </c>
      <c r="DD360" s="467">
        <v>0</v>
      </c>
      <c r="DE360" s="466">
        <v>2</v>
      </c>
      <c r="DF360" s="467">
        <v>23.036166781847498</v>
      </c>
      <c r="DG360" s="466">
        <v>0</v>
      </c>
      <c r="DH360" s="467">
        <v>0</v>
      </c>
      <c r="DI360" s="466">
        <v>0</v>
      </c>
      <c r="DJ360" s="467">
        <v>0</v>
      </c>
      <c r="DK360" s="466">
        <v>0</v>
      </c>
      <c r="DL360" s="467">
        <v>0</v>
      </c>
      <c r="DM360" s="468">
        <v>0</v>
      </c>
      <c r="DN360" s="467">
        <v>0</v>
      </c>
      <c r="DO360" s="466">
        <v>4</v>
      </c>
      <c r="DP360" s="467">
        <v>46.072333563694997</v>
      </c>
      <c r="DQ360" s="466">
        <v>39</v>
      </c>
      <c r="DR360" s="467">
        <v>449.20525224602625</v>
      </c>
      <c r="DS360" s="466">
        <v>9</v>
      </c>
      <c r="DT360" s="467">
        <v>103.66275051831376</v>
      </c>
      <c r="DU360" s="466">
        <v>17</v>
      </c>
      <c r="DV360" s="467">
        <v>195.80741764570377</v>
      </c>
      <c r="DW360" s="466">
        <v>69</v>
      </c>
      <c r="DX360" s="467">
        <v>794.74775397373878</v>
      </c>
      <c r="DY360" s="466">
        <v>6</v>
      </c>
      <c r="DZ360" s="467">
        <v>69.108500345542495</v>
      </c>
    </row>
    <row r="361" spans="2:130" x14ac:dyDescent="0.2">
      <c r="B361" s="442" t="s">
        <v>42</v>
      </c>
      <c r="C361" s="466">
        <v>0</v>
      </c>
      <c r="D361" s="467">
        <v>0</v>
      </c>
      <c r="E361" s="466">
        <v>0</v>
      </c>
      <c r="F361" s="467">
        <v>0</v>
      </c>
      <c r="G361" s="466">
        <v>2</v>
      </c>
      <c r="H361" s="467">
        <v>22.296544035674472</v>
      </c>
      <c r="I361" s="466">
        <v>0</v>
      </c>
      <c r="J361" s="467">
        <v>0</v>
      </c>
      <c r="K361" s="466">
        <v>0</v>
      </c>
      <c r="L361" s="467">
        <v>0</v>
      </c>
      <c r="M361" s="466">
        <v>0</v>
      </c>
      <c r="N361" s="467">
        <v>0</v>
      </c>
      <c r="O361" s="466">
        <v>0</v>
      </c>
      <c r="P361" s="467">
        <v>0</v>
      </c>
      <c r="Q361" s="466">
        <v>0</v>
      </c>
      <c r="R361" s="467">
        <v>0</v>
      </c>
      <c r="S361" s="466">
        <v>0</v>
      </c>
      <c r="T361" s="467">
        <v>0</v>
      </c>
      <c r="U361" s="466">
        <v>0</v>
      </c>
      <c r="V361" s="467">
        <v>0</v>
      </c>
      <c r="W361" s="466">
        <v>0</v>
      </c>
      <c r="X361" s="467">
        <v>0</v>
      </c>
      <c r="Y361" s="466">
        <v>0</v>
      </c>
      <c r="Z361" s="467">
        <v>0</v>
      </c>
      <c r="AA361" s="466">
        <v>0</v>
      </c>
      <c r="AB361" s="467">
        <v>0</v>
      </c>
      <c r="AC361" s="466">
        <v>0</v>
      </c>
      <c r="AD361" s="467">
        <v>0</v>
      </c>
      <c r="AE361" s="466">
        <v>0</v>
      </c>
      <c r="AF361" s="467">
        <v>0</v>
      </c>
      <c r="AG361" s="466">
        <v>0</v>
      </c>
      <c r="AH361" s="467">
        <v>0</v>
      </c>
      <c r="AI361" s="466">
        <v>0</v>
      </c>
      <c r="AJ361" s="467">
        <v>0</v>
      </c>
      <c r="AK361" s="466">
        <v>0</v>
      </c>
      <c r="AL361" s="467">
        <v>0</v>
      </c>
      <c r="AM361" s="466">
        <v>1</v>
      </c>
      <c r="AN361" s="467">
        <v>11.148272017837236</v>
      </c>
      <c r="AO361" s="466">
        <v>0</v>
      </c>
      <c r="AP361" s="467">
        <v>0</v>
      </c>
      <c r="AQ361" s="466">
        <v>0</v>
      </c>
      <c r="AR361" s="467">
        <v>0</v>
      </c>
      <c r="AS361" s="466">
        <v>0</v>
      </c>
      <c r="AT361" s="467">
        <v>0</v>
      </c>
      <c r="AU361" s="466">
        <v>1</v>
      </c>
      <c r="AV361" s="467">
        <v>11.148272017837236</v>
      </c>
      <c r="AW361" s="466">
        <v>5</v>
      </c>
      <c r="AX361" s="467">
        <v>55.741360089186173</v>
      </c>
      <c r="AY361" s="466">
        <v>1</v>
      </c>
      <c r="AZ361" s="467">
        <v>11.148272017837236</v>
      </c>
      <c r="BA361" s="466">
        <v>0</v>
      </c>
      <c r="BB361" s="467">
        <v>0</v>
      </c>
      <c r="BC361" s="466">
        <v>0</v>
      </c>
      <c r="BD361" s="467">
        <v>0</v>
      </c>
      <c r="BE361" s="466">
        <v>0</v>
      </c>
      <c r="BF361" s="467">
        <v>0</v>
      </c>
      <c r="BG361" s="466">
        <v>0</v>
      </c>
      <c r="BH361" s="467">
        <v>0</v>
      </c>
      <c r="BI361" s="466">
        <v>0</v>
      </c>
      <c r="BJ361" s="467">
        <v>0</v>
      </c>
      <c r="BK361" s="466">
        <v>7</v>
      </c>
      <c r="BL361" s="467">
        <v>78.037904124860646</v>
      </c>
      <c r="BM361" s="466">
        <v>0</v>
      </c>
      <c r="BN361" s="467">
        <v>0</v>
      </c>
      <c r="BO361" s="466">
        <v>0</v>
      </c>
      <c r="BP361" s="467">
        <v>0</v>
      </c>
      <c r="BQ361" s="466">
        <v>0</v>
      </c>
      <c r="BR361" s="467">
        <v>0</v>
      </c>
      <c r="BS361" s="466">
        <v>0</v>
      </c>
      <c r="BT361" s="467">
        <v>0</v>
      </c>
      <c r="BU361" s="466">
        <v>0</v>
      </c>
      <c r="BV361" s="467">
        <v>0</v>
      </c>
      <c r="BW361" s="466">
        <v>0</v>
      </c>
      <c r="BX361" s="467">
        <v>0</v>
      </c>
      <c r="BY361" s="466">
        <v>0</v>
      </c>
      <c r="BZ361" s="467">
        <v>0</v>
      </c>
      <c r="CA361" s="466">
        <v>7</v>
      </c>
      <c r="CB361" s="467">
        <v>115.39729640619848</v>
      </c>
      <c r="CC361" s="466">
        <v>0</v>
      </c>
      <c r="CD361" s="467">
        <v>0</v>
      </c>
      <c r="CE361" s="466">
        <v>7</v>
      </c>
      <c r="CF361" s="467">
        <v>115.39729640619848</v>
      </c>
      <c r="CG361" s="466">
        <v>0</v>
      </c>
      <c r="CH361" s="467">
        <v>0</v>
      </c>
      <c r="CI361" s="466">
        <v>0</v>
      </c>
      <c r="CJ361" s="467">
        <v>0</v>
      </c>
      <c r="CK361" s="466">
        <v>0</v>
      </c>
      <c r="CL361" s="467">
        <v>0</v>
      </c>
      <c r="CM361" s="466">
        <v>0</v>
      </c>
      <c r="CN361" s="467">
        <v>0</v>
      </c>
      <c r="CO361" s="466">
        <v>3</v>
      </c>
      <c r="CP361" s="467">
        <v>33.444816053511701</v>
      </c>
      <c r="CQ361" s="466">
        <v>0</v>
      </c>
      <c r="CR361" s="467">
        <v>0</v>
      </c>
      <c r="CS361" s="466">
        <v>8</v>
      </c>
      <c r="CT361" s="467">
        <v>89.186176142697889</v>
      </c>
      <c r="CU361" s="466">
        <v>0</v>
      </c>
      <c r="CV361" s="467">
        <v>0</v>
      </c>
      <c r="CW361" s="466">
        <v>0</v>
      </c>
      <c r="CX361" s="467">
        <v>0</v>
      </c>
      <c r="CY361" s="466">
        <v>0</v>
      </c>
      <c r="CZ361" s="467">
        <v>0</v>
      </c>
      <c r="DA361" s="466">
        <v>0</v>
      </c>
      <c r="DB361" s="467">
        <v>0</v>
      </c>
      <c r="DC361" s="466">
        <v>0</v>
      </c>
      <c r="DD361" s="467">
        <v>0</v>
      </c>
      <c r="DE361" s="466">
        <v>0</v>
      </c>
      <c r="DF361" s="467">
        <v>0</v>
      </c>
      <c r="DG361" s="466">
        <v>0</v>
      </c>
      <c r="DH361" s="467">
        <v>0</v>
      </c>
      <c r="DI361" s="466">
        <v>0</v>
      </c>
      <c r="DJ361" s="467">
        <v>0</v>
      </c>
      <c r="DK361" s="466">
        <v>0</v>
      </c>
      <c r="DL361" s="467">
        <v>0</v>
      </c>
      <c r="DM361" s="468">
        <v>0</v>
      </c>
      <c r="DN361" s="467">
        <v>0</v>
      </c>
      <c r="DO361" s="466">
        <v>0</v>
      </c>
      <c r="DP361" s="467">
        <v>0</v>
      </c>
      <c r="DQ361" s="466">
        <v>6</v>
      </c>
      <c r="DR361" s="467">
        <v>66.889632107023402</v>
      </c>
      <c r="DS361" s="466">
        <v>11</v>
      </c>
      <c r="DT361" s="467">
        <v>122.63099219620959</v>
      </c>
      <c r="DU361" s="466">
        <v>1</v>
      </c>
      <c r="DV361" s="467">
        <v>11.148272017837236</v>
      </c>
      <c r="DW361" s="466">
        <v>18</v>
      </c>
      <c r="DX361" s="467">
        <v>200.66889632107021</v>
      </c>
      <c r="DY361" s="466">
        <v>7</v>
      </c>
      <c r="DZ361" s="467">
        <v>78.037904124860646</v>
      </c>
    </row>
    <row r="362" spans="2:130" x14ac:dyDescent="0.2">
      <c r="B362" s="442" t="s">
        <v>351</v>
      </c>
      <c r="C362" s="466">
        <v>0</v>
      </c>
      <c r="D362" s="467">
        <v>0</v>
      </c>
      <c r="E362" s="466">
        <v>0</v>
      </c>
      <c r="F362" s="467">
        <v>0</v>
      </c>
      <c r="G362" s="466">
        <v>1</v>
      </c>
      <c r="H362" s="467">
        <v>28.153153153153152</v>
      </c>
      <c r="I362" s="466">
        <v>0</v>
      </c>
      <c r="J362" s="467">
        <v>0</v>
      </c>
      <c r="K362" s="466">
        <v>0</v>
      </c>
      <c r="L362" s="467">
        <v>0</v>
      </c>
      <c r="M362" s="466">
        <v>0</v>
      </c>
      <c r="N362" s="467">
        <v>0</v>
      </c>
      <c r="O362" s="466">
        <v>1</v>
      </c>
      <c r="P362" s="467">
        <v>28.153153153153152</v>
      </c>
      <c r="Q362" s="466">
        <v>0</v>
      </c>
      <c r="R362" s="467">
        <v>0</v>
      </c>
      <c r="S362" s="466">
        <v>0</v>
      </c>
      <c r="T362" s="467">
        <v>0</v>
      </c>
      <c r="U362" s="466">
        <v>0</v>
      </c>
      <c r="V362" s="467">
        <v>0</v>
      </c>
      <c r="W362" s="466">
        <v>0</v>
      </c>
      <c r="X362" s="467">
        <v>0</v>
      </c>
      <c r="Y362" s="466">
        <v>0</v>
      </c>
      <c r="Z362" s="467">
        <v>0</v>
      </c>
      <c r="AA362" s="466">
        <v>0</v>
      </c>
      <c r="AB362" s="467">
        <v>0</v>
      </c>
      <c r="AC362" s="466">
        <v>0</v>
      </c>
      <c r="AD362" s="467">
        <v>0</v>
      </c>
      <c r="AE362" s="466">
        <v>2</v>
      </c>
      <c r="AF362" s="467">
        <v>56.306306306306304</v>
      </c>
      <c r="AG362" s="466">
        <v>0</v>
      </c>
      <c r="AH362" s="467">
        <v>0</v>
      </c>
      <c r="AI362" s="466">
        <v>2</v>
      </c>
      <c r="AJ362" s="467">
        <v>56.306306306306304</v>
      </c>
      <c r="AK362" s="466">
        <v>0</v>
      </c>
      <c r="AL362" s="467">
        <v>0</v>
      </c>
      <c r="AM362" s="466">
        <v>1</v>
      </c>
      <c r="AN362" s="467">
        <v>28.153153153153152</v>
      </c>
      <c r="AO362" s="466">
        <v>0</v>
      </c>
      <c r="AP362" s="467">
        <v>0</v>
      </c>
      <c r="AQ362" s="466">
        <v>0</v>
      </c>
      <c r="AR362" s="467">
        <v>0</v>
      </c>
      <c r="AS362" s="466">
        <v>0</v>
      </c>
      <c r="AT362" s="467">
        <v>0</v>
      </c>
      <c r="AU362" s="466">
        <v>0</v>
      </c>
      <c r="AV362" s="467">
        <v>0</v>
      </c>
      <c r="AW362" s="466">
        <v>0</v>
      </c>
      <c r="AX362" s="467">
        <v>0</v>
      </c>
      <c r="AY362" s="466">
        <v>1</v>
      </c>
      <c r="AZ362" s="467">
        <v>28.153153153153152</v>
      </c>
      <c r="BA362" s="466">
        <v>0</v>
      </c>
      <c r="BB362" s="467">
        <v>0</v>
      </c>
      <c r="BC362" s="466">
        <v>0</v>
      </c>
      <c r="BD362" s="467">
        <v>0</v>
      </c>
      <c r="BE362" s="466">
        <v>0</v>
      </c>
      <c r="BF362" s="467">
        <v>0</v>
      </c>
      <c r="BG362" s="466">
        <v>0</v>
      </c>
      <c r="BH362" s="467">
        <v>0</v>
      </c>
      <c r="BI362" s="466">
        <v>0</v>
      </c>
      <c r="BJ362" s="467">
        <v>0</v>
      </c>
      <c r="BK362" s="466">
        <v>1</v>
      </c>
      <c r="BL362" s="467">
        <v>28.153153153153152</v>
      </c>
      <c r="BM362" s="466">
        <v>0</v>
      </c>
      <c r="BN362" s="467">
        <v>0</v>
      </c>
      <c r="BO362" s="466">
        <v>0</v>
      </c>
      <c r="BP362" s="467">
        <v>0</v>
      </c>
      <c r="BQ362" s="466">
        <v>0</v>
      </c>
      <c r="BR362" s="467">
        <v>0</v>
      </c>
      <c r="BS362" s="466">
        <v>0</v>
      </c>
      <c r="BT362" s="467">
        <v>0</v>
      </c>
      <c r="BU362" s="466">
        <v>0</v>
      </c>
      <c r="BV362" s="467">
        <v>0</v>
      </c>
      <c r="BW362" s="466">
        <v>0</v>
      </c>
      <c r="BX362" s="467">
        <v>0</v>
      </c>
      <c r="BY362" s="466">
        <v>0</v>
      </c>
      <c r="BZ362" s="467">
        <v>0</v>
      </c>
      <c r="CA362" s="466">
        <v>0</v>
      </c>
      <c r="CB362" s="467">
        <v>0</v>
      </c>
      <c r="CC362" s="466">
        <v>0</v>
      </c>
      <c r="CD362" s="467">
        <v>0</v>
      </c>
      <c r="CE362" s="466">
        <v>0</v>
      </c>
      <c r="CF362" s="467">
        <v>0</v>
      </c>
      <c r="CG362" s="466">
        <v>0</v>
      </c>
      <c r="CH362" s="467">
        <v>0</v>
      </c>
      <c r="CI362" s="466">
        <v>0</v>
      </c>
      <c r="CJ362" s="467">
        <v>0</v>
      </c>
      <c r="CK362" s="466">
        <v>0</v>
      </c>
      <c r="CL362" s="467">
        <v>0</v>
      </c>
      <c r="CM362" s="466">
        <v>0</v>
      </c>
      <c r="CN362" s="467">
        <v>0</v>
      </c>
      <c r="CO362" s="466">
        <v>0</v>
      </c>
      <c r="CP362" s="467">
        <v>0</v>
      </c>
      <c r="CQ362" s="466">
        <v>0</v>
      </c>
      <c r="CR362" s="467">
        <v>0</v>
      </c>
      <c r="CS362" s="466">
        <v>17</v>
      </c>
      <c r="CT362" s="467">
        <v>478.60360360360357</v>
      </c>
      <c r="CU362" s="466">
        <v>0</v>
      </c>
      <c r="CV362" s="467">
        <v>0</v>
      </c>
      <c r="CW362" s="466">
        <v>0</v>
      </c>
      <c r="CX362" s="467">
        <v>0</v>
      </c>
      <c r="CY362" s="466">
        <v>0</v>
      </c>
      <c r="CZ362" s="467">
        <v>0</v>
      </c>
      <c r="DA362" s="466">
        <v>0</v>
      </c>
      <c r="DB362" s="467">
        <v>0</v>
      </c>
      <c r="DC362" s="466">
        <v>0</v>
      </c>
      <c r="DD362" s="467">
        <v>0</v>
      </c>
      <c r="DE362" s="466">
        <v>1</v>
      </c>
      <c r="DF362" s="467">
        <v>28.153153153153152</v>
      </c>
      <c r="DG362" s="466">
        <v>0</v>
      </c>
      <c r="DH362" s="467">
        <v>0</v>
      </c>
      <c r="DI362" s="466">
        <v>0</v>
      </c>
      <c r="DJ362" s="467">
        <v>0</v>
      </c>
      <c r="DK362" s="466">
        <v>0</v>
      </c>
      <c r="DL362" s="467">
        <v>0</v>
      </c>
      <c r="DM362" s="468">
        <v>0</v>
      </c>
      <c r="DN362" s="467">
        <v>0</v>
      </c>
      <c r="DO362" s="466">
        <v>0</v>
      </c>
      <c r="DP362" s="467">
        <v>0</v>
      </c>
      <c r="DQ362" s="466">
        <v>6</v>
      </c>
      <c r="DR362" s="467">
        <v>168.91891891891893</v>
      </c>
      <c r="DS362" s="466">
        <v>2</v>
      </c>
      <c r="DT362" s="467">
        <v>56.306306306306304</v>
      </c>
      <c r="DU362" s="466">
        <v>3</v>
      </c>
      <c r="DV362" s="467">
        <v>84.459459459459467</v>
      </c>
      <c r="DW362" s="466">
        <v>11</v>
      </c>
      <c r="DX362" s="467">
        <v>309.68468468468467</v>
      </c>
      <c r="DY362" s="466">
        <v>2</v>
      </c>
      <c r="DZ362" s="467">
        <v>56.306306306306304</v>
      </c>
    </row>
    <row r="363" spans="2:130" x14ac:dyDescent="0.2">
      <c r="B363" s="442" t="s">
        <v>43</v>
      </c>
      <c r="C363" s="466">
        <v>0</v>
      </c>
      <c r="D363" s="467">
        <v>0</v>
      </c>
      <c r="E363" s="466">
        <v>0</v>
      </c>
      <c r="F363" s="467">
        <v>0</v>
      </c>
      <c r="G363" s="466">
        <v>8</v>
      </c>
      <c r="H363" s="467">
        <v>34.469386875780948</v>
      </c>
      <c r="I363" s="466">
        <v>0</v>
      </c>
      <c r="J363" s="467">
        <v>0</v>
      </c>
      <c r="K363" s="466">
        <v>0</v>
      </c>
      <c r="L363" s="467">
        <v>0</v>
      </c>
      <c r="M363" s="466">
        <v>0</v>
      </c>
      <c r="N363" s="467">
        <v>0</v>
      </c>
      <c r="O363" s="466">
        <v>1</v>
      </c>
      <c r="P363" s="467">
        <v>4.3086733594726185</v>
      </c>
      <c r="Q363" s="466">
        <v>0</v>
      </c>
      <c r="R363" s="467">
        <v>0</v>
      </c>
      <c r="S363" s="466">
        <v>0</v>
      </c>
      <c r="T363" s="467">
        <v>0</v>
      </c>
      <c r="U363" s="466">
        <v>0</v>
      </c>
      <c r="V363" s="467">
        <v>0</v>
      </c>
      <c r="W363" s="466">
        <v>0</v>
      </c>
      <c r="X363" s="467">
        <v>0</v>
      </c>
      <c r="Y363" s="466">
        <v>0</v>
      </c>
      <c r="Z363" s="467">
        <v>0</v>
      </c>
      <c r="AA363" s="466">
        <v>0</v>
      </c>
      <c r="AB363" s="467">
        <v>0</v>
      </c>
      <c r="AC363" s="466">
        <v>0</v>
      </c>
      <c r="AD363" s="467">
        <v>0</v>
      </c>
      <c r="AE363" s="466">
        <v>0</v>
      </c>
      <c r="AF363" s="467">
        <v>0</v>
      </c>
      <c r="AG363" s="466">
        <v>1</v>
      </c>
      <c r="AH363" s="467">
        <v>4.3086733594726185</v>
      </c>
      <c r="AI363" s="466">
        <v>1</v>
      </c>
      <c r="AJ363" s="467">
        <v>4.3086733594726185</v>
      </c>
      <c r="AK363" s="466">
        <v>0</v>
      </c>
      <c r="AL363" s="467">
        <v>0</v>
      </c>
      <c r="AM363" s="466">
        <v>8</v>
      </c>
      <c r="AN363" s="467">
        <v>34.469386875780948</v>
      </c>
      <c r="AO363" s="466">
        <v>0</v>
      </c>
      <c r="AP363" s="467">
        <v>0</v>
      </c>
      <c r="AQ363" s="466">
        <v>0</v>
      </c>
      <c r="AR363" s="467">
        <v>0</v>
      </c>
      <c r="AS363" s="466">
        <v>3</v>
      </c>
      <c r="AT363" s="467">
        <v>13.157894736842104</v>
      </c>
      <c r="AU363" s="466">
        <v>8</v>
      </c>
      <c r="AV363" s="467">
        <v>34.469386875780948</v>
      </c>
      <c r="AW363" s="466">
        <v>5</v>
      </c>
      <c r="AX363" s="467">
        <v>21.543366797363092</v>
      </c>
      <c r="AY363" s="466">
        <v>2</v>
      </c>
      <c r="AZ363" s="467">
        <v>8.6173467189452371</v>
      </c>
      <c r="BA363" s="466">
        <v>3</v>
      </c>
      <c r="BB363" s="467">
        <v>12.926020078417855</v>
      </c>
      <c r="BC363" s="466">
        <v>0</v>
      </c>
      <c r="BD363" s="467">
        <v>0</v>
      </c>
      <c r="BE363" s="466">
        <v>1</v>
      </c>
      <c r="BF363" s="467">
        <v>4.3086733594726185</v>
      </c>
      <c r="BG363" s="466">
        <v>0</v>
      </c>
      <c r="BH363" s="467">
        <v>0</v>
      </c>
      <c r="BI363" s="466">
        <v>0</v>
      </c>
      <c r="BJ363" s="467">
        <v>0</v>
      </c>
      <c r="BK363" s="466">
        <v>19</v>
      </c>
      <c r="BL363" s="467">
        <v>81.864793829979746</v>
      </c>
      <c r="BM363" s="466">
        <v>2</v>
      </c>
      <c r="BN363" s="467">
        <v>8.6173467189452371</v>
      </c>
      <c r="BO363" s="466">
        <v>0</v>
      </c>
      <c r="BP363" s="467">
        <v>0</v>
      </c>
      <c r="BQ363" s="466">
        <v>2</v>
      </c>
      <c r="BR363" s="467">
        <v>8.6173467189452371</v>
      </c>
      <c r="BS363" s="466">
        <v>0</v>
      </c>
      <c r="BT363" s="467">
        <v>0</v>
      </c>
      <c r="BU363" s="466">
        <v>0</v>
      </c>
      <c r="BV363" s="467">
        <v>0</v>
      </c>
      <c r="BW363" s="466">
        <v>0</v>
      </c>
      <c r="BX363" s="467">
        <v>0</v>
      </c>
      <c r="BY363" s="466">
        <v>0</v>
      </c>
      <c r="BZ363" s="467">
        <v>0</v>
      </c>
      <c r="CA363" s="466">
        <v>0</v>
      </c>
      <c r="CB363" s="467">
        <v>0</v>
      </c>
      <c r="CC363" s="466">
        <v>0</v>
      </c>
      <c r="CD363" s="467">
        <v>0</v>
      </c>
      <c r="CE363" s="466">
        <v>0</v>
      </c>
      <c r="CF363" s="467">
        <v>0</v>
      </c>
      <c r="CG363" s="466">
        <v>0</v>
      </c>
      <c r="CH363" s="467">
        <v>0</v>
      </c>
      <c r="CI363" s="466">
        <v>0</v>
      </c>
      <c r="CJ363" s="467">
        <v>0</v>
      </c>
      <c r="CK363" s="466">
        <v>0</v>
      </c>
      <c r="CL363" s="467">
        <v>0</v>
      </c>
      <c r="CM363" s="466">
        <v>0</v>
      </c>
      <c r="CN363" s="467">
        <v>0</v>
      </c>
      <c r="CO363" s="466">
        <v>0</v>
      </c>
      <c r="CP363" s="467">
        <v>0</v>
      </c>
      <c r="CQ363" s="466">
        <v>0</v>
      </c>
      <c r="CR363" s="467">
        <v>0</v>
      </c>
      <c r="CS363" s="466">
        <v>24</v>
      </c>
      <c r="CT363" s="467">
        <v>103.40816062734284</v>
      </c>
      <c r="CU363" s="466">
        <v>1</v>
      </c>
      <c r="CV363" s="467">
        <v>4.3086733594726185</v>
      </c>
      <c r="CW363" s="466">
        <v>1</v>
      </c>
      <c r="CX363" s="467">
        <v>4.3086733594726185</v>
      </c>
      <c r="CY363" s="466">
        <v>1</v>
      </c>
      <c r="CZ363" s="467">
        <v>4.3086733594726185</v>
      </c>
      <c r="DA363" s="466">
        <v>1</v>
      </c>
      <c r="DB363" s="467">
        <v>4.3086733594726185</v>
      </c>
      <c r="DC363" s="466">
        <v>2</v>
      </c>
      <c r="DD363" s="467">
        <v>8.7719298245614024</v>
      </c>
      <c r="DE363" s="466">
        <v>0</v>
      </c>
      <c r="DF363" s="467">
        <v>0</v>
      </c>
      <c r="DG363" s="466">
        <v>0</v>
      </c>
      <c r="DH363" s="467">
        <v>0</v>
      </c>
      <c r="DI363" s="466">
        <v>2</v>
      </c>
      <c r="DJ363" s="467">
        <v>16.718214494691967</v>
      </c>
      <c r="DK363" s="466">
        <v>0</v>
      </c>
      <c r="DL363" s="467">
        <v>0</v>
      </c>
      <c r="DM363" s="468">
        <v>0</v>
      </c>
      <c r="DN363" s="467">
        <v>0</v>
      </c>
      <c r="DO363" s="466">
        <v>4</v>
      </c>
      <c r="DP363" s="467">
        <v>17.234693437890474</v>
      </c>
      <c r="DQ363" s="466">
        <v>58</v>
      </c>
      <c r="DR363" s="467">
        <v>249.90305484941189</v>
      </c>
      <c r="DS363" s="466">
        <v>12</v>
      </c>
      <c r="DT363" s="467">
        <v>51.704080313671419</v>
      </c>
      <c r="DU363" s="466">
        <v>11</v>
      </c>
      <c r="DV363" s="467">
        <v>47.395406954198798</v>
      </c>
      <c r="DW363" s="466">
        <v>85</v>
      </c>
      <c r="DX363" s="467">
        <v>366.23723555517256</v>
      </c>
      <c r="DY363" s="466">
        <v>18</v>
      </c>
      <c r="DZ363" s="467">
        <v>77.556120470507125</v>
      </c>
    </row>
    <row r="364" spans="2:130" x14ac:dyDescent="0.2">
      <c r="B364" s="442" t="s">
        <v>44</v>
      </c>
      <c r="C364" s="466">
        <v>0</v>
      </c>
      <c r="D364" s="467">
        <v>0</v>
      </c>
      <c r="E364" s="466">
        <v>0</v>
      </c>
      <c r="F364" s="467">
        <v>0</v>
      </c>
      <c r="G364" s="466">
        <v>1</v>
      </c>
      <c r="H364" s="467">
        <v>9.7580015612802491</v>
      </c>
      <c r="I364" s="466">
        <v>0</v>
      </c>
      <c r="J364" s="467">
        <v>0</v>
      </c>
      <c r="K364" s="466">
        <v>0</v>
      </c>
      <c r="L364" s="467">
        <v>0</v>
      </c>
      <c r="M364" s="466">
        <v>0</v>
      </c>
      <c r="N364" s="467">
        <v>0</v>
      </c>
      <c r="O364" s="466">
        <v>0</v>
      </c>
      <c r="P364" s="467">
        <v>0</v>
      </c>
      <c r="Q364" s="466">
        <v>0</v>
      </c>
      <c r="R364" s="467">
        <v>0</v>
      </c>
      <c r="S364" s="466">
        <v>0</v>
      </c>
      <c r="T364" s="467">
        <v>0</v>
      </c>
      <c r="U364" s="466">
        <v>0</v>
      </c>
      <c r="V364" s="467">
        <v>0</v>
      </c>
      <c r="W364" s="466">
        <v>0</v>
      </c>
      <c r="X364" s="467">
        <v>0</v>
      </c>
      <c r="Y364" s="466">
        <v>0</v>
      </c>
      <c r="Z364" s="467">
        <v>0</v>
      </c>
      <c r="AA364" s="466">
        <v>0</v>
      </c>
      <c r="AB364" s="467">
        <v>0</v>
      </c>
      <c r="AC364" s="466">
        <v>1</v>
      </c>
      <c r="AD364" s="467">
        <v>9.7580015612802491</v>
      </c>
      <c r="AE364" s="466">
        <v>0</v>
      </c>
      <c r="AF364" s="467">
        <v>0</v>
      </c>
      <c r="AG364" s="466">
        <v>0</v>
      </c>
      <c r="AH364" s="467">
        <v>0</v>
      </c>
      <c r="AI364" s="466">
        <v>0</v>
      </c>
      <c r="AJ364" s="467">
        <v>0</v>
      </c>
      <c r="AK364" s="466">
        <v>0</v>
      </c>
      <c r="AL364" s="467">
        <v>0</v>
      </c>
      <c r="AM364" s="466">
        <v>0</v>
      </c>
      <c r="AN364" s="467">
        <v>0</v>
      </c>
      <c r="AO364" s="466">
        <v>0</v>
      </c>
      <c r="AP364" s="467">
        <v>0</v>
      </c>
      <c r="AQ364" s="466">
        <v>0</v>
      </c>
      <c r="AR364" s="467">
        <v>0</v>
      </c>
      <c r="AS364" s="466">
        <v>1</v>
      </c>
      <c r="AT364" s="467">
        <v>8.8495575221238933</v>
      </c>
      <c r="AU364" s="466">
        <v>3</v>
      </c>
      <c r="AV364" s="467">
        <v>29.274004683840751</v>
      </c>
      <c r="AW364" s="466">
        <v>7</v>
      </c>
      <c r="AX364" s="467">
        <v>68.306010928961754</v>
      </c>
      <c r="AY364" s="466">
        <v>2</v>
      </c>
      <c r="AZ364" s="467">
        <v>19.516003122560498</v>
      </c>
      <c r="BA364" s="466">
        <v>0</v>
      </c>
      <c r="BB364" s="467">
        <v>0</v>
      </c>
      <c r="BC364" s="466">
        <v>1</v>
      </c>
      <c r="BD364" s="467">
        <v>9.7580015612802491</v>
      </c>
      <c r="BE364" s="466">
        <v>0</v>
      </c>
      <c r="BF364" s="467">
        <v>0</v>
      </c>
      <c r="BG364" s="466">
        <v>0</v>
      </c>
      <c r="BH364" s="467">
        <v>0</v>
      </c>
      <c r="BI364" s="466">
        <v>0</v>
      </c>
      <c r="BJ364" s="467">
        <v>0</v>
      </c>
      <c r="BK364" s="466">
        <v>13</v>
      </c>
      <c r="BL364" s="467">
        <v>126.85402029664326</v>
      </c>
      <c r="BM364" s="466">
        <v>0</v>
      </c>
      <c r="BN364" s="467">
        <v>0</v>
      </c>
      <c r="BO364" s="466">
        <v>0</v>
      </c>
      <c r="BP364" s="467">
        <v>0</v>
      </c>
      <c r="BQ364" s="466">
        <v>0</v>
      </c>
      <c r="BR364" s="467">
        <v>0</v>
      </c>
      <c r="BS364" s="466">
        <v>0</v>
      </c>
      <c r="BT364" s="467">
        <v>0</v>
      </c>
      <c r="BU364" s="466">
        <v>0</v>
      </c>
      <c r="BV364" s="467">
        <v>0</v>
      </c>
      <c r="BW364" s="466">
        <v>0</v>
      </c>
      <c r="BX364" s="467">
        <v>0</v>
      </c>
      <c r="BY364" s="466">
        <v>0</v>
      </c>
      <c r="BZ364" s="467">
        <v>0</v>
      </c>
      <c r="CA364" s="466">
        <v>0</v>
      </c>
      <c r="CB364" s="467">
        <v>0</v>
      </c>
      <c r="CC364" s="466">
        <v>0</v>
      </c>
      <c r="CD364" s="467">
        <v>0</v>
      </c>
      <c r="CE364" s="466">
        <v>0</v>
      </c>
      <c r="CF364" s="467">
        <v>0</v>
      </c>
      <c r="CG364" s="466">
        <v>0</v>
      </c>
      <c r="CH364" s="467">
        <v>0</v>
      </c>
      <c r="CI364" s="466">
        <v>0</v>
      </c>
      <c r="CJ364" s="467">
        <v>0</v>
      </c>
      <c r="CK364" s="466">
        <v>0</v>
      </c>
      <c r="CL364" s="467">
        <v>0</v>
      </c>
      <c r="CM364" s="466">
        <v>0</v>
      </c>
      <c r="CN364" s="467">
        <v>0</v>
      </c>
      <c r="CO364" s="466">
        <v>0</v>
      </c>
      <c r="CP364" s="467">
        <v>0</v>
      </c>
      <c r="CQ364" s="466">
        <v>0</v>
      </c>
      <c r="CR364" s="467">
        <v>0</v>
      </c>
      <c r="CS364" s="466">
        <v>20</v>
      </c>
      <c r="CT364" s="467">
        <v>195.160031225605</v>
      </c>
      <c r="CU364" s="466">
        <v>0</v>
      </c>
      <c r="CV364" s="467">
        <v>0</v>
      </c>
      <c r="CW364" s="466">
        <v>0</v>
      </c>
      <c r="CX364" s="467">
        <v>0</v>
      </c>
      <c r="CY364" s="466">
        <v>0</v>
      </c>
      <c r="CZ364" s="467">
        <v>0</v>
      </c>
      <c r="DA364" s="466">
        <v>0</v>
      </c>
      <c r="DB364" s="467">
        <v>0</v>
      </c>
      <c r="DC364" s="466">
        <v>3</v>
      </c>
      <c r="DD364" s="467">
        <v>26.548672566371682</v>
      </c>
      <c r="DE364" s="466">
        <v>1</v>
      </c>
      <c r="DF364" s="467">
        <v>9.7580015612802491</v>
      </c>
      <c r="DG364" s="466">
        <v>0</v>
      </c>
      <c r="DH364" s="467">
        <v>0</v>
      </c>
      <c r="DI364" s="466">
        <v>2</v>
      </c>
      <c r="DJ364" s="467">
        <v>41.017227235438888</v>
      </c>
      <c r="DK364" s="466">
        <v>0</v>
      </c>
      <c r="DL364" s="467">
        <v>0</v>
      </c>
      <c r="DM364" s="468">
        <v>0</v>
      </c>
      <c r="DN364" s="467">
        <v>0</v>
      </c>
      <c r="DO364" s="466">
        <v>0</v>
      </c>
      <c r="DP364" s="467">
        <v>0</v>
      </c>
      <c r="DQ364" s="466">
        <v>3</v>
      </c>
      <c r="DR364" s="467">
        <v>29.274004683840751</v>
      </c>
      <c r="DS364" s="466">
        <v>0</v>
      </c>
      <c r="DT364" s="467">
        <v>0</v>
      </c>
      <c r="DU364" s="466">
        <v>1</v>
      </c>
      <c r="DV364" s="467">
        <v>9.7580015612802491</v>
      </c>
      <c r="DW364" s="466">
        <v>4</v>
      </c>
      <c r="DX364" s="467">
        <v>39.032006245120996</v>
      </c>
      <c r="DY364" s="466">
        <v>6</v>
      </c>
      <c r="DZ364" s="467">
        <v>58.548009367681502</v>
      </c>
    </row>
    <row r="365" spans="2:130" x14ac:dyDescent="0.2">
      <c r="B365" s="442" t="s">
        <v>45</v>
      </c>
      <c r="C365" s="466">
        <v>0</v>
      </c>
      <c r="D365" s="467">
        <v>0</v>
      </c>
      <c r="E365" s="466">
        <v>0</v>
      </c>
      <c r="F365" s="467">
        <v>0</v>
      </c>
      <c r="G365" s="466">
        <v>0</v>
      </c>
      <c r="H365" s="467">
        <v>0</v>
      </c>
      <c r="I365" s="466">
        <v>0</v>
      </c>
      <c r="J365" s="467">
        <v>0</v>
      </c>
      <c r="K365" s="466">
        <v>0</v>
      </c>
      <c r="L365" s="467">
        <v>0</v>
      </c>
      <c r="M365" s="466">
        <v>0</v>
      </c>
      <c r="N365" s="467">
        <v>0</v>
      </c>
      <c r="O365" s="466">
        <v>0</v>
      </c>
      <c r="P365" s="467">
        <v>0</v>
      </c>
      <c r="Q365" s="466">
        <v>0</v>
      </c>
      <c r="R365" s="467">
        <v>0</v>
      </c>
      <c r="S365" s="466">
        <v>0</v>
      </c>
      <c r="T365" s="467">
        <v>0</v>
      </c>
      <c r="U365" s="466">
        <v>0</v>
      </c>
      <c r="V365" s="467">
        <v>0</v>
      </c>
      <c r="W365" s="466">
        <v>0</v>
      </c>
      <c r="X365" s="467">
        <v>0</v>
      </c>
      <c r="Y365" s="466">
        <v>0</v>
      </c>
      <c r="Z365" s="467">
        <v>0</v>
      </c>
      <c r="AA365" s="466">
        <v>0</v>
      </c>
      <c r="AB365" s="467">
        <v>0</v>
      </c>
      <c r="AC365" s="466">
        <v>0</v>
      </c>
      <c r="AD365" s="467">
        <v>0</v>
      </c>
      <c r="AE365" s="466">
        <v>1</v>
      </c>
      <c r="AF365" s="467">
        <v>7.6248570339306143</v>
      </c>
      <c r="AG365" s="466">
        <v>1</v>
      </c>
      <c r="AH365" s="467">
        <v>7.6248570339306143</v>
      </c>
      <c r="AI365" s="466">
        <v>2</v>
      </c>
      <c r="AJ365" s="467">
        <v>15.249714067861229</v>
      </c>
      <c r="AK365" s="466">
        <v>0</v>
      </c>
      <c r="AL365" s="467">
        <v>0</v>
      </c>
      <c r="AM365" s="466">
        <v>0</v>
      </c>
      <c r="AN365" s="467">
        <v>0</v>
      </c>
      <c r="AO365" s="466">
        <v>0</v>
      </c>
      <c r="AP365" s="467">
        <v>0</v>
      </c>
      <c r="AQ365" s="466">
        <v>1</v>
      </c>
      <c r="AR365" s="467">
        <v>11.494252873563218</v>
      </c>
      <c r="AS365" s="466">
        <v>1</v>
      </c>
      <c r="AT365" s="467">
        <v>12.048192771084338</v>
      </c>
      <c r="AU365" s="466">
        <v>0</v>
      </c>
      <c r="AV365" s="467">
        <v>0</v>
      </c>
      <c r="AW365" s="466">
        <v>1</v>
      </c>
      <c r="AX365" s="467">
        <v>7.6248570339306143</v>
      </c>
      <c r="AY365" s="466">
        <v>1</v>
      </c>
      <c r="AZ365" s="467">
        <v>7.6248570339306143</v>
      </c>
      <c r="BA365" s="466">
        <v>0</v>
      </c>
      <c r="BB365" s="467">
        <v>0</v>
      </c>
      <c r="BC365" s="466">
        <v>0</v>
      </c>
      <c r="BD365" s="467">
        <v>0</v>
      </c>
      <c r="BE365" s="466">
        <v>0</v>
      </c>
      <c r="BF365" s="467">
        <v>0</v>
      </c>
      <c r="BG365" s="466">
        <v>0</v>
      </c>
      <c r="BH365" s="467">
        <v>0</v>
      </c>
      <c r="BI365" s="466">
        <v>0</v>
      </c>
      <c r="BJ365" s="467">
        <v>0</v>
      </c>
      <c r="BK365" s="466">
        <v>2</v>
      </c>
      <c r="BL365" s="467">
        <v>15.249714067861229</v>
      </c>
      <c r="BM365" s="466">
        <v>2</v>
      </c>
      <c r="BN365" s="467">
        <v>15.249714067861229</v>
      </c>
      <c r="BO365" s="466">
        <v>0</v>
      </c>
      <c r="BP365" s="467">
        <v>0</v>
      </c>
      <c r="BQ365" s="466">
        <v>2</v>
      </c>
      <c r="BR365" s="467">
        <v>15.249714067861229</v>
      </c>
      <c r="BS365" s="466">
        <v>0</v>
      </c>
      <c r="BT365" s="467">
        <v>0</v>
      </c>
      <c r="BU365" s="466">
        <v>0</v>
      </c>
      <c r="BV365" s="467">
        <v>0</v>
      </c>
      <c r="BW365" s="466">
        <v>0</v>
      </c>
      <c r="BX365" s="467">
        <v>0</v>
      </c>
      <c r="BY365" s="466">
        <v>0</v>
      </c>
      <c r="BZ365" s="467">
        <v>0</v>
      </c>
      <c r="CA365" s="466">
        <v>0</v>
      </c>
      <c r="CB365" s="467">
        <v>0</v>
      </c>
      <c r="CC365" s="466">
        <v>0</v>
      </c>
      <c r="CD365" s="467">
        <v>0</v>
      </c>
      <c r="CE365" s="466">
        <v>0</v>
      </c>
      <c r="CF365" s="467">
        <v>0</v>
      </c>
      <c r="CG365" s="466">
        <v>0</v>
      </c>
      <c r="CH365" s="467">
        <v>0</v>
      </c>
      <c r="CI365" s="466">
        <v>0</v>
      </c>
      <c r="CJ365" s="467">
        <v>0</v>
      </c>
      <c r="CK365" s="466">
        <v>0</v>
      </c>
      <c r="CL365" s="467">
        <v>0</v>
      </c>
      <c r="CM365" s="466">
        <v>0</v>
      </c>
      <c r="CN365" s="467">
        <v>0</v>
      </c>
      <c r="CO365" s="466">
        <v>0</v>
      </c>
      <c r="CP365" s="467">
        <v>0</v>
      </c>
      <c r="CQ365" s="466">
        <v>0</v>
      </c>
      <c r="CR365" s="467">
        <v>0</v>
      </c>
      <c r="CS365" s="466">
        <v>22</v>
      </c>
      <c r="CT365" s="467">
        <v>167.7468547464735</v>
      </c>
      <c r="CU365" s="466">
        <v>3</v>
      </c>
      <c r="CV365" s="467">
        <v>22.87457110179184</v>
      </c>
      <c r="CW365" s="466">
        <v>0</v>
      </c>
      <c r="CX365" s="467">
        <v>0</v>
      </c>
      <c r="CY365" s="466">
        <v>0</v>
      </c>
      <c r="CZ365" s="467">
        <v>0</v>
      </c>
      <c r="DA365" s="466">
        <v>1</v>
      </c>
      <c r="DB365" s="467">
        <v>7.6248570339306143</v>
      </c>
      <c r="DC365" s="466">
        <v>1</v>
      </c>
      <c r="DD365" s="467">
        <v>12.048192771084338</v>
      </c>
      <c r="DE365" s="466">
        <v>0</v>
      </c>
      <c r="DF365" s="467">
        <v>0</v>
      </c>
      <c r="DG365" s="466">
        <v>0</v>
      </c>
      <c r="DH365" s="467">
        <v>0</v>
      </c>
      <c r="DI365" s="466">
        <v>0</v>
      </c>
      <c r="DJ365" s="467">
        <v>0</v>
      </c>
      <c r="DK365" s="466">
        <v>0</v>
      </c>
      <c r="DL365" s="467">
        <v>0</v>
      </c>
      <c r="DM365" s="468">
        <v>2</v>
      </c>
      <c r="DN365" s="467">
        <v>172.71157167530222</v>
      </c>
      <c r="DO365" s="466">
        <v>0</v>
      </c>
      <c r="DP365" s="467">
        <v>0</v>
      </c>
      <c r="DQ365" s="466">
        <v>7</v>
      </c>
      <c r="DR365" s="467">
        <v>53.373999237514298</v>
      </c>
      <c r="DS365" s="466">
        <v>0</v>
      </c>
      <c r="DT365" s="467">
        <v>0</v>
      </c>
      <c r="DU365" s="466">
        <v>3</v>
      </c>
      <c r="DV365" s="467">
        <v>22.87457110179184</v>
      </c>
      <c r="DW365" s="466">
        <v>10</v>
      </c>
      <c r="DX365" s="467">
        <v>76.248570339306141</v>
      </c>
      <c r="DY365" s="466">
        <v>10</v>
      </c>
      <c r="DZ365" s="467">
        <v>76.248570339306141</v>
      </c>
    </row>
    <row r="366" spans="2:130" x14ac:dyDescent="0.2">
      <c r="B366" s="442" t="s">
        <v>46</v>
      </c>
      <c r="C366" s="466">
        <v>0</v>
      </c>
      <c r="D366" s="467">
        <v>0</v>
      </c>
      <c r="E366" s="466">
        <v>0</v>
      </c>
      <c r="F366" s="467">
        <v>0</v>
      </c>
      <c r="G366" s="466">
        <v>0</v>
      </c>
      <c r="H366" s="467">
        <v>0</v>
      </c>
      <c r="I366" s="466">
        <v>0</v>
      </c>
      <c r="J366" s="467">
        <v>0</v>
      </c>
      <c r="K366" s="466">
        <v>0</v>
      </c>
      <c r="L366" s="467">
        <v>0</v>
      </c>
      <c r="M366" s="466">
        <v>0</v>
      </c>
      <c r="N366" s="467">
        <v>0</v>
      </c>
      <c r="O366" s="466">
        <v>0</v>
      </c>
      <c r="P366" s="467">
        <v>0</v>
      </c>
      <c r="Q366" s="466">
        <v>0</v>
      </c>
      <c r="R366" s="467">
        <v>0</v>
      </c>
      <c r="S366" s="466">
        <v>0</v>
      </c>
      <c r="T366" s="467">
        <v>0</v>
      </c>
      <c r="U366" s="466">
        <v>0</v>
      </c>
      <c r="V366" s="467">
        <v>0</v>
      </c>
      <c r="W366" s="466">
        <v>0</v>
      </c>
      <c r="X366" s="467">
        <v>0</v>
      </c>
      <c r="Y366" s="466">
        <v>0</v>
      </c>
      <c r="Z366" s="467">
        <v>0</v>
      </c>
      <c r="AA366" s="466">
        <v>0</v>
      </c>
      <c r="AB366" s="467">
        <v>0</v>
      </c>
      <c r="AC366" s="466">
        <v>0</v>
      </c>
      <c r="AD366" s="467">
        <v>0</v>
      </c>
      <c r="AE366" s="466">
        <v>0</v>
      </c>
      <c r="AF366" s="467">
        <v>0</v>
      </c>
      <c r="AG366" s="466">
        <v>0</v>
      </c>
      <c r="AH366" s="467">
        <v>0</v>
      </c>
      <c r="AI366" s="466">
        <v>0</v>
      </c>
      <c r="AJ366" s="467">
        <v>0</v>
      </c>
      <c r="AK366" s="466">
        <v>0</v>
      </c>
      <c r="AL366" s="467">
        <v>0</v>
      </c>
      <c r="AM366" s="466">
        <v>0</v>
      </c>
      <c r="AN366" s="467">
        <v>0</v>
      </c>
      <c r="AO366" s="466">
        <v>0</v>
      </c>
      <c r="AP366" s="467">
        <v>0</v>
      </c>
      <c r="AQ366" s="466">
        <v>1</v>
      </c>
      <c r="AR366" s="467">
        <v>18.518518518518519</v>
      </c>
      <c r="AS366" s="466">
        <v>0</v>
      </c>
      <c r="AT366" s="467">
        <v>0</v>
      </c>
      <c r="AU366" s="466">
        <v>0</v>
      </c>
      <c r="AV366" s="467">
        <v>0</v>
      </c>
      <c r="AW366" s="466">
        <v>1</v>
      </c>
      <c r="AX366" s="467">
        <v>15.84032947885316</v>
      </c>
      <c r="AY366" s="466">
        <v>1</v>
      </c>
      <c r="AZ366" s="467">
        <v>15.84032947885316</v>
      </c>
      <c r="BA366" s="466">
        <v>0</v>
      </c>
      <c r="BB366" s="467">
        <v>0</v>
      </c>
      <c r="BC366" s="466">
        <v>0</v>
      </c>
      <c r="BD366" s="467">
        <v>0</v>
      </c>
      <c r="BE366" s="466">
        <v>0</v>
      </c>
      <c r="BF366" s="467">
        <v>0</v>
      </c>
      <c r="BG366" s="466">
        <v>0</v>
      </c>
      <c r="BH366" s="467">
        <v>0</v>
      </c>
      <c r="BI366" s="466">
        <v>0</v>
      </c>
      <c r="BJ366" s="467">
        <v>0</v>
      </c>
      <c r="BK366" s="466">
        <v>2</v>
      </c>
      <c r="BL366" s="467">
        <v>31.680658957706321</v>
      </c>
      <c r="BM366" s="466">
        <v>1</v>
      </c>
      <c r="BN366" s="467">
        <v>15.84032947885316</v>
      </c>
      <c r="BO366" s="466">
        <v>0</v>
      </c>
      <c r="BP366" s="467">
        <v>0</v>
      </c>
      <c r="BQ366" s="466">
        <v>1</v>
      </c>
      <c r="BR366" s="467">
        <v>15.84032947885316</v>
      </c>
      <c r="BS366" s="466">
        <v>0</v>
      </c>
      <c r="BT366" s="467">
        <v>0</v>
      </c>
      <c r="BU366" s="466">
        <v>0</v>
      </c>
      <c r="BV366" s="467">
        <v>0</v>
      </c>
      <c r="BW366" s="466">
        <v>0</v>
      </c>
      <c r="BX366" s="467">
        <v>0</v>
      </c>
      <c r="BY366" s="466">
        <v>0</v>
      </c>
      <c r="BZ366" s="467">
        <v>0</v>
      </c>
      <c r="CA366" s="466">
        <v>0</v>
      </c>
      <c r="CB366" s="467">
        <v>0</v>
      </c>
      <c r="CC366" s="466">
        <v>0</v>
      </c>
      <c r="CD366" s="467">
        <v>0</v>
      </c>
      <c r="CE366" s="466">
        <v>0</v>
      </c>
      <c r="CF366" s="467">
        <v>0</v>
      </c>
      <c r="CG366" s="466">
        <v>0</v>
      </c>
      <c r="CH366" s="467">
        <v>0</v>
      </c>
      <c r="CI366" s="466">
        <v>1</v>
      </c>
      <c r="CJ366" s="467">
        <v>15.84032947885316</v>
      </c>
      <c r="CK366" s="466">
        <v>0</v>
      </c>
      <c r="CL366" s="467">
        <v>0</v>
      </c>
      <c r="CM366" s="466">
        <v>0</v>
      </c>
      <c r="CN366" s="467">
        <v>0</v>
      </c>
      <c r="CO366" s="466">
        <v>0</v>
      </c>
      <c r="CP366" s="467">
        <v>0</v>
      </c>
      <c r="CQ366" s="466">
        <v>0</v>
      </c>
      <c r="CR366" s="467">
        <v>0</v>
      </c>
      <c r="CS366" s="466">
        <v>1</v>
      </c>
      <c r="CT366" s="467">
        <v>15.84032947885316</v>
      </c>
      <c r="CU366" s="466">
        <v>4</v>
      </c>
      <c r="CV366" s="467">
        <v>63.361317915412641</v>
      </c>
      <c r="CW366" s="466">
        <v>0</v>
      </c>
      <c r="CX366" s="467">
        <v>0</v>
      </c>
      <c r="CY366" s="466">
        <v>0</v>
      </c>
      <c r="CZ366" s="467">
        <v>0</v>
      </c>
      <c r="DA366" s="466">
        <v>0</v>
      </c>
      <c r="DB366" s="467">
        <v>0</v>
      </c>
      <c r="DC366" s="466">
        <v>0</v>
      </c>
      <c r="DD366" s="467">
        <v>0</v>
      </c>
      <c r="DE366" s="466">
        <v>0</v>
      </c>
      <c r="DF366" s="467">
        <v>0</v>
      </c>
      <c r="DG366" s="466">
        <v>0</v>
      </c>
      <c r="DH366" s="467">
        <v>0</v>
      </c>
      <c r="DI366" s="466">
        <v>1</v>
      </c>
      <c r="DJ366" s="467">
        <v>31.959092361776925</v>
      </c>
      <c r="DK366" s="466">
        <v>0</v>
      </c>
      <c r="DL366" s="467">
        <v>0</v>
      </c>
      <c r="DM366" s="468">
        <v>0</v>
      </c>
      <c r="DN366" s="467">
        <v>0</v>
      </c>
      <c r="DO366" s="466">
        <v>1</v>
      </c>
      <c r="DP366" s="467">
        <v>15.84032947885316</v>
      </c>
      <c r="DQ366" s="466">
        <v>0</v>
      </c>
      <c r="DR366" s="467">
        <v>0</v>
      </c>
      <c r="DS366" s="466">
        <v>1</v>
      </c>
      <c r="DT366" s="467">
        <v>15.84032947885316</v>
      </c>
      <c r="DU366" s="466">
        <v>0</v>
      </c>
      <c r="DV366" s="467">
        <v>0</v>
      </c>
      <c r="DW366" s="466">
        <v>2</v>
      </c>
      <c r="DX366" s="467">
        <v>31.680658957706321</v>
      </c>
      <c r="DY366" s="466">
        <v>10</v>
      </c>
      <c r="DZ366" s="467">
        <v>158.40329478853161</v>
      </c>
    </row>
    <row r="367" spans="2:130" x14ac:dyDescent="0.2">
      <c r="B367" s="442" t="s">
        <v>47</v>
      </c>
      <c r="C367" s="466">
        <v>0</v>
      </c>
      <c r="D367" s="467">
        <v>0</v>
      </c>
      <c r="E367" s="466">
        <v>0</v>
      </c>
      <c r="F367" s="467">
        <v>0</v>
      </c>
      <c r="G367" s="466">
        <v>6</v>
      </c>
      <c r="H367" s="467">
        <v>29.596014403393674</v>
      </c>
      <c r="I367" s="466">
        <v>0</v>
      </c>
      <c r="J367" s="467">
        <v>0</v>
      </c>
      <c r="K367" s="466">
        <v>0</v>
      </c>
      <c r="L367" s="467">
        <v>0</v>
      </c>
      <c r="M367" s="466">
        <v>0</v>
      </c>
      <c r="N367" s="467">
        <v>0</v>
      </c>
      <c r="O367" s="466">
        <v>1</v>
      </c>
      <c r="P367" s="467">
        <v>4.9326690672322799</v>
      </c>
      <c r="Q367" s="466">
        <v>0</v>
      </c>
      <c r="R367" s="467">
        <v>0</v>
      </c>
      <c r="S367" s="466">
        <v>0</v>
      </c>
      <c r="T367" s="467">
        <v>0</v>
      </c>
      <c r="U367" s="466">
        <v>0</v>
      </c>
      <c r="V367" s="467">
        <v>0</v>
      </c>
      <c r="W367" s="466">
        <v>0</v>
      </c>
      <c r="X367" s="467">
        <v>0</v>
      </c>
      <c r="Y367" s="466">
        <v>0</v>
      </c>
      <c r="Z367" s="467">
        <v>0</v>
      </c>
      <c r="AA367" s="466">
        <v>0</v>
      </c>
      <c r="AB367" s="467">
        <v>0</v>
      </c>
      <c r="AC367" s="466">
        <v>0</v>
      </c>
      <c r="AD367" s="467">
        <v>0</v>
      </c>
      <c r="AE367" s="466">
        <v>1</v>
      </c>
      <c r="AF367" s="467">
        <v>4.9326690672322799</v>
      </c>
      <c r="AG367" s="466">
        <v>2</v>
      </c>
      <c r="AH367" s="467">
        <v>9.8653381344645599</v>
      </c>
      <c r="AI367" s="466">
        <v>3</v>
      </c>
      <c r="AJ367" s="467">
        <v>14.798007201696837</v>
      </c>
      <c r="AK367" s="466">
        <v>0</v>
      </c>
      <c r="AL367" s="467">
        <v>0</v>
      </c>
      <c r="AM367" s="466">
        <v>1</v>
      </c>
      <c r="AN367" s="467">
        <v>4.9326690672322799</v>
      </c>
      <c r="AO367" s="466">
        <v>0</v>
      </c>
      <c r="AP367" s="467">
        <v>0</v>
      </c>
      <c r="AQ367" s="466">
        <v>4</v>
      </c>
      <c r="AR367" s="467">
        <v>12.861736334405144</v>
      </c>
      <c r="AS367" s="466">
        <v>7</v>
      </c>
      <c r="AT367" s="467">
        <v>22.950819672131146</v>
      </c>
      <c r="AU367" s="466">
        <v>6</v>
      </c>
      <c r="AV367" s="467">
        <v>29.596014403393674</v>
      </c>
      <c r="AW367" s="466">
        <v>12</v>
      </c>
      <c r="AX367" s="467">
        <v>59.192028806787349</v>
      </c>
      <c r="AY367" s="466">
        <v>3</v>
      </c>
      <c r="AZ367" s="467">
        <v>14.798007201696837</v>
      </c>
      <c r="BA367" s="466">
        <v>1</v>
      </c>
      <c r="BB367" s="467">
        <v>4.9326690672322799</v>
      </c>
      <c r="BC367" s="466">
        <v>1</v>
      </c>
      <c r="BD367" s="467">
        <v>4.9326690672322799</v>
      </c>
      <c r="BE367" s="466">
        <v>4</v>
      </c>
      <c r="BF367" s="467">
        <v>19.73067626892912</v>
      </c>
      <c r="BG367" s="466">
        <v>0</v>
      </c>
      <c r="BH367" s="467">
        <v>0</v>
      </c>
      <c r="BI367" s="466">
        <v>0</v>
      </c>
      <c r="BJ367" s="467">
        <v>0</v>
      </c>
      <c r="BK367" s="466">
        <v>27</v>
      </c>
      <c r="BL367" s="467">
        <v>133.18206481527153</v>
      </c>
      <c r="BM367" s="466">
        <v>4</v>
      </c>
      <c r="BN367" s="467">
        <v>19.73067626892912</v>
      </c>
      <c r="BO367" s="466">
        <v>0</v>
      </c>
      <c r="BP367" s="467">
        <v>0</v>
      </c>
      <c r="BQ367" s="466">
        <v>4</v>
      </c>
      <c r="BR367" s="467">
        <v>19.73067626892912</v>
      </c>
      <c r="BS367" s="466">
        <v>5</v>
      </c>
      <c r="BT367" s="467">
        <v>24.663345336161399</v>
      </c>
      <c r="BU367" s="466">
        <v>5</v>
      </c>
      <c r="BV367" s="467">
        <v>24.663345336161399</v>
      </c>
      <c r="BW367" s="466">
        <v>2</v>
      </c>
      <c r="BX367" s="467">
        <v>9.8653381344645599</v>
      </c>
      <c r="BY367" s="466">
        <v>12</v>
      </c>
      <c r="BZ367" s="467">
        <v>59.192028806787349</v>
      </c>
      <c r="CA367" s="466">
        <v>18</v>
      </c>
      <c r="CB367" s="467">
        <v>124.43829934324232</v>
      </c>
      <c r="CC367" s="466">
        <v>0</v>
      </c>
      <c r="CD367" s="467">
        <v>0</v>
      </c>
      <c r="CE367" s="466">
        <v>18</v>
      </c>
      <c r="CF367" s="467">
        <v>124.43829934324232</v>
      </c>
      <c r="CG367" s="466">
        <v>0</v>
      </c>
      <c r="CH367" s="467">
        <v>0</v>
      </c>
      <c r="CI367" s="466">
        <v>0</v>
      </c>
      <c r="CJ367" s="467">
        <v>0</v>
      </c>
      <c r="CK367" s="466">
        <v>0</v>
      </c>
      <c r="CL367" s="467">
        <v>0</v>
      </c>
      <c r="CM367" s="466">
        <v>0</v>
      </c>
      <c r="CN367" s="467">
        <v>0</v>
      </c>
      <c r="CO367" s="466">
        <v>15</v>
      </c>
      <c r="CP367" s="467">
        <v>73.990036008484182</v>
      </c>
      <c r="CQ367" s="466">
        <v>0</v>
      </c>
      <c r="CR367" s="467">
        <v>0</v>
      </c>
      <c r="CS367" s="466">
        <v>30</v>
      </c>
      <c r="CT367" s="467">
        <v>147.98007201696836</v>
      </c>
      <c r="CU367" s="466">
        <v>9</v>
      </c>
      <c r="CV367" s="467">
        <v>44.394021605090515</v>
      </c>
      <c r="CW367" s="466">
        <v>1</v>
      </c>
      <c r="CX367" s="467">
        <v>4.9326690672322799</v>
      </c>
      <c r="CY367" s="466">
        <v>0</v>
      </c>
      <c r="CZ367" s="467">
        <v>0</v>
      </c>
      <c r="DA367" s="466">
        <v>3</v>
      </c>
      <c r="DB367" s="467">
        <v>14.798007201696837</v>
      </c>
      <c r="DC367" s="466">
        <v>1</v>
      </c>
      <c r="DD367" s="467">
        <v>3.278688524590164</v>
      </c>
      <c r="DE367" s="466">
        <v>0</v>
      </c>
      <c r="DF367" s="467">
        <v>0</v>
      </c>
      <c r="DG367" s="466">
        <v>1</v>
      </c>
      <c r="DH367" s="467">
        <v>11.275228323373547</v>
      </c>
      <c r="DI367" s="466">
        <v>0</v>
      </c>
      <c r="DJ367" s="467">
        <v>0</v>
      </c>
      <c r="DK367" s="466">
        <v>0</v>
      </c>
      <c r="DL367" s="467">
        <v>0</v>
      </c>
      <c r="DM367" s="468">
        <v>14</v>
      </c>
      <c r="DN367" s="467">
        <v>508.53614239011989</v>
      </c>
      <c r="DO367" s="466">
        <v>2</v>
      </c>
      <c r="DP367" s="467">
        <v>9.8653381344645599</v>
      </c>
      <c r="DQ367" s="466">
        <v>12</v>
      </c>
      <c r="DR367" s="467">
        <v>59.192028806787349</v>
      </c>
      <c r="DS367" s="466">
        <v>0</v>
      </c>
      <c r="DT367" s="467">
        <v>0</v>
      </c>
      <c r="DU367" s="466">
        <v>25</v>
      </c>
      <c r="DV367" s="467">
        <v>123.31672668080698</v>
      </c>
      <c r="DW367" s="466">
        <v>39</v>
      </c>
      <c r="DX367" s="467">
        <v>192.37409362205889</v>
      </c>
      <c r="DY367" s="466">
        <v>26</v>
      </c>
      <c r="DZ367" s="467">
        <v>128.24939574803926</v>
      </c>
    </row>
    <row r="368" spans="2:130" x14ac:dyDescent="0.2">
      <c r="B368" s="442" t="s">
        <v>48</v>
      </c>
      <c r="C368" s="466">
        <v>0</v>
      </c>
      <c r="D368" s="467">
        <v>0</v>
      </c>
      <c r="E368" s="466">
        <v>0</v>
      </c>
      <c r="F368" s="467">
        <v>0</v>
      </c>
      <c r="G368" s="466">
        <v>8</v>
      </c>
      <c r="H368" s="467">
        <v>132.80212483399734</v>
      </c>
      <c r="I368" s="466">
        <v>0</v>
      </c>
      <c r="J368" s="467">
        <v>0</v>
      </c>
      <c r="K368" s="466">
        <v>0</v>
      </c>
      <c r="L368" s="467">
        <v>0</v>
      </c>
      <c r="M368" s="466">
        <v>1</v>
      </c>
      <c r="N368" s="467">
        <v>16.600265604249667</v>
      </c>
      <c r="O368" s="466">
        <v>0</v>
      </c>
      <c r="P368" s="467">
        <v>0</v>
      </c>
      <c r="Q368" s="466">
        <v>0</v>
      </c>
      <c r="R368" s="467">
        <v>0</v>
      </c>
      <c r="S368" s="466">
        <v>0</v>
      </c>
      <c r="T368" s="467">
        <v>0</v>
      </c>
      <c r="U368" s="466">
        <v>0</v>
      </c>
      <c r="V368" s="467">
        <v>0</v>
      </c>
      <c r="W368" s="466">
        <v>0</v>
      </c>
      <c r="X368" s="467">
        <v>0</v>
      </c>
      <c r="Y368" s="466">
        <v>0</v>
      </c>
      <c r="Z368" s="467">
        <v>0</v>
      </c>
      <c r="AA368" s="466">
        <v>0</v>
      </c>
      <c r="AB368" s="467">
        <v>0</v>
      </c>
      <c r="AC368" s="466">
        <v>0</v>
      </c>
      <c r="AD368" s="467">
        <v>0</v>
      </c>
      <c r="AE368" s="466">
        <v>0</v>
      </c>
      <c r="AF368" s="467">
        <v>0</v>
      </c>
      <c r="AG368" s="466">
        <v>0</v>
      </c>
      <c r="AH368" s="467">
        <v>0</v>
      </c>
      <c r="AI368" s="466">
        <v>0</v>
      </c>
      <c r="AJ368" s="467">
        <v>0</v>
      </c>
      <c r="AK368" s="466">
        <v>0</v>
      </c>
      <c r="AL368" s="467">
        <v>0</v>
      </c>
      <c r="AM368" s="466">
        <v>0</v>
      </c>
      <c r="AN368" s="467">
        <v>0</v>
      </c>
      <c r="AO368" s="466">
        <v>0</v>
      </c>
      <c r="AP368" s="467">
        <v>0</v>
      </c>
      <c r="AQ368" s="466">
        <v>1</v>
      </c>
      <c r="AR368" s="467">
        <v>9.8039215686274517</v>
      </c>
      <c r="AS368" s="466">
        <v>7</v>
      </c>
      <c r="AT368" s="467">
        <v>71.428571428571431</v>
      </c>
      <c r="AU368" s="466">
        <v>0</v>
      </c>
      <c r="AV368" s="467">
        <v>0</v>
      </c>
      <c r="AW368" s="466">
        <v>6</v>
      </c>
      <c r="AX368" s="467">
        <v>99.601593625498012</v>
      </c>
      <c r="AY368" s="466">
        <v>0</v>
      </c>
      <c r="AZ368" s="467">
        <v>0</v>
      </c>
      <c r="BA368" s="466">
        <v>1</v>
      </c>
      <c r="BB368" s="467">
        <v>16.600265604249667</v>
      </c>
      <c r="BC368" s="466">
        <v>0</v>
      </c>
      <c r="BD368" s="467">
        <v>0</v>
      </c>
      <c r="BE368" s="466">
        <v>0</v>
      </c>
      <c r="BF368" s="467">
        <v>0</v>
      </c>
      <c r="BG368" s="466">
        <v>0</v>
      </c>
      <c r="BH368" s="467">
        <v>0</v>
      </c>
      <c r="BI368" s="466">
        <v>0</v>
      </c>
      <c r="BJ368" s="467">
        <v>0</v>
      </c>
      <c r="BK368" s="466">
        <v>7</v>
      </c>
      <c r="BL368" s="467">
        <v>116.20185922974768</v>
      </c>
      <c r="BM368" s="466">
        <v>1</v>
      </c>
      <c r="BN368" s="467">
        <v>16.600265604249667</v>
      </c>
      <c r="BO368" s="466">
        <v>0</v>
      </c>
      <c r="BP368" s="467">
        <v>0</v>
      </c>
      <c r="BQ368" s="466">
        <v>1</v>
      </c>
      <c r="BR368" s="467">
        <v>16.600265604249667</v>
      </c>
      <c r="BS368" s="466">
        <v>0</v>
      </c>
      <c r="BT368" s="467">
        <v>0</v>
      </c>
      <c r="BU368" s="466">
        <v>0</v>
      </c>
      <c r="BV368" s="467">
        <v>0</v>
      </c>
      <c r="BW368" s="466">
        <v>0</v>
      </c>
      <c r="BX368" s="467">
        <v>0</v>
      </c>
      <c r="BY368" s="466">
        <v>0</v>
      </c>
      <c r="BZ368" s="467">
        <v>0</v>
      </c>
      <c r="CA368" s="466">
        <v>0</v>
      </c>
      <c r="CB368" s="467">
        <v>0</v>
      </c>
      <c r="CC368" s="466">
        <v>0</v>
      </c>
      <c r="CD368" s="467">
        <v>0</v>
      </c>
      <c r="CE368" s="466">
        <v>0</v>
      </c>
      <c r="CF368" s="467">
        <v>0</v>
      </c>
      <c r="CG368" s="466">
        <v>0</v>
      </c>
      <c r="CH368" s="467">
        <v>0</v>
      </c>
      <c r="CI368" s="466">
        <v>0</v>
      </c>
      <c r="CJ368" s="467">
        <v>0</v>
      </c>
      <c r="CK368" s="466">
        <v>0</v>
      </c>
      <c r="CL368" s="467">
        <v>0</v>
      </c>
      <c r="CM368" s="466">
        <v>0</v>
      </c>
      <c r="CN368" s="467">
        <v>0</v>
      </c>
      <c r="CO368" s="466">
        <v>0</v>
      </c>
      <c r="CP368" s="467">
        <v>0</v>
      </c>
      <c r="CQ368" s="466">
        <v>0</v>
      </c>
      <c r="CR368" s="467">
        <v>0</v>
      </c>
      <c r="CS368" s="466">
        <v>8</v>
      </c>
      <c r="CT368" s="467">
        <v>132.80212483399734</v>
      </c>
      <c r="CU368" s="466">
        <v>2</v>
      </c>
      <c r="CV368" s="467">
        <v>33.200531208499335</v>
      </c>
      <c r="CW368" s="466">
        <v>0</v>
      </c>
      <c r="CX368" s="467">
        <v>0</v>
      </c>
      <c r="CY368" s="466">
        <v>0</v>
      </c>
      <c r="CZ368" s="467">
        <v>0</v>
      </c>
      <c r="DA368" s="466">
        <v>0</v>
      </c>
      <c r="DB368" s="467">
        <v>0</v>
      </c>
      <c r="DC368" s="466">
        <v>0</v>
      </c>
      <c r="DD368" s="467">
        <v>0</v>
      </c>
      <c r="DE368" s="466">
        <v>0</v>
      </c>
      <c r="DF368" s="467">
        <v>0</v>
      </c>
      <c r="DG368" s="466">
        <v>0</v>
      </c>
      <c r="DH368" s="467">
        <v>0</v>
      </c>
      <c r="DI368" s="466">
        <v>0</v>
      </c>
      <c r="DJ368" s="467">
        <v>0</v>
      </c>
      <c r="DK368" s="466">
        <v>0</v>
      </c>
      <c r="DL368" s="467">
        <v>0</v>
      </c>
      <c r="DM368" s="468">
        <v>3</v>
      </c>
      <c r="DN368" s="467">
        <v>495.86776859504135</v>
      </c>
      <c r="DO368" s="466">
        <v>0</v>
      </c>
      <c r="DP368" s="467">
        <v>0</v>
      </c>
      <c r="DQ368" s="466">
        <v>1</v>
      </c>
      <c r="DR368" s="467">
        <v>16.600265604249667</v>
      </c>
      <c r="DS368" s="466">
        <v>2</v>
      </c>
      <c r="DT368" s="467">
        <v>33.200531208499335</v>
      </c>
      <c r="DU368" s="466">
        <v>1</v>
      </c>
      <c r="DV368" s="467">
        <v>16.600265604249667</v>
      </c>
      <c r="DW368" s="466">
        <v>4</v>
      </c>
      <c r="DX368" s="467">
        <v>66.40106241699867</v>
      </c>
      <c r="DY368" s="466">
        <v>5</v>
      </c>
      <c r="DZ368" s="467">
        <v>83.001328021248341</v>
      </c>
    </row>
    <row r="369" spans="2:130" x14ac:dyDescent="0.2">
      <c r="B369" s="442" t="s">
        <v>167</v>
      </c>
      <c r="C369" s="466">
        <v>0</v>
      </c>
      <c r="D369" s="467">
        <v>0</v>
      </c>
      <c r="E369" s="466">
        <v>0</v>
      </c>
      <c r="F369" s="467">
        <v>0</v>
      </c>
      <c r="G369" s="466">
        <v>7</v>
      </c>
      <c r="H369" s="467">
        <v>205.82181711261393</v>
      </c>
      <c r="I369" s="466">
        <v>1</v>
      </c>
      <c r="J369" s="467">
        <v>29.403116730373416</v>
      </c>
      <c r="K369" s="466">
        <v>0</v>
      </c>
      <c r="L369" s="467">
        <v>0</v>
      </c>
      <c r="M369" s="466">
        <v>0</v>
      </c>
      <c r="N369" s="467">
        <v>0</v>
      </c>
      <c r="O369" s="466">
        <v>0</v>
      </c>
      <c r="P369" s="467">
        <v>0</v>
      </c>
      <c r="Q369" s="466">
        <v>0</v>
      </c>
      <c r="R369" s="467">
        <v>0</v>
      </c>
      <c r="S369" s="466">
        <v>0</v>
      </c>
      <c r="T369" s="467">
        <v>0</v>
      </c>
      <c r="U369" s="466">
        <v>0</v>
      </c>
      <c r="V369" s="467">
        <v>0</v>
      </c>
      <c r="W369" s="466">
        <v>0</v>
      </c>
      <c r="X369" s="467">
        <v>0</v>
      </c>
      <c r="Y369" s="466">
        <v>0</v>
      </c>
      <c r="Z369" s="467">
        <v>0</v>
      </c>
      <c r="AA369" s="466">
        <v>0</v>
      </c>
      <c r="AB369" s="467">
        <v>0</v>
      </c>
      <c r="AC369" s="466">
        <v>0</v>
      </c>
      <c r="AD369" s="467">
        <v>0</v>
      </c>
      <c r="AE369" s="466">
        <v>0</v>
      </c>
      <c r="AF369" s="467">
        <v>0</v>
      </c>
      <c r="AG369" s="466">
        <v>0</v>
      </c>
      <c r="AH369" s="467">
        <v>0</v>
      </c>
      <c r="AI369" s="466">
        <v>0</v>
      </c>
      <c r="AJ369" s="467">
        <v>0</v>
      </c>
      <c r="AK369" s="466">
        <v>0</v>
      </c>
      <c r="AL369" s="467">
        <v>0</v>
      </c>
      <c r="AM369" s="466">
        <v>0</v>
      </c>
      <c r="AN369" s="467">
        <v>0</v>
      </c>
      <c r="AO369" s="466">
        <v>0</v>
      </c>
      <c r="AP369" s="467">
        <v>0</v>
      </c>
      <c r="AQ369" s="466">
        <v>0</v>
      </c>
      <c r="AR369" s="467">
        <v>0</v>
      </c>
      <c r="AS369" s="466">
        <v>1</v>
      </c>
      <c r="AT369" s="467">
        <v>22.222222222222221</v>
      </c>
      <c r="AU369" s="466">
        <v>2</v>
      </c>
      <c r="AV369" s="467">
        <v>58.806233460746832</v>
      </c>
      <c r="AW369" s="466">
        <v>4</v>
      </c>
      <c r="AX369" s="467">
        <v>117.61246692149366</v>
      </c>
      <c r="AY369" s="466">
        <v>1</v>
      </c>
      <c r="AZ369" s="467">
        <v>29.403116730373416</v>
      </c>
      <c r="BA369" s="466">
        <v>0</v>
      </c>
      <c r="BB369" s="467">
        <v>0</v>
      </c>
      <c r="BC369" s="466">
        <v>0</v>
      </c>
      <c r="BD369" s="467">
        <v>0</v>
      </c>
      <c r="BE369" s="466">
        <v>0</v>
      </c>
      <c r="BF369" s="467">
        <v>0</v>
      </c>
      <c r="BG369" s="466">
        <v>0</v>
      </c>
      <c r="BH369" s="467">
        <v>0</v>
      </c>
      <c r="BI369" s="466">
        <v>0</v>
      </c>
      <c r="BJ369" s="467">
        <v>0</v>
      </c>
      <c r="BK369" s="466">
        <v>7</v>
      </c>
      <c r="BL369" s="467">
        <v>205.82181711261393</v>
      </c>
      <c r="BM369" s="466">
        <v>0</v>
      </c>
      <c r="BN369" s="467">
        <v>0</v>
      </c>
      <c r="BO369" s="466">
        <v>0</v>
      </c>
      <c r="BP369" s="467">
        <v>0</v>
      </c>
      <c r="BQ369" s="466">
        <v>0</v>
      </c>
      <c r="BR369" s="467">
        <v>0</v>
      </c>
      <c r="BS369" s="466">
        <v>0</v>
      </c>
      <c r="BT369" s="467">
        <v>0</v>
      </c>
      <c r="BU369" s="466">
        <v>0</v>
      </c>
      <c r="BV369" s="467">
        <v>0</v>
      </c>
      <c r="BW369" s="466">
        <v>0</v>
      </c>
      <c r="BX369" s="467">
        <v>0</v>
      </c>
      <c r="BY369" s="466">
        <v>0</v>
      </c>
      <c r="BZ369" s="467">
        <v>0</v>
      </c>
      <c r="CA369" s="466">
        <v>0</v>
      </c>
      <c r="CB369" s="467">
        <v>0</v>
      </c>
      <c r="CC369" s="466">
        <v>0</v>
      </c>
      <c r="CD369" s="467">
        <v>0</v>
      </c>
      <c r="CE369" s="466">
        <v>0</v>
      </c>
      <c r="CF369" s="467">
        <v>0</v>
      </c>
      <c r="CG369" s="466">
        <v>0</v>
      </c>
      <c r="CH369" s="467">
        <v>0</v>
      </c>
      <c r="CI369" s="466">
        <v>0</v>
      </c>
      <c r="CJ369" s="467">
        <v>0</v>
      </c>
      <c r="CK369" s="466">
        <v>0</v>
      </c>
      <c r="CL369" s="467">
        <v>0</v>
      </c>
      <c r="CM369" s="466">
        <v>0</v>
      </c>
      <c r="CN369" s="467">
        <v>0</v>
      </c>
      <c r="CO369" s="466">
        <v>0</v>
      </c>
      <c r="CP369" s="467">
        <v>0</v>
      </c>
      <c r="CQ369" s="466">
        <v>0</v>
      </c>
      <c r="CR369" s="467">
        <v>0</v>
      </c>
      <c r="CS369" s="466">
        <v>10</v>
      </c>
      <c r="CT369" s="467">
        <v>294.03116730373421</v>
      </c>
      <c r="CU369" s="466">
        <v>0</v>
      </c>
      <c r="CV369" s="467">
        <v>0</v>
      </c>
      <c r="CW369" s="466">
        <v>0</v>
      </c>
      <c r="CX369" s="467">
        <v>0</v>
      </c>
      <c r="CY369" s="466">
        <v>0</v>
      </c>
      <c r="CZ369" s="467">
        <v>0</v>
      </c>
      <c r="DA369" s="466">
        <v>0</v>
      </c>
      <c r="DB369" s="467">
        <v>0</v>
      </c>
      <c r="DC369" s="466">
        <v>0</v>
      </c>
      <c r="DD369" s="467">
        <v>0</v>
      </c>
      <c r="DE369" s="466">
        <v>0</v>
      </c>
      <c r="DF369" s="467">
        <v>0</v>
      </c>
      <c r="DG369" s="466">
        <v>0</v>
      </c>
      <c r="DH369" s="467">
        <v>0</v>
      </c>
      <c r="DI369" s="466">
        <v>0</v>
      </c>
      <c r="DJ369" s="467">
        <v>0</v>
      </c>
      <c r="DK369" s="466">
        <v>0</v>
      </c>
      <c r="DL369" s="467">
        <v>0</v>
      </c>
      <c r="DM369" s="468">
        <v>1</v>
      </c>
      <c r="DN369" s="467">
        <v>254.45292620865141</v>
      </c>
      <c r="DO369" s="466">
        <v>0</v>
      </c>
      <c r="DP369" s="467">
        <v>0</v>
      </c>
      <c r="DQ369" s="466">
        <v>1</v>
      </c>
      <c r="DR369" s="467">
        <v>29.403116730373416</v>
      </c>
      <c r="DS369" s="466">
        <v>0</v>
      </c>
      <c r="DT369" s="467">
        <v>0</v>
      </c>
      <c r="DU369" s="466">
        <v>0</v>
      </c>
      <c r="DV369" s="467">
        <v>0</v>
      </c>
      <c r="DW369" s="466">
        <v>1</v>
      </c>
      <c r="DX369" s="467">
        <v>29.403116730373416</v>
      </c>
      <c r="DY369" s="466">
        <v>4</v>
      </c>
      <c r="DZ369" s="467">
        <v>117.61246692149366</v>
      </c>
    </row>
    <row r="370" spans="2:130" x14ac:dyDescent="0.2">
      <c r="B370" s="442" t="s">
        <v>168</v>
      </c>
      <c r="C370" s="466">
        <v>0</v>
      </c>
      <c r="D370" s="467">
        <v>0</v>
      </c>
      <c r="E370" s="466">
        <v>0</v>
      </c>
      <c r="F370" s="467">
        <v>0</v>
      </c>
      <c r="G370" s="466">
        <v>41</v>
      </c>
      <c r="H370" s="467">
        <v>149.0204630538291</v>
      </c>
      <c r="I370" s="466">
        <v>0</v>
      </c>
      <c r="J370" s="467">
        <v>0</v>
      </c>
      <c r="K370" s="466">
        <v>0</v>
      </c>
      <c r="L370" s="467">
        <v>0</v>
      </c>
      <c r="M370" s="466">
        <v>2</v>
      </c>
      <c r="N370" s="467">
        <v>7.2692908806745899</v>
      </c>
      <c r="O370" s="466">
        <v>0</v>
      </c>
      <c r="P370" s="467">
        <v>0</v>
      </c>
      <c r="Q370" s="466">
        <v>0</v>
      </c>
      <c r="R370" s="467">
        <v>0</v>
      </c>
      <c r="S370" s="466">
        <v>0</v>
      </c>
      <c r="T370" s="467">
        <v>0</v>
      </c>
      <c r="U370" s="466">
        <v>0</v>
      </c>
      <c r="V370" s="467">
        <v>0</v>
      </c>
      <c r="W370" s="466">
        <v>0</v>
      </c>
      <c r="X370" s="467">
        <v>0</v>
      </c>
      <c r="Y370" s="466">
        <v>0</v>
      </c>
      <c r="Z370" s="467">
        <v>0</v>
      </c>
      <c r="AA370" s="466">
        <v>0</v>
      </c>
      <c r="AB370" s="467">
        <v>0</v>
      </c>
      <c r="AC370" s="466">
        <v>0</v>
      </c>
      <c r="AD370" s="467">
        <v>0</v>
      </c>
      <c r="AE370" s="466">
        <v>1</v>
      </c>
      <c r="AF370" s="467">
        <v>3.634645440337295</v>
      </c>
      <c r="AG370" s="466">
        <v>0</v>
      </c>
      <c r="AH370" s="467">
        <v>0</v>
      </c>
      <c r="AI370" s="466">
        <v>1</v>
      </c>
      <c r="AJ370" s="467">
        <v>3.634645440337295</v>
      </c>
      <c r="AK370" s="466">
        <v>0</v>
      </c>
      <c r="AL370" s="467">
        <v>0</v>
      </c>
      <c r="AM370" s="466">
        <v>2</v>
      </c>
      <c r="AN370" s="467">
        <v>7.2692908806745899</v>
      </c>
      <c r="AO370" s="466">
        <v>1</v>
      </c>
      <c r="AP370" s="467">
        <v>3.2894736842105261</v>
      </c>
      <c r="AQ370" s="466">
        <v>2</v>
      </c>
      <c r="AR370" s="467">
        <v>6.2893081761006293</v>
      </c>
      <c r="AS370" s="466">
        <v>8</v>
      </c>
      <c r="AT370" s="467">
        <v>26.315789473684209</v>
      </c>
      <c r="AU370" s="466">
        <v>11</v>
      </c>
      <c r="AV370" s="467">
        <v>39.981099843710247</v>
      </c>
      <c r="AW370" s="466">
        <v>21</v>
      </c>
      <c r="AX370" s="467">
        <v>76.327554247083199</v>
      </c>
      <c r="AY370" s="466">
        <v>6</v>
      </c>
      <c r="AZ370" s="467">
        <v>21.807872642023771</v>
      </c>
      <c r="BA370" s="466">
        <v>1</v>
      </c>
      <c r="BB370" s="467">
        <v>3.634645440337295</v>
      </c>
      <c r="BC370" s="466">
        <v>0</v>
      </c>
      <c r="BD370" s="467">
        <v>0</v>
      </c>
      <c r="BE370" s="466">
        <v>0</v>
      </c>
      <c r="BF370" s="467">
        <v>0</v>
      </c>
      <c r="BG370" s="466">
        <v>0</v>
      </c>
      <c r="BH370" s="467">
        <v>0</v>
      </c>
      <c r="BI370" s="466">
        <v>0</v>
      </c>
      <c r="BJ370" s="467">
        <v>0</v>
      </c>
      <c r="BK370" s="466">
        <v>39</v>
      </c>
      <c r="BL370" s="467">
        <v>141.75117217315452</v>
      </c>
      <c r="BM370" s="466">
        <v>0</v>
      </c>
      <c r="BN370" s="467">
        <v>0</v>
      </c>
      <c r="BO370" s="466">
        <v>0</v>
      </c>
      <c r="BP370" s="467">
        <v>0</v>
      </c>
      <c r="BQ370" s="466">
        <v>0</v>
      </c>
      <c r="BR370" s="467">
        <v>0</v>
      </c>
      <c r="BS370" s="466">
        <v>0</v>
      </c>
      <c r="BT370" s="467">
        <v>0</v>
      </c>
      <c r="BU370" s="466">
        <v>0</v>
      </c>
      <c r="BV370" s="467">
        <v>0</v>
      </c>
      <c r="BW370" s="466">
        <v>0</v>
      </c>
      <c r="BX370" s="467">
        <v>0</v>
      </c>
      <c r="BY370" s="466">
        <v>0</v>
      </c>
      <c r="BZ370" s="467">
        <v>0</v>
      </c>
      <c r="CA370" s="466">
        <v>0</v>
      </c>
      <c r="CB370" s="467">
        <v>0</v>
      </c>
      <c r="CC370" s="466">
        <v>0</v>
      </c>
      <c r="CD370" s="467">
        <v>0</v>
      </c>
      <c r="CE370" s="466">
        <v>0</v>
      </c>
      <c r="CF370" s="467">
        <v>0</v>
      </c>
      <c r="CG370" s="466">
        <v>0</v>
      </c>
      <c r="CH370" s="467">
        <v>0</v>
      </c>
      <c r="CI370" s="466">
        <v>0</v>
      </c>
      <c r="CJ370" s="467">
        <v>0</v>
      </c>
      <c r="CK370" s="466">
        <v>0</v>
      </c>
      <c r="CL370" s="467">
        <v>0</v>
      </c>
      <c r="CM370" s="466">
        <v>1</v>
      </c>
      <c r="CN370" s="467">
        <v>3.634645440337295</v>
      </c>
      <c r="CO370" s="466">
        <v>0</v>
      </c>
      <c r="CP370" s="467">
        <v>0</v>
      </c>
      <c r="CQ370" s="466">
        <v>0</v>
      </c>
      <c r="CR370" s="467">
        <v>0</v>
      </c>
      <c r="CS370" s="466">
        <v>88</v>
      </c>
      <c r="CT370" s="467">
        <v>319.84879874968198</v>
      </c>
      <c r="CU370" s="466">
        <v>0</v>
      </c>
      <c r="CV370" s="467">
        <v>0</v>
      </c>
      <c r="CW370" s="466">
        <v>0</v>
      </c>
      <c r="CX370" s="467">
        <v>0</v>
      </c>
      <c r="CY370" s="466">
        <v>0</v>
      </c>
      <c r="CZ370" s="467">
        <v>0</v>
      </c>
      <c r="DA370" s="466">
        <v>0</v>
      </c>
      <c r="DB370" s="467">
        <v>0</v>
      </c>
      <c r="DC370" s="466">
        <v>1</v>
      </c>
      <c r="DD370" s="467">
        <v>3.2894736842105261</v>
      </c>
      <c r="DE370" s="466">
        <v>0</v>
      </c>
      <c r="DF370" s="467">
        <v>0</v>
      </c>
      <c r="DG370" s="466">
        <v>1</v>
      </c>
      <c r="DH370" s="467">
        <v>10.682619378271552</v>
      </c>
      <c r="DI370" s="466">
        <v>4</v>
      </c>
      <c r="DJ370" s="467">
        <v>29.631824579598486</v>
      </c>
      <c r="DK370" s="466">
        <v>0</v>
      </c>
      <c r="DL370" s="467">
        <v>0</v>
      </c>
      <c r="DM370" s="468">
        <v>2</v>
      </c>
      <c r="DN370" s="467">
        <v>76.19047619047619</v>
      </c>
      <c r="DO370" s="466">
        <v>0</v>
      </c>
      <c r="DP370" s="467">
        <v>0</v>
      </c>
      <c r="DQ370" s="466">
        <v>30</v>
      </c>
      <c r="DR370" s="467">
        <v>109.03936321011885</v>
      </c>
      <c r="DS370" s="466">
        <v>30</v>
      </c>
      <c r="DT370" s="467">
        <v>109.03936321011885</v>
      </c>
      <c r="DU370" s="466">
        <v>11</v>
      </c>
      <c r="DV370" s="467">
        <v>39.981099843710247</v>
      </c>
      <c r="DW370" s="466">
        <v>71</v>
      </c>
      <c r="DX370" s="467">
        <v>258.05982626394797</v>
      </c>
      <c r="DY370" s="466">
        <v>35</v>
      </c>
      <c r="DZ370" s="467">
        <v>127.21259041180532</v>
      </c>
    </row>
    <row r="371" spans="2:130" x14ac:dyDescent="0.2">
      <c r="B371" s="442" t="s">
        <v>49</v>
      </c>
      <c r="C371" s="466">
        <v>0</v>
      </c>
      <c r="D371" s="467">
        <v>0</v>
      </c>
      <c r="E371" s="466">
        <v>0</v>
      </c>
      <c r="F371" s="467">
        <v>0</v>
      </c>
      <c r="G371" s="466">
        <v>33</v>
      </c>
      <c r="H371" s="467">
        <v>90.292218452446093</v>
      </c>
      <c r="I371" s="466">
        <v>3</v>
      </c>
      <c r="J371" s="467">
        <v>8.2083834956769177</v>
      </c>
      <c r="K371" s="466">
        <v>0</v>
      </c>
      <c r="L371" s="467">
        <v>0</v>
      </c>
      <c r="M371" s="466">
        <v>3</v>
      </c>
      <c r="N371" s="467">
        <v>8.2083834956769177</v>
      </c>
      <c r="O371" s="466">
        <v>0</v>
      </c>
      <c r="P371" s="467">
        <v>0</v>
      </c>
      <c r="Q371" s="466">
        <v>0</v>
      </c>
      <c r="R371" s="467">
        <v>0</v>
      </c>
      <c r="S371" s="466">
        <v>0</v>
      </c>
      <c r="T371" s="467">
        <v>0</v>
      </c>
      <c r="U371" s="466">
        <v>0</v>
      </c>
      <c r="V371" s="467">
        <v>0</v>
      </c>
      <c r="W371" s="466">
        <v>0</v>
      </c>
      <c r="X371" s="467">
        <v>0</v>
      </c>
      <c r="Y371" s="466">
        <v>0</v>
      </c>
      <c r="Z371" s="467">
        <v>0</v>
      </c>
      <c r="AA371" s="466">
        <v>0</v>
      </c>
      <c r="AB371" s="467">
        <v>0</v>
      </c>
      <c r="AC371" s="466">
        <v>0</v>
      </c>
      <c r="AD371" s="467">
        <v>0</v>
      </c>
      <c r="AE371" s="466">
        <v>0</v>
      </c>
      <c r="AF371" s="467">
        <v>0</v>
      </c>
      <c r="AG371" s="466">
        <v>1</v>
      </c>
      <c r="AH371" s="467">
        <v>2.7361278318923064</v>
      </c>
      <c r="AI371" s="466">
        <v>1</v>
      </c>
      <c r="AJ371" s="467">
        <v>2.7361278318923064</v>
      </c>
      <c r="AK371" s="466">
        <v>0</v>
      </c>
      <c r="AL371" s="467">
        <v>0</v>
      </c>
      <c r="AM371" s="466">
        <v>6</v>
      </c>
      <c r="AN371" s="467">
        <v>16.416766991353835</v>
      </c>
      <c r="AO371" s="466">
        <v>0</v>
      </c>
      <c r="AP371" s="467">
        <v>0</v>
      </c>
      <c r="AQ371" s="466">
        <v>0</v>
      </c>
      <c r="AR371" s="467">
        <v>0</v>
      </c>
      <c r="AS371" s="466">
        <v>6</v>
      </c>
      <c r="AT371" s="467">
        <v>13.888888888888888</v>
      </c>
      <c r="AU371" s="466">
        <v>17</v>
      </c>
      <c r="AV371" s="467">
        <v>46.514173142169199</v>
      </c>
      <c r="AW371" s="466">
        <v>32</v>
      </c>
      <c r="AX371" s="467">
        <v>87.556090620553803</v>
      </c>
      <c r="AY371" s="466">
        <v>5</v>
      </c>
      <c r="AZ371" s="467">
        <v>13.68063915946153</v>
      </c>
      <c r="BA371" s="466">
        <v>9</v>
      </c>
      <c r="BB371" s="467">
        <v>24.625150487030751</v>
      </c>
      <c r="BC371" s="466">
        <v>0</v>
      </c>
      <c r="BD371" s="467">
        <v>0</v>
      </c>
      <c r="BE371" s="466">
        <v>0</v>
      </c>
      <c r="BF371" s="467">
        <v>0</v>
      </c>
      <c r="BG371" s="466">
        <v>4</v>
      </c>
      <c r="BH371" s="467">
        <v>10.944511327569225</v>
      </c>
      <c r="BI371" s="466">
        <v>0</v>
      </c>
      <c r="BJ371" s="467">
        <v>0</v>
      </c>
      <c r="BK371" s="466">
        <v>67</v>
      </c>
      <c r="BL371" s="467">
        <v>183.32056473678449</v>
      </c>
      <c r="BM371" s="466">
        <v>4</v>
      </c>
      <c r="BN371" s="467">
        <v>10.944511327569225</v>
      </c>
      <c r="BO371" s="466">
        <v>0</v>
      </c>
      <c r="BP371" s="467">
        <v>0</v>
      </c>
      <c r="BQ371" s="466">
        <v>4</v>
      </c>
      <c r="BR371" s="467">
        <v>10.944511327569225</v>
      </c>
      <c r="BS371" s="466">
        <v>0</v>
      </c>
      <c r="BT371" s="467">
        <v>0</v>
      </c>
      <c r="BU371" s="466">
        <v>0</v>
      </c>
      <c r="BV371" s="467">
        <v>0</v>
      </c>
      <c r="BW371" s="466">
        <v>0</v>
      </c>
      <c r="BX371" s="467">
        <v>0</v>
      </c>
      <c r="BY371" s="466">
        <v>0</v>
      </c>
      <c r="BZ371" s="467">
        <v>0</v>
      </c>
      <c r="CA371" s="466">
        <v>0</v>
      </c>
      <c r="CB371" s="467">
        <v>0</v>
      </c>
      <c r="CC371" s="466">
        <v>0</v>
      </c>
      <c r="CD371" s="467">
        <v>0</v>
      </c>
      <c r="CE371" s="466">
        <v>0</v>
      </c>
      <c r="CF371" s="467">
        <v>0</v>
      </c>
      <c r="CG371" s="466">
        <v>0</v>
      </c>
      <c r="CH371" s="467">
        <v>0</v>
      </c>
      <c r="CI371" s="466">
        <v>0</v>
      </c>
      <c r="CJ371" s="467">
        <v>0</v>
      </c>
      <c r="CK371" s="466">
        <v>0</v>
      </c>
      <c r="CL371" s="467">
        <v>0</v>
      </c>
      <c r="CM371" s="466">
        <v>0</v>
      </c>
      <c r="CN371" s="467">
        <v>0</v>
      </c>
      <c r="CO371" s="466">
        <v>25</v>
      </c>
      <c r="CP371" s="467">
        <v>68.403195797307646</v>
      </c>
      <c r="CQ371" s="466">
        <v>0</v>
      </c>
      <c r="CR371" s="467">
        <v>0</v>
      </c>
      <c r="CS371" s="466">
        <v>106</v>
      </c>
      <c r="CT371" s="467">
        <v>290.02955018058447</v>
      </c>
      <c r="CU371" s="466">
        <v>1</v>
      </c>
      <c r="CV371" s="467">
        <v>2.7361278318923064</v>
      </c>
      <c r="CW371" s="466">
        <v>0</v>
      </c>
      <c r="CX371" s="467">
        <v>0</v>
      </c>
      <c r="CY371" s="466">
        <v>0</v>
      </c>
      <c r="CZ371" s="467">
        <v>0</v>
      </c>
      <c r="DA371" s="466">
        <v>0</v>
      </c>
      <c r="DB371" s="467">
        <v>0</v>
      </c>
      <c r="DC371" s="466">
        <v>4</v>
      </c>
      <c r="DD371" s="467">
        <v>9.2592592592592595</v>
      </c>
      <c r="DE371" s="466">
        <v>5</v>
      </c>
      <c r="DF371" s="467">
        <v>13.68063915946153</v>
      </c>
      <c r="DG371" s="466">
        <v>1</v>
      </c>
      <c r="DH371" s="467">
        <v>8.3948959032908004</v>
      </c>
      <c r="DI371" s="466">
        <v>5</v>
      </c>
      <c r="DJ371" s="467">
        <v>27.872233680807181</v>
      </c>
      <c r="DK371" s="466">
        <v>0</v>
      </c>
      <c r="DL371" s="467">
        <v>0</v>
      </c>
      <c r="DM371" s="468">
        <v>1</v>
      </c>
      <c r="DN371" s="467">
        <v>30.590394616090549</v>
      </c>
      <c r="DO371" s="466">
        <v>2</v>
      </c>
      <c r="DP371" s="467">
        <v>5.4722556637846127</v>
      </c>
      <c r="DQ371" s="466">
        <v>6</v>
      </c>
      <c r="DR371" s="467">
        <v>16.416766991353835</v>
      </c>
      <c r="DS371" s="466">
        <v>1</v>
      </c>
      <c r="DT371" s="467">
        <v>2.7361278318923064</v>
      </c>
      <c r="DU371" s="466">
        <v>19</v>
      </c>
      <c r="DV371" s="467">
        <v>51.986428805953814</v>
      </c>
      <c r="DW371" s="466">
        <v>28</v>
      </c>
      <c r="DX371" s="467">
        <v>76.611579292984558</v>
      </c>
      <c r="DY371" s="466">
        <v>51</v>
      </c>
      <c r="DZ371" s="467">
        <v>139.5425194265076</v>
      </c>
    </row>
    <row r="372" spans="2:130" x14ac:dyDescent="0.2">
      <c r="B372" s="442" t="s">
        <v>50</v>
      </c>
      <c r="C372" s="466">
        <v>0</v>
      </c>
      <c r="D372" s="467">
        <v>0</v>
      </c>
      <c r="E372" s="466">
        <v>0</v>
      </c>
      <c r="F372" s="467">
        <v>0</v>
      </c>
      <c r="G372" s="466">
        <v>9</v>
      </c>
      <c r="H372" s="467">
        <v>137.36263736263737</v>
      </c>
      <c r="I372" s="466">
        <v>0</v>
      </c>
      <c r="J372" s="467">
        <v>0</v>
      </c>
      <c r="K372" s="466">
        <v>0</v>
      </c>
      <c r="L372" s="467">
        <v>0</v>
      </c>
      <c r="M372" s="466">
        <v>0</v>
      </c>
      <c r="N372" s="467">
        <v>0</v>
      </c>
      <c r="O372" s="466">
        <v>1</v>
      </c>
      <c r="P372" s="467">
        <v>15.262515262515263</v>
      </c>
      <c r="Q372" s="466">
        <v>0</v>
      </c>
      <c r="R372" s="467">
        <v>0</v>
      </c>
      <c r="S372" s="466">
        <v>0</v>
      </c>
      <c r="T372" s="467">
        <v>0</v>
      </c>
      <c r="U372" s="466">
        <v>0</v>
      </c>
      <c r="V372" s="467">
        <v>0</v>
      </c>
      <c r="W372" s="466">
        <v>0</v>
      </c>
      <c r="X372" s="467">
        <v>0</v>
      </c>
      <c r="Y372" s="466">
        <v>0</v>
      </c>
      <c r="Z372" s="467">
        <v>0</v>
      </c>
      <c r="AA372" s="466">
        <v>0</v>
      </c>
      <c r="AB372" s="467">
        <v>0</v>
      </c>
      <c r="AC372" s="466">
        <v>0</v>
      </c>
      <c r="AD372" s="467">
        <v>0</v>
      </c>
      <c r="AE372" s="466">
        <v>0</v>
      </c>
      <c r="AF372" s="467">
        <v>0</v>
      </c>
      <c r="AG372" s="466">
        <v>0</v>
      </c>
      <c r="AH372" s="467">
        <v>0</v>
      </c>
      <c r="AI372" s="466">
        <v>0</v>
      </c>
      <c r="AJ372" s="467">
        <v>0</v>
      </c>
      <c r="AK372" s="466">
        <v>0</v>
      </c>
      <c r="AL372" s="467">
        <v>0</v>
      </c>
      <c r="AM372" s="466">
        <v>2</v>
      </c>
      <c r="AN372" s="467">
        <v>30.525030525030527</v>
      </c>
      <c r="AO372" s="466">
        <v>1</v>
      </c>
      <c r="AP372" s="467">
        <v>14.925373134328359</v>
      </c>
      <c r="AQ372" s="466">
        <v>0</v>
      </c>
      <c r="AR372" s="467">
        <v>0</v>
      </c>
      <c r="AS372" s="466">
        <v>2</v>
      </c>
      <c r="AT372" s="467">
        <v>29.850746268656717</v>
      </c>
      <c r="AU372" s="466">
        <v>4</v>
      </c>
      <c r="AV372" s="467">
        <v>61.050061050061053</v>
      </c>
      <c r="AW372" s="466">
        <v>3</v>
      </c>
      <c r="AX372" s="467">
        <v>45.787545787545788</v>
      </c>
      <c r="AY372" s="466">
        <v>0</v>
      </c>
      <c r="AZ372" s="467">
        <v>0</v>
      </c>
      <c r="BA372" s="466">
        <v>1</v>
      </c>
      <c r="BB372" s="467">
        <v>15.262515262515263</v>
      </c>
      <c r="BC372" s="466">
        <v>0</v>
      </c>
      <c r="BD372" s="467">
        <v>0</v>
      </c>
      <c r="BE372" s="466">
        <v>0</v>
      </c>
      <c r="BF372" s="467">
        <v>0</v>
      </c>
      <c r="BG372" s="466">
        <v>0</v>
      </c>
      <c r="BH372" s="467">
        <v>0</v>
      </c>
      <c r="BI372" s="466">
        <v>0</v>
      </c>
      <c r="BJ372" s="467">
        <v>0</v>
      </c>
      <c r="BK372" s="466">
        <v>8</v>
      </c>
      <c r="BL372" s="467">
        <v>122.10012210012211</v>
      </c>
      <c r="BM372" s="466">
        <v>1</v>
      </c>
      <c r="BN372" s="467">
        <v>15.262515262515263</v>
      </c>
      <c r="BO372" s="466">
        <v>0</v>
      </c>
      <c r="BP372" s="467">
        <v>0</v>
      </c>
      <c r="BQ372" s="466">
        <v>1</v>
      </c>
      <c r="BR372" s="467">
        <v>15.262515262515263</v>
      </c>
      <c r="BS372" s="466">
        <v>0</v>
      </c>
      <c r="BT372" s="467">
        <v>0</v>
      </c>
      <c r="BU372" s="466">
        <v>0</v>
      </c>
      <c r="BV372" s="467">
        <v>0</v>
      </c>
      <c r="BW372" s="466">
        <v>0</v>
      </c>
      <c r="BX372" s="467">
        <v>0</v>
      </c>
      <c r="BY372" s="466">
        <v>0</v>
      </c>
      <c r="BZ372" s="467">
        <v>0</v>
      </c>
      <c r="CA372" s="466">
        <v>3</v>
      </c>
      <c r="CB372" s="467">
        <v>54.190751445086697</v>
      </c>
      <c r="CC372" s="466">
        <v>0</v>
      </c>
      <c r="CD372" s="467">
        <v>0</v>
      </c>
      <c r="CE372" s="466">
        <v>3</v>
      </c>
      <c r="CF372" s="467">
        <v>54.190751445086697</v>
      </c>
      <c r="CG372" s="466">
        <v>0</v>
      </c>
      <c r="CH372" s="467">
        <v>0</v>
      </c>
      <c r="CI372" s="466">
        <v>0</v>
      </c>
      <c r="CJ372" s="467">
        <v>0</v>
      </c>
      <c r="CK372" s="466">
        <v>0</v>
      </c>
      <c r="CL372" s="467">
        <v>0</v>
      </c>
      <c r="CM372" s="466">
        <v>0</v>
      </c>
      <c r="CN372" s="467">
        <v>0</v>
      </c>
      <c r="CO372" s="466">
        <v>20</v>
      </c>
      <c r="CP372" s="467">
        <v>305.25030525030525</v>
      </c>
      <c r="CQ372" s="466">
        <v>0</v>
      </c>
      <c r="CR372" s="467">
        <v>0</v>
      </c>
      <c r="CS372" s="466">
        <v>12</v>
      </c>
      <c r="CT372" s="467">
        <v>183.15018315018315</v>
      </c>
      <c r="CU372" s="466">
        <v>1</v>
      </c>
      <c r="CV372" s="467">
        <v>15.262515262515263</v>
      </c>
      <c r="CW372" s="466">
        <v>0</v>
      </c>
      <c r="CX372" s="467">
        <v>0</v>
      </c>
      <c r="CY372" s="466">
        <v>0</v>
      </c>
      <c r="CZ372" s="467">
        <v>0</v>
      </c>
      <c r="DA372" s="466">
        <v>2</v>
      </c>
      <c r="DB372" s="467">
        <v>30.525030525030527</v>
      </c>
      <c r="DC372" s="466">
        <v>0</v>
      </c>
      <c r="DD372" s="467">
        <v>0</v>
      </c>
      <c r="DE372" s="466">
        <v>0</v>
      </c>
      <c r="DF372" s="467">
        <v>0</v>
      </c>
      <c r="DG372" s="466">
        <v>0</v>
      </c>
      <c r="DH372" s="467">
        <v>0</v>
      </c>
      <c r="DI372" s="466">
        <v>0</v>
      </c>
      <c r="DJ372" s="467">
        <v>0</v>
      </c>
      <c r="DK372" s="466">
        <v>0</v>
      </c>
      <c r="DL372" s="467">
        <v>0</v>
      </c>
      <c r="DM372" s="468">
        <v>0</v>
      </c>
      <c r="DN372" s="467">
        <v>0</v>
      </c>
      <c r="DO372" s="466">
        <v>0</v>
      </c>
      <c r="DP372" s="467">
        <v>0</v>
      </c>
      <c r="DQ372" s="466">
        <v>4</v>
      </c>
      <c r="DR372" s="467">
        <v>61.050061050061053</v>
      </c>
      <c r="DS372" s="466">
        <v>0</v>
      </c>
      <c r="DT372" s="467">
        <v>0</v>
      </c>
      <c r="DU372" s="466">
        <v>1</v>
      </c>
      <c r="DV372" s="467">
        <v>15.262515262515263</v>
      </c>
      <c r="DW372" s="466">
        <v>5</v>
      </c>
      <c r="DX372" s="467">
        <v>76.312576312576311</v>
      </c>
      <c r="DY372" s="466">
        <v>6</v>
      </c>
      <c r="DZ372" s="467">
        <v>91.575091575091577</v>
      </c>
    </row>
    <row r="373" spans="2:130" x14ac:dyDescent="0.2">
      <c r="B373" s="442" t="s">
        <v>51</v>
      </c>
      <c r="C373" s="466">
        <v>0</v>
      </c>
      <c r="D373" s="467">
        <v>0</v>
      </c>
      <c r="E373" s="466">
        <v>0</v>
      </c>
      <c r="F373" s="467">
        <v>0</v>
      </c>
      <c r="G373" s="466">
        <v>5</v>
      </c>
      <c r="H373" s="467">
        <v>21.428877555393647</v>
      </c>
      <c r="I373" s="466">
        <v>0</v>
      </c>
      <c r="J373" s="467">
        <v>0</v>
      </c>
      <c r="K373" s="466">
        <v>0</v>
      </c>
      <c r="L373" s="467">
        <v>0</v>
      </c>
      <c r="M373" s="466">
        <v>1</v>
      </c>
      <c r="N373" s="467">
        <v>4.2857755110787297</v>
      </c>
      <c r="O373" s="466">
        <v>1</v>
      </c>
      <c r="P373" s="467">
        <v>4.2857755110787297</v>
      </c>
      <c r="Q373" s="466">
        <v>0</v>
      </c>
      <c r="R373" s="467">
        <v>0</v>
      </c>
      <c r="S373" s="466">
        <v>0</v>
      </c>
      <c r="T373" s="467">
        <v>0</v>
      </c>
      <c r="U373" s="466">
        <v>0</v>
      </c>
      <c r="V373" s="467">
        <v>0</v>
      </c>
      <c r="W373" s="466">
        <v>0</v>
      </c>
      <c r="X373" s="467">
        <v>0</v>
      </c>
      <c r="Y373" s="466">
        <v>0</v>
      </c>
      <c r="Z373" s="467">
        <v>0</v>
      </c>
      <c r="AA373" s="466">
        <v>0</v>
      </c>
      <c r="AB373" s="467">
        <v>0</v>
      </c>
      <c r="AC373" s="466">
        <v>1</v>
      </c>
      <c r="AD373" s="467">
        <v>4.2857755110787297</v>
      </c>
      <c r="AE373" s="466">
        <v>5</v>
      </c>
      <c r="AF373" s="467">
        <v>21.428877555393647</v>
      </c>
      <c r="AG373" s="466">
        <v>0</v>
      </c>
      <c r="AH373" s="467">
        <v>0</v>
      </c>
      <c r="AI373" s="466">
        <v>5</v>
      </c>
      <c r="AJ373" s="467">
        <v>21.428877555393647</v>
      </c>
      <c r="AK373" s="466">
        <v>0</v>
      </c>
      <c r="AL373" s="467">
        <v>0</v>
      </c>
      <c r="AM373" s="466">
        <v>1</v>
      </c>
      <c r="AN373" s="467">
        <v>4.2857755110787297</v>
      </c>
      <c r="AO373" s="466">
        <v>1</v>
      </c>
      <c r="AP373" s="467">
        <v>3.7878787878787881</v>
      </c>
      <c r="AQ373" s="466">
        <v>5</v>
      </c>
      <c r="AR373" s="467">
        <v>18.726591760299627</v>
      </c>
      <c r="AS373" s="466">
        <v>9</v>
      </c>
      <c r="AT373" s="467">
        <v>34.090909090909086</v>
      </c>
      <c r="AU373" s="466">
        <v>1</v>
      </c>
      <c r="AV373" s="467">
        <v>4.2857755110787297</v>
      </c>
      <c r="AW373" s="466">
        <v>10</v>
      </c>
      <c r="AX373" s="467">
        <v>42.857755110787295</v>
      </c>
      <c r="AY373" s="466">
        <v>1</v>
      </c>
      <c r="AZ373" s="467">
        <v>4.2857755110787297</v>
      </c>
      <c r="BA373" s="466">
        <v>5</v>
      </c>
      <c r="BB373" s="467">
        <v>21.428877555393647</v>
      </c>
      <c r="BC373" s="466">
        <v>0</v>
      </c>
      <c r="BD373" s="467">
        <v>0</v>
      </c>
      <c r="BE373" s="466">
        <v>3</v>
      </c>
      <c r="BF373" s="467">
        <v>12.85732653323619</v>
      </c>
      <c r="BG373" s="466">
        <v>0</v>
      </c>
      <c r="BH373" s="467">
        <v>0</v>
      </c>
      <c r="BI373" s="466">
        <v>0</v>
      </c>
      <c r="BJ373" s="467">
        <v>0</v>
      </c>
      <c r="BK373" s="466">
        <v>20</v>
      </c>
      <c r="BL373" s="467">
        <v>85.71551022157459</v>
      </c>
      <c r="BM373" s="466">
        <v>7</v>
      </c>
      <c r="BN373" s="467">
        <v>30.000428577551109</v>
      </c>
      <c r="BO373" s="466">
        <v>0</v>
      </c>
      <c r="BP373" s="467">
        <v>0</v>
      </c>
      <c r="BQ373" s="466">
        <v>7</v>
      </c>
      <c r="BR373" s="467">
        <v>30.000428577551109</v>
      </c>
      <c r="BS373" s="466">
        <v>1</v>
      </c>
      <c r="BT373" s="467">
        <v>4.2857755110787297</v>
      </c>
      <c r="BU373" s="466">
        <v>0</v>
      </c>
      <c r="BV373" s="467">
        <v>0</v>
      </c>
      <c r="BW373" s="466">
        <v>1</v>
      </c>
      <c r="BX373" s="467">
        <v>4.2857755110787297</v>
      </c>
      <c r="BY373" s="466">
        <v>2</v>
      </c>
      <c r="BZ373" s="467">
        <v>8.5715510221574593</v>
      </c>
      <c r="CA373" s="466">
        <v>115</v>
      </c>
      <c r="CB373" s="467">
        <v>700.15220700152202</v>
      </c>
      <c r="CC373" s="466">
        <v>2</v>
      </c>
      <c r="CD373" s="467">
        <v>12.176560121765601</v>
      </c>
      <c r="CE373" s="466">
        <v>117</v>
      </c>
      <c r="CF373" s="467">
        <v>712.32876712328766</v>
      </c>
      <c r="CG373" s="466">
        <v>0</v>
      </c>
      <c r="CH373" s="467">
        <v>0</v>
      </c>
      <c r="CI373" s="466">
        <v>0</v>
      </c>
      <c r="CJ373" s="467">
        <v>0</v>
      </c>
      <c r="CK373" s="466">
        <v>1</v>
      </c>
      <c r="CL373" s="467">
        <v>4.2857755110787297</v>
      </c>
      <c r="CM373" s="466">
        <v>0</v>
      </c>
      <c r="CN373" s="467">
        <v>0</v>
      </c>
      <c r="CO373" s="466">
        <v>0</v>
      </c>
      <c r="CP373" s="467">
        <v>0</v>
      </c>
      <c r="CQ373" s="466">
        <v>1</v>
      </c>
      <c r="CR373" s="467">
        <v>4.2857755110787297</v>
      </c>
      <c r="CS373" s="466">
        <v>28</v>
      </c>
      <c r="CT373" s="467">
        <v>120.00171431020443</v>
      </c>
      <c r="CU373" s="466">
        <v>17</v>
      </c>
      <c r="CV373" s="467">
        <v>72.8581836883384</v>
      </c>
      <c r="CW373" s="466">
        <v>0</v>
      </c>
      <c r="CX373" s="467">
        <v>0</v>
      </c>
      <c r="CY373" s="466">
        <v>0</v>
      </c>
      <c r="CZ373" s="467">
        <v>0</v>
      </c>
      <c r="DA373" s="466">
        <v>3</v>
      </c>
      <c r="DB373" s="467">
        <v>12.85732653323619</v>
      </c>
      <c r="DC373" s="466">
        <v>0</v>
      </c>
      <c r="DD373" s="467">
        <v>0</v>
      </c>
      <c r="DE373" s="466">
        <v>0</v>
      </c>
      <c r="DF373" s="467">
        <v>0</v>
      </c>
      <c r="DG373" s="466">
        <v>3</v>
      </c>
      <c r="DH373" s="467">
        <v>32.237266279819472</v>
      </c>
      <c r="DI373" s="466">
        <v>1</v>
      </c>
      <c r="DJ373" s="467">
        <v>8.6363243803437264</v>
      </c>
      <c r="DK373" s="466">
        <v>0</v>
      </c>
      <c r="DL373" s="467">
        <v>0</v>
      </c>
      <c r="DM373" s="468">
        <v>1</v>
      </c>
      <c r="DN373" s="467">
        <v>33.568311513930851</v>
      </c>
      <c r="DO373" s="466">
        <v>3</v>
      </c>
      <c r="DP373" s="467">
        <v>12.85732653323619</v>
      </c>
      <c r="DQ373" s="466">
        <v>8</v>
      </c>
      <c r="DR373" s="467">
        <v>34.286204088629837</v>
      </c>
      <c r="DS373" s="466">
        <v>0</v>
      </c>
      <c r="DT373" s="467">
        <v>0</v>
      </c>
      <c r="DU373" s="466">
        <v>4</v>
      </c>
      <c r="DV373" s="467">
        <v>17.143102044314919</v>
      </c>
      <c r="DW373" s="466">
        <v>15</v>
      </c>
      <c r="DX373" s="467">
        <v>64.28663266618095</v>
      </c>
      <c r="DY373" s="466">
        <v>13</v>
      </c>
      <c r="DZ373" s="467">
        <v>55.715081644023485</v>
      </c>
    </row>
    <row r="374" spans="2:130" x14ac:dyDescent="0.2">
      <c r="B374" s="442" t="s">
        <v>52</v>
      </c>
      <c r="C374" s="466">
        <v>0</v>
      </c>
      <c r="D374" s="467">
        <v>0</v>
      </c>
      <c r="E374" s="466">
        <v>0</v>
      </c>
      <c r="F374" s="467">
        <v>0</v>
      </c>
      <c r="G374" s="466">
        <v>85</v>
      </c>
      <c r="H374" s="467">
        <v>177.10178143556621</v>
      </c>
      <c r="I374" s="466">
        <v>1</v>
      </c>
      <c r="J374" s="467">
        <v>2.0835503698301907</v>
      </c>
      <c r="K374" s="466">
        <v>0</v>
      </c>
      <c r="L374" s="467">
        <v>0</v>
      </c>
      <c r="M374" s="466">
        <v>15</v>
      </c>
      <c r="N374" s="467">
        <v>31.253255547452859</v>
      </c>
      <c r="O374" s="466">
        <v>0</v>
      </c>
      <c r="P374" s="467">
        <v>0</v>
      </c>
      <c r="Q374" s="466">
        <v>0</v>
      </c>
      <c r="R374" s="467">
        <v>0</v>
      </c>
      <c r="S374" s="466">
        <v>0</v>
      </c>
      <c r="T374" s="467">
        <v>0</v>
      </c>
      <c r="U374" s="466">
        <v>0</v>
      </c>
      <c r="V374" s="467">
        <v>0</v>
      </c>
      <c r="W374" s="466">
        <v>0</v>
      </c>
      <c r="X374" s="467">
        <v>0</v>
      </c>
      <c r="Y374" s="466">
        <v>0</v>
      </c>
      <c r="Z374" s="467">
        <v>0</v>
      </c>
      <c r="AA374" s="466">
        <v>0</v>
      </c>
      <c r="AB374" s="467">
        <v>0</v>
      </c>
      <c r="AC374" s="466">
        <v>0</v>
      </c>
      <c r="AD374" s="467">
        <v>0</v>
      </c>
      <c r="AE374" s="466">
        <v>5</v>
      </c>
      <c r="AF374" s="467">
        <v>10.417751849150953</v>
      </c>
      <c r="AG374" s="466">
        <v>2</v>
      </c>
      <c r="AH374" s="467">
        <v>4.1671007396603814</v>
      </c>
      <c r="AI374" s="466">
        <v>7</v>
      </c>
      <c r="AJ374" s="467">
        <v>14.584852588811335</v>
      </c>
      <c r="AK374" s="466">
        <v>0</v>
      </c>
      <c r="AL374" s="467">
        <v>0</v>
      </c>
      <c r="AM374" s="466">
        <v>8</v>
      </c>
      <c r="AN374" s="467">
        <v>16.668402958641526</v>
      </c>
      <c r="AO374" s="466">
        <v>2</v>
      </c>
      <c r="AP374" s="467">
        <v>3.0816640986132513</v>
      </c>
      <c r="AQ374" s="466">
        <v>3</v>
      </c>
      <c r="AR374" s="467">
        <v>4.5871559633027523</v>
      </c>
      <c r="AS374" s="466">
        <v>7</v>
      </c>
      <c r="AT374" s="467">
        <v>10.785824345146379</v>
      </c>
      <c r="AU374" s="466">
        <v>8</v>
      </c>
      <c r="AV374" s="467">
        <v>16.668402958641526</v>
      </c>
      <c r="AW374" s="466">
        <v>11</v>
      </c>
      <c r="AX374" s="467">
        <v>22.919054068132098</v>
      </c>
      <c r="AY374" s="466">
        <v>8</v>
      </c>
      <c r="AZ374" s="467">
        <v>16.668402958641526</v>
      </c>
      <c r="BA374" s="466">
        <v>1</v>
      </c>
      <c r="BB374" s="467">
        <v>2.0835503698301907</v>
      </c>
      <c r="BC374" s="466">
        <v>0</v>
      </c>
      <c r="BD374" s="467">
        <v>0</v>
      </c>
      <c r="BE374" s="466">
        <v>0</v>
      </c>
      <c r="BF374" s="467">
        <v>0</v>
      </c>
      <c r="BG374" s="466">
        <v>0</v>
      </c>
      <c r="BH374" s="467">
        <v>0</v>
      </c>
      <c r="BI374" s="466">
        <v>0</v>
      </c>
      <c r="BJ374" s="467">
        <v>0</v>
      </c>
      <c r="BK374" s="466">
        <v>28</v>
      </c>
      <c r="BL374" s="467">
        <v>58.339410355245342</v>
      </c>
      <c r="BM374" s="466">
        <v>4</v>
      </c>
      <c r="BN374" s="467">
        <v>8.3342014793207628</v>
      </c>
      <c r="BO374" s="466">
        <v>0</v>
      </c>
      <c r="BP374" s="467">
        <v>0</v>
      </c>
      <c r="BQ374" s="466">
        <v>4</v>
      </c>
      <c r="BR374" s="467">
        <v>8.3342014793207628</v>
      </c>
      <c r="BS374" s="466">
        <v>0</v>
      </c>
      <c r="BT374" s="467">
        <v>0</v>
      </c>
      <c r="BU374" s="466">
        <v>0</v>
      </c>
      <c r="BV374" s="467">
        <v>0</v>
      </c>
      <c r="BW374" s="466">
        <v>0</v>
      </c>
      <c r="BX374" s="467">
        <v>0</v>
      </c>
      <c r="BY374" s="466">
        <v>0</v>
      </c>
      <c r="BZ374" s="467">
        <v>0</v>
      </c>
      <c r="CA374" s="466">
        <v>14</v>
      </c>
      <c r="CB374" s="467">
        <v>83.787180561374115</v>
      </c>
      <c r="CC374" s="466">
        <v>0</v>
      </c>
      <c r="CD374" s="467">
        <v>0</v>
      </c>
      <c r="CE374" s="466">
        <v>14</v>
      </c>
      <c r="CF374" s="467">
        <v>83.787180561374115</v>
      </c>
      <c r="CG374" s="466">
        <v>0</v>
      </c>
      <c r="CH374" s="467">
        <v>0</v>
      </c>
      <c r="CI374" s="466">
        <v>0</v>
      </c>
      <c r="CJ374" s="467">
        <v>0</v>
      </c>
      <c r="CK374" s="466">
        <v>0</v>
      </c>
      <c r="CL374" s="467">
        <v>0</v>
      </c>
      <c r="CM374" s="466">
        <v>0</v>
      </c>
      <c r="CN374" s="467">
        <v>0</v>
      </c>
      <c r="CO374" s="466">
        <v>16</v>
      </c>
      <c r="CP374" s="467">
        <v>33.336805917283051</v>
      </c>
      <c r="CQ374" s="466">
        <v>0</v>
      </c>
      <c r="CR374" s="467">
        <v>0</v>
      </c>
      <c r="CS374" s="466">
        <v>90</v>
      </c>
      <c r="CT374" s="467">
        <v>187.51953328471714</v>
      </c>
      <c r="CU374" s="466">
        <v>7</v>
      </c>
      <c r="CV374" s="467">
        <v>14.584852588811335</v>
      </c>
      <c r="CW374" s="466">
        <v>0</v>
      </c>
      <c r="CX374" s="467">
        <v>0</v>
      </c>
      <c r="CY374" s="466">
        <v>0</v>
      </c>
      <c r="CZ374" s="467">
        <v>0</v>
      </c>
      <c r="DA374" s="466">
        <v>2</v>
      </c>
      <c r="DB374" s="467">
        <v>4.1671007396603814</v>
      </c>
      <c r="DC374" s="466">
        <v>5</v>
      </c>
      <c r="DD374" s="467">
        <v>7.704160246533128</v>
      </c>
      <c r="DE374" s="466">
        <v>6</v>
      </c>
      <c r="DF374" s="467">
        <v>12.501302218981145</v>
      </c>
      <c r="DG374" s="466">
        <v>1</v>
      </c>
      <c r="DH374" s="467">
        <v>5.7703404500865547</v>
      </c>
      <c r="DI374" s="466">
        <v>2</v>
      </c>
      <c r="DJ374" s="467">
        <v>8.2189529053998527</v>
      </c>
      <c r="DK374" s="466">
        <v>0</v>
      </c>
      <c r="DL374" s="467">
        <v>0</v>
      </c>
      <c r="DM374" s="468">
        <v>2</v>
      </c>
      <c r="DN374" s="467">
        <v>39.920159680638719</v>
      </c>
      <c r="DO374" s="466">
        <v>1</v>
      </c>
      <c r="DP374" s="467">
        <v>2.0835503698301907</v>
      </c>
      <c r="DQ374" s="466">
        <v>25</v>
      </c>
      <c r="DR374" s="467">
        <v>52.088759245754773</v>
      </c>
      <c r="DS374" s="466">
        <v>1</v>
      </c>
      <c r="DT374" s="467">
        <v>2.0835503698301907</v>
      </c>
      <c r="DU374" s="466">
        <v>16</v>
      </c>
      <c r="DV374" s="467">
        <v>33.336805917283051</v>
      </c>
      <c r="DW374" s="466">
        <v>43</v>
      </c>
      <c r="DX374" s="467">
        <v>89.592665902698201</v>
      </c>
      <c r="DY374" s="466">
        <v>47</v>
      </c>
      <c r="DZ374" s="467">
        <v>97.926867382018969</v>
      </c>
    </row>
    <row r="375" spans="2:130" x14ac:dyDescent="0.2">
      <c r="B375" s="438" t="s">
        <v>7</v>
      </c>
      <c r="C375" s="449">
        <v>0</v>
      </c>
      <c r="D375" s="450">
        <v>0</v>
      </c>
      <c r="E375" s="449">
        <v>3</v>
      </c>
      <c r="F375" s="450">
        <v>4.5364380311979917E-2</v>
      </c>
      <c r="G375" s="449">
        <v>9933</v>
      </c>
      <c r="H375" s="450">
        <v>150.20146321296551</v>
      </c>
      <c r="I375" s="449">
        <v>123</v>
      </c>
      <c r="J375" s="450">
        <v>1.9</v>
      </c>
      <c r="K375" s="449">
        <v>0</v>
      </c>
      <c r="L375" s="450">
        <v>0</v>
      </c>
      <c r="M375" s="449">
        <v>2612</v>
      </c>
      <c r="N375" s="450">
        <v>39.497253791630513</v>
      </c>
      <c r="O375" s="449">
        <v>459</v>
      </c>
      <c r="P375" s="450">
        <v>6.9407501877329265</v>
      </c>
      <c r="Q375" s="449">
        <v>0</v>
      </c>
      <c r="R375" s="450">
        <v>0</v>
      </c>
      <c r="S375" s="449">
        <v>0</v>
      </c>
      <c r="T375" s="450">
        <v>0</v>
      </c>
      <c r="U375" s="449">
        <v>0</v>
      </c>
      <c r="V375" s="450">
        <v>0</v>
      </c>
      <c r="W375" s="449">
        <v>0</v>
      </c>
      <c r="X375" s="450">
        <v>0</v>
      </c>
      <c r="Y375" s="449">
        <v>26</v>
      </c>
      <c r="Z375" s="450">
        <v>0.39315796270382591</v>
      </c>
      <c r="AA375" s="449">
        <v>15</v>
      </c>
      <c r="AB375" s="450">
        <v>0.22682190155989956</v>
      </c>
      <c r="AC375" s="449">
        <v>41</v>
      </c>
      <c r="AD375" s="450">
        <v>0.61997986426372553</v>
      </c>
      <c r="AE375" s="449">
        <v>2082</v>
      </c>
      <c r="AF375" s="450">
        <v>31.48287993651406</v>
      </c>
      <c r="AG375" s="449">
        <v>511</v>
      </c>
      <c r="AH375" s="450">
        <v>7.7270661131405793</v>
      </c>
      <c r="AI375" s="449">
        <v>2593</v>
      </c>
      <c r="AJ375" s="450">
        <v>39.20994604965464</v>
      </c>
      <c r="AK375" s="449">
        <v>8</v>
      </c>
      <c r="AL375" s="450">
        <v>0.12097168083194644</v>
      </c>
      <c r="AM375" s="449">
        <v>2410</v>
      </c>
      <c r="AN375" s="450">
        <v>36.442718850623869</v>
      </c>
      <c r="AO375" s="449">
        <v>124</v>
      </c>
      <c r="AP375" s="450">
        <v>1.6234191301615564</v>
      </c>
      <c r="AQ375" s="449">
        <v>720</v>
      </c>
      <c r="AR375" s="450">
        <v>8.7364857486076222</v>
      </c>
      <c r="AS375" s="449">
        <v>1469</v>
      </c>
      <c r="AT375" s="450">
        <v>19.232279856510697</v>
      </c>
      <c r="AU375" s="449">
        <v>2558</v>
      </c>
      <c r="AV375" s="450">
        <v>38.680694946014874</v>
      </c>
      <c r="AW375" s="449">
        <v>1050</v>
      </c>
      <c r="AX375" s="450">
        <v>15.877533109192969</v>
      </c>
      <c r="AY375" s="449">
        <v>1213</v>
      </c>
      <c r="AZ375" s="450">
        <v>18.342331106143877</v>
      </c>
      <c r="BA375" s="449">
        <v>791</v>
      </c>
      <c r="BB375" s="450">
        <v>11.961074942258705</v>
      </c>
      <c r="BC375" s="449">
        <v>161</v>
      </c>
      <c r="BD375" s="450">
        <v>2.4345550767429223</v>
      </c>
      <c r="BE375" s="449">
        <v>145</v>
      </c>
      <c r="BF375" s="450">
        <v>2.1926117150790292</v>
      </c>
      <c r="BG375" s="449">
        <v>36</v>
      </c>
      <c r="BH375" s="450">
        <v>0.54437256374375897</v>
      </c>
      <c r="BI375" s="449">
        <v>20</v>
      </c>
      <c r="BJ375" s="450">
        <v>0.30242920207986612</v>
      </c>
      <c r="BK375" s="449">
        <v>5974</v>
      </c>
      <c r="BL375" s="450">
        <v>90.335602661256004</v>
      </c>
      <c r="BM375" s="449">
        <v>4134</v>
      </c>
      <c r="BN375" s="450">
        <v>62.512116069908323</v>
      </c>
      <c r="BO375" s="449">
        <v>21</v>
      </c>
      <c r="BP375" s="450">
        <v>0.31755066218385941</v>
      </c>
      <c r="BQ375" s="449">
        <v>4155</v>
      </c>
      <c r="BR375" s="450">
        <v>62.829666732092178</v>
      </c>
      <c r="BS375" s="449">
        <v>3931</v>
      </c>
      <c r="BT375" s="450">
        <v>59.442459668797689</v>
      </c>
      <c r="BU375" s="449">
        <v>983</v>
      </c>
      <c r="BV375" s="450">
        <v>14.864395282225418</v>
      </c>
      <c r="BW375" s="449">
        <v>57</v>
      </c>
      <c r="BX375" s="450">
        <v>0.86192322592761839</v>
      </c>
      <c r="BY375" s="449">
        <v>4971</v>
      </c>
      <c r="BZ375" s="450">
        <v>75.168778176950724</v>
      </c>
      <c r="CA375" s="449">
        <v>1270</v>
      </c>
      <c r="CB375" s="450">
        <v>89.373428927715892</v>
      </c>
      <c r="CC375" s="449">
        <v>9</v>
      </c>
      <c r="CD375" s="450">
        <v>0.63335500814916779</v>
      </c>
      <c r="CE375" s="449">
        <v>1279</v>
      </c>
      <c r="CF375" s="450">
        <v>90.006783935865073</v>
      </c>
      <c r="CG375" s="449">
        <v>2</v>
      </c>
      <c r="CH375" s="450">
        <v>3.024292020798661E-2</v>
      </c>
      <c r="CI375" s="449">
        <v>49</v>
      </c>
      <c r="CJ375" s="450">
        <v>0.74095154509567196</v>
      </c>
      <c r="CK375" s="449">
        <v>86</v>
      </c>
      <c r="CL375" s="450">
        <v>1.3004455689434242</v>
      </c>
      <c r="CM375" s="449">
        <v>269</v>
      </c>
      <c r="CN375" s="450">
        <v>4.0676727679741989</v>
      </c>
      <c r="CO375" s="449">
        <v>1609</v>
      </c>
      <c r="CP375" s="450">
        <v>24.330429307325229</v>
      </c>
      <c r="CQ375" s="449">
        <v>43</v>
      </c>
      <c r="CR375" s="450">
        <v>0.65022278447171211</v>
      </c>
      <c r="CS375" s="449">
        <v>14881</v>
      </c>
      <c r="CT375" s="450">
        <v>225.02244780752437</v>
      </c>
      <c r="CU375" s="449">
        <v>745</v>
      </c>
      <c r="CV375" s="450">
        <v>11.265487777475013</v>
      </c>
      <c r="CW375" s="449">
        <v>110</v>
      </c>
      <c r="CX375" s="450">
        <v>1.6633606114392636</v>
      </c>
      <c r="CY375" s="449">
        <v>125</v>
      </c>
      <c r="CZ375" s="450">
        <v>1.8901825129991634</v>
      </c>
      <c r="DA375" s="449">
        <v>215</v>
      </c>
      <c r="DB375" s="450">
        <v>3.2511139223585608</v>
      </c>
      <c r="DC375" s="449">
        <v>1026</v>
      </c>
      <c r="DD375" s="450">
        <v>13.432484093110942</v>
      </c>
      <c r="DE375" s="449">
        <v>514</v>
      </c>
      <c r="DF375" s="450">
        <v>7.7724304934525588</v>
      </c>
      <c r="DG375" s="449">
        <v>190</v>
      </c>
      <c r="DH375" s="450">
        <v>9.953720438759996</v>
      </c>
      <c r="DI375" s="449">
        <v>1035</v>
      </c>
      <c r="DJ375" s="450">
        <v>30.611420988077516</v>
      </c>
      <c r="DK375" s="449">
        <v>158</v>
      </c>
      <c r="DL375" s="450">
        <v>4.6730478416582102</v>
      </c>
      <c r="DM375" s="451">
        <v>1173</v>
      </c>
      <c r="DN375" s="450">
        <v>217.99610840706728</v>
      </c>
      <c r="DO375" s="449">
        <v>848</v>
      </c>
      <c r="DP375" s="450">
        <v>12.822998168186324</v>
      </c>
      <c r="DQ375" s="449">
        <v>6955</v>
      </c>
      <c r="DR375" s="450">
        <v>105.16975502327345</v>
      </c>
      <c r="DS375" s="449">
        <v>1420</v>
      </c>
      <c r="DT375" s="450">
        <v>21.472473347670494</v>
      </c>
      <c r="DU375" s="449">
        <v>4663</v>
      </c>
      <c r="DV375" s="450">
        <v>70.511368464920778</v>
      </c>
      <c r="DW375" s="449">
        <v>13886</v>
      </c>
      <c r="DX375" s="450">
        <v>209.97659500405101</v>
      </c>
      <c r="DY375" s="449">
        <v>5053</v>
      </c>
      <c r="DZ375" s="450">
        <v>76.408737905478176</v>
      </c>
    </row>
    <row r="377" spans="2:130" x14ac:dyDescent="0.2">
      <c r="B377" s="217" t="s">
        <v>533</v>
      </c>
      <c r="C377" s="469"/>
      <c r="D377" s="469"/>
      <c r="E377" s="470"/>
      <c r="F377" s="469"/>
      <c r="G377" s="469"/>
      <c r="H377" s="469"/>
      <c r="I377" s="471"/>
      <c r="J377" s="472"/>
    </row>
    <row r="378" spans="2:130" x14ac:dyDescent="0.2">
      <c r="B378" s="473" t="s">
        <v>534</v>
      </c>
      <c r="C378" s="469"/>
      <c r="D378" s="469"/>
      <c r="E378" s="470"/>
      <c r="F378" s="469"/>
      <c r="G378" s="469"/>
      <c r="H378" s="469"/>
      <c r="I378" s="471"/>
      <c r="J378" s="472"/>
    </row>
    <row r="379" spans="2:130" x14ac:dyDescent="0.2">
      <c r="B379" s="474" t="s">
        <v>535</v>
      </c>
      <c r="C379" s="469"/>
      <c r="D379" s="469"/>
      <c r="E379" s="470"/>
      <c r="F379" s="469"/>
      <c r="G379" s="469"/>
      <c r="H379" s="469"/>
      <c r="I379" s="471"/>
      <c r="J379" s="472"/>
    </row>
    <row r="385" spans="2:52" ht="18" x14ac:dyDescent="0.2">
      <c r="B385" s="732" t="s">
        <v>269</v>
      </c>
      <c r="C385" s="732"/>
      <c r="D385" s="732"/>
    </row>
    <row r="391" spans="2:52" ht="27" customHeight="1" thickBot="1" x14ac:dyDescent="0.25">
      <c r="B391" s="761" t="s">
        <v>361</v>
      </c>
      <c r="C391" s="761"/>
      <c r="D391" s="761"/>
      <c r="E391" s="761"/>
      <c r="F391" s="761"/>
      <c r="G391" s="761"/>
      <c r="H391" s="761"/>
      <c r="I391" s="761"/>
      <c r="J391" s="761"/>
      <c r="K391" s="761"/>
      <c r="L391" s="761"/>
      <c r="M391" s="761"/>
      <c r="N391" s="761"/>
      <c r="O391" s="761"/>
      <c r="P391" s="761"/>
      <c r="Q391" s="761"/>
      <c r="R391" s="761"/>
      <c r="S391" s="761"/>
      <c r="T391" s="761"/>
      <c r="U391" s="761"/>
      <c r="V391" s="761"/>
      <c r="W391" s="761"/>
      <c r="X391" s="761"/>
      <c r="Y391" s="761"/>
      <c r="Z391" s="220"/>
      <c r="AA391" s="220"/>
      <c r="AB391" s="220"/>
      <c r="AC391" s="220"/>
      <c r="AD391" s="220"/>
      <c r="AE391" s="220"/>
      <c r="AF391" s="220"/>
      <c r="AG391" s="220"/>
      <c r="AH391" s="220"/>
      <c r="AI391" s="220"/>
      <c r="AJ391" s="220"/>
      <c r="AK391" s="220"/>
      <c r="AL391" s="220"/>
      <c r="AM391" s="220"/>
      <c r="AN391" s="220"/>
      <c r="AO391" s="220"/>
      <c r="AP391" s="220"/>
      <c r="AQ391" s="220"/>
      <c r="AR391" s="220"/>
      <c r="AS391" s="220"/>
      <c r="AT391" s="220"/>
      <c r="AU391" s="220"/>
      <c r="AV391" s="220"/>
      <c r="AW391" s="220"/>
      <c r="AX391" s="220"/>
      <c r="AY391" s="220"/>
      <c r="AZ391" s="220"/>
    </row>
    <row r="392" spans="2:52" x14ac:dyDescent="0.2">
      <c r="B392" s="762" t="s">
        <v>258</v>
      </c>
      <c r="C392" s="668" t="s">
        <v>270</v>
      </c>
      <c r="D392" s="675"/>
      <c r="E392" s="668" t="s">
        <v>271</v>
      </c>
      <c r="F392" s="675"/>
      <c r="G392" s="668" t="s">
        <v>272</v>
      </c>
      <c r="H392" s="675"/>
      <c r="I392" s="668" t="s">
        <v>273</v>
      </c>
      <c r="J392" s="675"/>
      <c r="K392" s="668" t="s">
        <v>328</v>
      </c>
      <c r="L392" s="675"/>
      <c r="M392" s="668" t="s">
        <v>329</v>
      </c>
      <c r="N392" s="675"/>
      <c r="O392" s="668" t="s">
        <v>276</v>
      </c>
      <c r="P392" s="675"/>
      <c r="Q392" s="668" t="s">
        <v>277</v>
      </c>
      <c r="R392" s="675"/>
      <c r="S392" s="668" t="s">
        <v>278</v>
      </c>
      <c r="T392" s="675"/>
      <c r="U392" s="668" t="s">
        <v>279</v>
      </c>
      <c r="V392" s="675"/>
      <c r="W392" s="668" t="s">
        <v>280</v>
      </c>
      <c r="X392" s="675"/>
      <c r="Y392" s="668" t="s">
        <v>281</v>
      </c>
      <c r="Z392" s="675"/>
      <c r="AA392" s="668" t="s">
        <v>282</v>
      </c>
      <c r="AB392" s="675"/>
      <c r="AC392" s="668" t="s">
        <v>283</v>
      </c>
      <c r="AD392" s="675"/>
      <c r="AE392" s="668" t="s">
        <v>284</v>
      </c>
      <c r="AF392" s="675"/>
      <c r="AG392" s="668" t="s">
        <v>285</v>
      </c>
      <c r="AH392" s="675"/>
      <c r="AI392" s="668" t="s">
        <v>286</v>
      </c>
      <c r="AJ392" s="675"/>
      <c r="AK392" s="668" t="s">
        <v>287</v>
      </c>
      <c r="AL392" s="675"/>
      <c r="AM392" s="668" t="s">
        <v>288</v>
      </c>
      <c r="AN392" s="675"/>
      <c r="AO392" s="668" t="s">
        <v>289</v>
      </c>
      <c r="AP392" s="675"/>
      <c r="AQ392" s="668" t="s">
        <v>290</v>
      </c>
      <c r="AR392" s="675"/>
      <c r="AS392" s="668" t="s">
        <v>291</v>
      </c>
      <c r="AT392" s="675"/>
      <c r="AU392" s="668" t="s">
        <v>292</v>
      </c>
      <c r="AV392" s="675"/>
      <c r="AW392" s="668" t="s">
        <v>293</v>
      </c>
      <c r="AX392" s="675"/>
      <c r="AY392" s="668" t="s">
        <v>294</v>
      </c>
      <c r="AZ392" s="764"/>
    </row>
    <row r="393" spans="2:52" ht="60.75" thickBot="1" x14ac:dyDescent="0.25">
      <c r="B393" s="763"/>
      <c r="C393" s="226" t="s">
        <v>295</v>
      </c>
      <c r="D393" s="226" t="s">
        <v>296</v>
      </c>
      <c r="E393" s="226" t="s">
        <v>295</v>
      </c>
      <c r="F393" s="226" t="s">
        <v>297</v>
      </c>
      <c r="G393" s="226" t="s">
        <v>295</v>
      </c>
      <c r="H393" s="226" t="s">
        <v>297</v>
      </c>
      <c r="I393" s="226" t="s">
        <v>295</v>
      </c>
      <c r="J393" s="226" t="s">
        <v>297</v>
      </c>
      <c r="K393" s="226" t="s">
        <v>295</v>
      </c>
      <c r="L393" s="226" t="s">
        <v>298</v>
      </c>
      <c r="M393" s="226" t="s">
        <v>295</v>
      </c>
      <c r="N393" s="226" t="s">
        <v>298</v>
      </c>
      <c r="O393" s="226" t="s">
        <v>295</v>
      </c>
      <c r="P393" s="226" t="s">
        <v>298</v>
      </c>
      <c r="Q393" s="226" t="s">
        <v>295</v>
      </c>
      <c r="R393" s="226" t="s">
        <v>299</v>
      </c>
      <c r="S393" s="226" t="s">
        <v>295</v>
      </c>
      <c r="T393" s="226" t="s">
        <v>299</v>
      </c>
      <c r="U393" s="226" t="s">
        <v>295</v>
      </c>
      <c r="V393" s="226" t="s">
        <v>299</v>
      </c>
      <c r="W393" s="226" t="s">
        <v>295</v>
      </c>
      <c r="X393" s="226" t="s">
        <v>299</v>
      </c>
      <c r="Y393" s="226" t="s">
        <v>295</v>
      </c>
      <c r="Z393" s="226" t="s">
        <v>300</v>
      </c>
      <c r="AA393" s="226" t="s">
        <v>301</v>
      </c>
      <c r="AB393" s="226" t="s">
        <v>300</v>
      </c>
      <c r="AC393" s="226" t="s">
        <v>295</v>
      </c>
      <c r="AD393" s="226" t="s">
        <v>300</v>
      </c>
      <c r="AE393" s="226" t="s">
        <v>295</v>
      </c>
      <c r="AF393" s="226" t="s">
        <v>300</v>
      </c>
      <c r="AG393" s="226" t="s">
        <v>295</v>
      </c>
      <c r="AH393" s="226" t="s">
        <v>300</v>
      </c>
      <c r="AI393" s="226" t="s">
        <v>295</v>
      </c>
      <c r="AJ393" s="226" t="s">
        <v>300</v>
      </c>
      <c r="AK393" s="227" t="s">
        <v>301</v>
      </c>
      <c r="AL393" s="226" t="s">
        <v>302</v>
      </c>
      <c r="AM393" s="227" t="s">
        <v>301</v>
      </c>
      <c r="AN393" s="226" t="s">
        <v>303</v>
      </c>
      <c r="AO393" s="227" t="s">
        <v>301</v>
      </c>
      <c r="AP393" s="226" t="s">
        <v>300</v>
      </c>
      <c r="AQ393" s="226" t="s">
        <v>301</v>
      </c>
      <c r="AR393" s="226" t="s">
        <v>303</v>
      </c>
      <c r="AS393" s="226" t="s">
        <v>301</v>
      </c>
      <c r="AT393" s="226" t="s">
        <v>303</v>
      </c>
      <c r="AU393" s="226" t="s">
        <v>301</v>
      </c>
      <c r="AV393" s="226" t="s">
        <v>300</v>
      </c>
      <c r="AW393" s="226" t="s">
        <v>301</v>
      </c>
      <c r="AX393" s="226" t="s">
        <v>300</v>
      </c>
      <c r="AY393" s="226" t="s">
        <v>301</v>
      </c>
      <c r="AZ393" s="228" t="s">
        <v>300</v>
      </c>
    </row>
    <row r="394" spans="2:52" ht="18" customHeight="1" thickBot="1" x14ac:dyDescent="0.25">
      <c r="B394" s="229" t="s">
        <v>7</v>
      </c>
      <c r="C394" s="230">
        <v>32236</v>
      </c>
      <c r="D394" s="231">
        <v>4.8745538791232823</v>
      </c>
      <c r="E394" s="230">
        <v>688</v>
      </c>
      <c r="F394" s="231">
        <v>8.9651038544734298</v>
      </c>
      <c r="G394" s="230">
        <v>443</v>
      </c>
      <c r="H394" s="231">
        <v>5.767478192943627</v>
      </c>
      <c r="I394" s="230">
        <v>1249</v>
      </c>
      <c r="J394" s="231">
        <v>16.275312084647258</v>
      </c>
      <c r="K394" s="230">
        <v>16</v>
      </c>
      <c r="L394" s="231">
        <v>20.849078731333559</v>
      </c>
      <c r="M394" s="230">
        <v>7</v>
      </c>
      <c r="N394" s="231">
        <v>9.113396693138915</v>
      </c>
      <c r="O394" s="230">
        <v>23</v>
      </c>
      <c r="P394" s="231">
        <v>29.970550676291992</v>
      </c>
      <c r="Q394" s="230">
        <v>45</v>
      </c>
      <c r="R394" s="231">
        <v>8.3630220616521989</v>
      </c>
      <c r="S394" s="230">
        <v>4</v>
      </c>
      <c r="T394" s="231">
        <v>0.7433797388135287</v>
      </c>
      <c r="U394" s="230">
        <v>8</v>
      </c>
      <c r="V394" s="231">
        <v>1.4867594776270574</v>
      </c>
      <c r="W394" s="230">
        <v>824</v>
      </c>
      <c r="X394" s="231">
        <v>153.13622619558691</v>
      </c>
      <c r="Y394" s="230">
        <v>121</v>
      </c>
      <c r="Z394" s="231">
        <v>1.8296966725831898</v>
      </c>
      <c r="AA394" s="230">
        <v>149</v>
      </c>
      <c r="AB394" s="231">
        <v>2.2530975554950023</v>
      </c>
      <c r="AC394" s="230">
        <v>1</v>
      </c>
      <c r="AD394" s="231">
        <v>1.5121460103993305E-2</v>
      </c>
      <c r="AE394" s="230">
        <v>4527</v>
      </c>
      <c r="AF394" s="231">
        <v>68.454849890777695</v>
      </c>
      <c r="AG394" s="230">
        <v>282</v>
      </c>
      <c r="AH394" s="231">
        <v>4.2642517493261121</v>
      </c>
      <c r="AI394" s="230">
        <v>3</v>
      </c>
      <c r="AJ394" s="231">
        <v>4.5364380311979917E-2</v>
      </c>
      <c r="AK394" s="230">
        <v>445</v>
      </c>
      <c r="AL394" s="231">
        <v>13.76844933535518</v>
      </c>
      <c r="AM394" s="230">
        <v>517</v>
      </c>
      <c r="AN394" s="231">
        <v>15.29092236795756</v>
      </c>
      <c r="AO394" s="230">
        <v>1172</v>
      </c>
      <c r="AP394" s="231">
        <v>17.722351241880155</v>
      </c>
      <c r="AQ394" s="230">
        <v>188</v>
      </c>
      <c r="AR394" s="231">
        <v>5.5603354065300223</v>
      </c>
      <c r="AS394" s="230">
        <v>291</v>
      </c>
      <c r="AT394" s="231">
        <v>8.6066893792565775</v>
      </c>
      <c r="AU394" s="230">
        <v>1897</v>
      </c>
      <c r="AV394" s="231">
        <v>28.6854098172753</v>
      </c>
      <c r="AW394" s="230">
        <v>388</v>
      </c>
      <c r="AX394" s="231">
        <v>5.8671265203494025</v>
      </c>
      <c r="AY394" s="230">
        <v>1025</v>
      </c>
      <c r="AZ394" s="232">
        <v>15.499496606593139</v>
      </c>
    </row>
    <row r="395" spans="2:52" x14ac:dyDescent="0.2">
      <c r="B395" s="233" t="s">
        <v>40</v>
      </c>
      <c r="C395" s="234">
        <v>56</v>
      </c>
      <c r="D395" s="235">
        <v>5.0273812730047576</v>
      </c>
      <c r="E395" s="234">
        <v>2</v>
      </c>
      <c r="F395" s="235">
        <v>16.806722689075631</v>
      </c>
      <c r="G395" s="234">
        <v>1</v>
      </c>
      <c r="H395" s="235">
        <v>8.4033613445378155</v>
      </c>
      <c r="I395" s="234">
        <v>2</v>
      </c>
      <c r="J395" s="235">
        <v>16.806722689075631</v>
      </c>
      <c r="K395" s="234">
        <v>0</v>
      </c>
      <c r="L395" s="235">
        <v>0</v>
      </c>
      <c r="M395" s="234">
        <v>0</v>
      </c>
      <c r="N395" s="235">
        <v>0</v>
      </c>
      <c r="O395" s="234">
        <v>0</v>
      </c>
      <c r="P395" s="235">
        <v>0</v>
      </c>
      <c r="Q395" s="234">
        <v>0</v>
      </c>
      <c r="R395" s="235">
        <v>0</v>
      </c>
      <c r="S395" s="234">
        <v>0</v>
      </c>
      <c r="T395" s="235">
        <v>0</v>
      </c>
      <c r="U395" s="234">
        <v>0</v>
      </c>
      <c r="V395" s="235">
        <v>0</v>
      </c>
      <c r="W395" s="234">
        <v>2</v>
      </c>
      <c r="X395" s="235">
        <v>151.9756838905775</v>
      </c>
      <c r="Y395" s="234">
        <v>0</v>
      </c>
      <c r="Z395" s="235">
        <v>0</v>
      </c>
      <c r="AA395" s="234">
        <v>0</v>
      </c>
      <c r="AB395" s="235">
        <v>0</v>
      </c>
      <c r="AC395" s="234">
        <v>0</v>
      </c>
      <c r="AD395" s="235">
        <v>0</v>
      </c>
      <c r="AE395" s="234">
        <v>4</v>
      </c>
      <c r="AF395" s="235">
        <v>35.909866235748275</v>
      </c>
      <c r="AG395" s="234">
        <v>0</v>
      </c>
      <c r="AH395" s="235">
        <v>0</v>
      </c>
      <c r="AI395" s="234">
        <v>0</v>
      </c>
      <c r="AJ395" s="235">
        <v>0</v>
      </c>
      <c r="AK395" s="234">
        <v>0</v>
      </c>
      <c r="AL395" s="235">
        <v>0</v>
      </c>
      <c r="AM395" s="234">
        <v>0</v>
      </c>
      <c r="AN395" s="235">
        <v>0</v>
      </c>
      <c r="AO395" s="234">
        <v>3</v>
      </c>
      <c r="AP395" s="235">
        <v>26.932399676811205</v>
      </c>
      <c r="AQ395" s="234">
        <v>0</v>
      </c>
      <c r="AR395" s="235">
        <v>0</v>
      </c>
      <c r="AS395" s="234">
        <v>0</v>
      </c>
      <c r="AT395" s="235">
        <v>0</v>
      </c>
      <c r="AU395" s="234">
        <v>9</v>
      </c>
      <c r="AV395" s="235">
        <v>80.797199030433617</v>
      </c>
      <c r="AW395" s="234">
        <v>1</v>
      </c>
      <c r="AX395" s="235">
        <v>8.9774665589370688</v>
      </c>
      <c r="AY395" s="234">
        <v>0</v>
      </c>
      <c r="AZ395" s="236">
        <v>0</v>
      </c>
    </row>
    <row r="396" spans="2:52" x14ac:dyDescent="0.2">
      <c r="B396" s="233" t="s">
        <v>41</v>
      </c>
      <c r="C396" s="234">
        <v>33</v>
      </c>
      <c r="D396" s="235">
        <v>4.8</v>
      </c>
      <c r="E396" s="234">
        <v>3</v>
      </c>
      <c r="F396" s="235">
        <v>52.631578947368418</v>
      </c>
      <c r="G396" s="234">
        <v>2</v>
      </c>
      <c r="H396" s="235">
        <v>35.087719298245609</v>
      </c>
      <c r="I396" s="234">
        <v>1</v>
      </c>
      <c r="J396" s="235">
        <v>17.543859649122805</v>
      </c>
      <c r="K396" s="234">
        <v>0</v>
      </c>
      <c r="L396" s="235">
        <v>0</v>
      </c>
      <c r="M396" s="234">
        <v>0</v>
      </c>
      <c r="N396" s="235">
        <v>0</v>
      </c>
      <c r="O396" s="234">
        <v>0</v>
      </c>
      <c r="P396" s="235">
        <v>0</v>
      </c>
      <c r="Q396" s="234">
        <v>0</v>
      </c>
      <c r="R396" s="235">
        <v>0</v>
      </c>
      <c r="S396" s="234">
        <v>0</v>
      </c>
      <c r="T396" s="235">
        <v>0</v>
      </c>
      <c r="U396" s="234">
        <v>0</v>
      </c>
      <c r="V396" s="235">
        <v>0</v>
      </c>
      <c r="W396" s="234">
        <v>4</v>
      </c>
      <c r="X396" s="235">
        <v>538.35800807537009</v>
      </c>
      <c r="Y396" s="234">
        <v>0</v>
      </c>
      <c r="Z396" s="235">
        <v>0</v>
      </c>
      <c r="AA396" s="234">
        <v>0</v>
      </c>
      <c r="AB396" s="235">
        <v>0</v>
      </c>
      <c r="AC396" s="234">
        <v>0</v>
      </c>
      <c r="AD396" s="235">
        <v>0</v>
      </c>
      <c r="AE396" s="234">
        <v>0</v>
      </c>
      <c r="AF396" s="235">
        <v>0</v>
      </c>
      <c r="AG396" s="234">
        <v>0</v>
      </c>
      <c r="AH396" s="235">
        <v>0</v>
      </c>
      <c r="AI396" s="234">
        <v>0</v>
      </c>
      <c r="AJ396" s="235">
        <v>0</v>
      </c>
      <c r="AK396" s="234">
        <v>2</v>
      </c>
      <c r="AL396" s="235">
        <v>54.794520547945204</v>
      </c>
      <c r="AM396" s="234">
        <v>0</v>
      </c>
      <c r="AN396" s="235">
        <v>0</v>
      </c>
      <c r="AO396" s="234">
        <v>1</v>
      </c>
      <c r="AP396" s="235">
        <v>14.545454545454545</v>
      </c>
      <c r="AQ396" s="234">
        <v>0</v>
      </c>
      <c r="AR396" s="235">
        <v>0</v>
      </c>
      <c r="AS396" s="234">
        <v>0</v>
      </c>
      <c r="AT396" s="235">
        <v>0</v>
      </c>
      <c r="AU396" s="234">
        <v>4</v>
      </c>
      <c r="AV396" s="235">
        <v>58.18181818181818</v>
      </c>
      <c r="AW396" s="234">
        <v>0</v>
      </c>
      <c r="AX396" s="235">
        <v>0</v>
      </c>
      <c r="AY396" s="234">
        <v>0</v>
      </c>
      <c r="AZ396" s="236">
        <v>0</v>
      </c>
    </row>
    <row r="397" spans="2:52" x14ac:dyDescent="0.2">
      <c r="B397" s="233" t="s">
        <v>350</v>
      </c>
      <c r="C397" s="234">
        <v>53</v>
      </c>
      <c r="D397" s="235">
        <v>6.1045841971895873</v>
      </c>
      <c r="E397" s="234">
        <v>1</v>
      </c>
      <c r="F397" s="235">
        <v>10.101010101010102</v>
      </c>
      <c r="G397" s="234">
        <v>1</v>
      </c>
      <c r="H397" s="235">
        <v>10.101010101010102</v>
      </c>
      <c r="I397" s="234">
        <v>2</v>
      </c>
      <c r="J397" s="235">
        <v>20.202020202020204</v>
      </c>
      <c r="K397" s="234">
        <v>0</v>
      </c>
      <c r="L397" s="235">
        <v>0</v>
      </c>
      <c r="M397" s="234">
        <v>0</v>
      </c>
      <c r="N397" s="235">
        <v>0</v>
      </c>
      <c r="O397" s="234">
        <v>0</v>
      </c>
      <c r="P397" s="235">
        <v>0</v>
      </c>
      <c r="Q397" s="234">
        <v>0</v>
      </c>
      <c r="R397" s="235">
        <v>0</v>
      </c>
      <c r="S397" s="234">
        <v>0</v>
      </c>
      <c r="T397" s="235">
        <v>0</v>
      </c>
      <c r="U397" s="234">
        <v>0</v>
      </c>
      <c r="V397" s="235">
        <v>0</v>
      </c>
      <c r="W397" s="234">
        <v>1</v>
      </c>
      <c r="X397" s="235">
        <v>110.49723756906079</v>
      </c>
      <c r="Y397" s="234">
        <v>0</v>
      </c>
      <c r="Z397" s="235">
        <v>0</v>
      </c>
      <c r="AA397" s="234">
        <v>0</v>
      </c>
      <c r="AB397" s="235">
        <v>0</v>
      </c>
      <c r="AC397" s="234">
        <v>0</v>
      </c>
      <c r="AD397" s="235">
        <v>0</v>
      </c>
      <c r="AE397" s="234">
        <v>5</v>
      </c>
      <c r="AF397" s="235">
        <v>57.590416954618753</v>
      </c>
      <c r="AG397" s="234">
        <v>0</v>
      </c>
      <c r="AH397" s="235">
        <v>0</v>
      </c>
      <c r="AI397" s="234">
        <v>0</v>
      </c>
      <c r="AJ397" s="235">
        <v>0</v>
      </c>
      <c r="AK397" s="234">
        <v>0</v>
      </c>
      <c r="AL397" s="235">
        <v>0</v>
      </c>
      <c r="AM397" s="234">
        <v>0</v>
      </c>
      <c r="AN397" s="235">
        <v>0</v>
      </c>
      <c r="AO397" s="234">
        <v>0</v>
      </c>
      <c r="AP397" s="235">
        <v>0</v>
      </c>
      <c r="AQ397" s="234">
        <v>0</v>
      </c>
      <c r="AR397" s="235">
        <v>0</v>
      </c>
      <c r="AS397" s="234">
        <v>0</v>
      </c>
      <c r="AT397" s="235">
        <v>0</v>
      </c>
      <c r="AU397" s="234">
        <v>19</v>
      </c>
      <c r="AV397" s="235">
        <v>218.84358442755126</v>
      </c>
      <c r="AW397" s="234">
        <v>1</v>
      </c>
      <c r="AX397" s="235">
        <v>11.518083390923749</v>
      </c>
      <c r="AY397" s="234">
        <v>0</v>
      </c>
      <c r="AZ397" s="236">
        <v>0</v>
      </c>
    </row>
    <row r="398" spans="2:52" x14ac:dyDescent="0.2">
      <c r="B398" s="233" t="s">
        <v>42</v>
      </c>
      <c r="C398" s="234">
        <v>43</v>
      </c>
      <c r="D398" s="235">
        <v>4.7937569676700118</v>
      </c>
      <c r="E398" s="234">
        <v>0</v>
      </c>
      <c r="F398" s="235">
        <v>0</v>
      </c>
      <c r="G398" s="234">
        <v>0</v>
      </c>
      <c r="H398" s="235">
        <v>0</v>
      </c>
      <c r="I398" s="234">
        <v>1</v>
      </c>
      <c r="J398" s="235">
        <v>16.129032258064516</v>
      </c>
      <c r="K398" s="234">
        <v>0</v>
      </c>
      <c r="L398" s="235">
        <v>0</v>
      </c>
      <c r="M398" s="234">
        <v>0</v>
      </c>
      <c r="N398" s="235">
        <v>0</v>
      </c>
      <c r="O398" s="234">
        <v>0</v>
      </c>
      <c r="P398" s="235">
        <v>0</v>
      </c>
      <c r="Q398" s="234">
        <v>0</v>
      </c>
      <c r="R398" s="235">
        <v>0</v>
      </c>
      <c r="S398" s="234">
        <v>0</v>
      </c>
      <c r="T398" s="235">
        <v>0</v>
      </c>
      <c r="U398" s="234">
        <v>0</v>
      </c>
      <c r="V398" s="235">
        <v>0</v>
      </c>
      <c r="W398" s="234">
        <v>0</v>
      </c>
      <c r="X398" s="235">
        <v>0</v>
      </c>
      <c r="Y398" s="234">
        <v>0</v>
      </c>
      <c r="Z398" s="235">
        <v>0</v>
      </c>
      <c r="AA398" s="234">
        <v>0</v>
      </c>
      <c r="AB398" s="235">
        <v>0</v>
      </c>
      <c r="AC398" s="234">
        <v>0</v>
      </c>
      <c r="AD398" s="235">
        <v>0</v>
      </c>
      <c r="AE398" s="234">
        <v>14</v>
      </c>
      <c r="AF398" s="235">
        <v>156.07580824972129</v>
      </c>
      <c r="AG398" s="234">
        <v>0</v>
      </c>
      <c r="AH398" s="235">
        <v>0</v>
      </c>
      <c r="AI398" s="234">
        <v>0</v>
      </c>
      <c r="AJ398" s="235">
        <v>0</v>
      </c>
      <c r="AK398" s="234">
        <v>0</v>
      </c>
      <c r="AL398" s="235">
        <v>0</v>
      </c>
      <c r="AM398" s="234">
        <v>0</v>
      </c>
      <c r="AN398" s="235">
        <v>0</v>
      </c>
      <c r="AO398" s="234">
        <v>0</v>
      </c>
      <c r="AP398" s="235">
        <v>0</v>
      </c>
      <c r="AQ398" s="234">
        <v>0</v>
      </c>
      <c r="AR398" s="235">
        <v>0</v>
      </c>
      <c r="AS398" s="234">
        <v>1</v>
      </c>
      <c r="AT398" s="235">
        <v>22.935779816513762</v>
      </c>
      <c r="AU398" s="234">
        <v>2</v>
      </c>
      <c r="AV398" s="235">
        <v>22.296544035674472</v>
      </c>
      <c r="AW398" s="234">
        <v>4</v>
      </c>
      <c r="AX398" s="235">
        <v>44.593088071348944</v>
      </c>
      <c r="AY398" s="234">
        <v>2</v>
      </c>
      <c r="AZ398" s="236">
        <v>22.296544035674472</v>
      </c>
    </row>
    <row r="399" spans="2:52" x14ac:dyDescent="0.2">
      <c r="B399" s="233" t="s">
        <v>351</v>
      </c>
      <c r="C399" s="234">
        <v>31</v>
      </c>
      <c r="D399" s="235">
        <v>8.7274774774774766</v>
      </c>
      <c r="E399" s="234">
        <v>0</v>
      </c>
      <c r="F399" s="235">
        <v>0</v>
      </c>
      <c r="G399" s="234">
        <v>0</v>
      </c>
      <c r="H399" s="235">
        <v>0</v>
      </c>
      <c r="I399" s="234">
        <v>0</v>
      </c>
      <c r="J399" s="235">
        <v>0</v>
      </c>
      <c r="K399" s="234">
        <v>0</v>
      </c>
      <c r="L399" s="235">
        <v>0</v>
      </c>
      <c r="M399" s="234">
        <v>0</v>
      </c>
      <c r="N399" s="235">
        <v>0</v>
      </c>
      <c r="O399" s="234">
        <v>0</v>
      </c>
      <c r="P399" s="235">
        <v>0</v>
      </c>
      <c r="Q399" s="234">
        <v>0</v>
      </c>
      <c r="R399" s="235">
        <v>0</v>
      </c>
      <c r="S399" s="234">
        <v>0</v>
      </c>
      <c r="T399" s="235">
        <v>0</v>
      </c>
      <c r="U399" s="234">
        <v>0</v>
      </c>
      <c r="V399" s="235">
        <v>0</v>
      </c>
      <c r="W399" s="234">
        <v>0</v>
      </c>
      <c r="X399" s="235">
        <v>0</v>
      </c>
      <c r="Y399" s="234">
        <v>0</v>
      </c>
      <c r="Z399" s="235">
        <v>0</v>
      </c>
      <c r="AA399" s="234">
        <v>0</v>
      </c>
      <c r="AB399" s="235">
        <v>0</v>
      </c>
      <c r="AC399" s="234">
        <v>0</v>
      </c>
      <c r="AD399" s="235">
        <v>0</v>
      </c>
      <c r="AE399" s="234">
        <v>5</v>
      </c>
      <c r="AF399" s="235">
        <v>140.76576576576576</v>
      </c>
      <c r="AG399" s="234">
        <v>0</v>
      </c>
      <c r="AH399" s="235">
        <v>0</v>
      </c>
      <c r="AI399" s="234">
        <v>0</v>
      </c>
      <c r="AJ399" s="235">
        <v>0</v>
      </c>
      <c r="AK399" s="234">
        <v>1</v>
      </c>
      <c r="AL399" s="235">
        <v>55.803571428571423</v>
      </c>
      <c r="AM399" s="234">
        <v>0</v>
      </c>
      <c r="AN399" s="235">
        <v>0</v>
      </c>
      <c r="AO399" s="234">
        <v>2</v>
      </c>
      <c r="AP399" s="235">
        <v>56.306306306306304</v>
      </c>
      <c r="AQ399" s="234">
        <v>0</v>
      </c>
      <c r="AR399" s="235">
        <v>0</v>
      </c>
      <c r="AS399" s="234">
        <v>0</v>
      </c>
      <c r="AT399" s="235">
        <v>0</v>
      </c>
      <c r="AU399" s="234">
        <v>1</v>
      </c>
      <c r="AV399" s="235">
        <v>28.153153153153152</v>
      </c>
      <c r="AW399" s="234">
        <v>0</v>
      </c>
      <c r="AX399" s="235">
        <v>0</v>
      </c>
      <c r="AY399" s="234">
        <v>1</v>
      </c>
      <c r="AZ399" s="236">
        <v>28.153153153153152</v>
      </c>
    </row>
    <row r="400" spans="2:52" x14ac:dyDescent="0.2">
      <c r="B400" s="233" t="s">
        <v>43</v>
      </c>
      <c r="C400" s="234">
        <v>91</v>
      </c>
      <c r="D400" s="235">
        <v>3.9208927571200825</v>
      </c>
      <c r="E400" s="234">
        <v>3</v>
      </c>
      <c r="F400" s="235">
        <v>13.157894736842104</v>
      </c>
      <c r="G400" s="234">
        <v>2</v>
      </c>
      <c r="H400" s="235">
        <v>8.7719298245614024</v>
      </c>
      <c r="I400" s="234">
        <v>6</v>
      </c>
      <c r="J400" s="235">
        <v>26.315789473684209</v>
      </c>
      <c r="K400" s="234">
        <v>0</v>
      </c>
      <c r="L400" s="235">
        <v>0</v>
      </c>
      <c r="M400" s="234">
        <v>0</v>
      </c>
      <c r="N400" s="235">
        <v>0</v>
      </c>
      <c r="O400" s="234">
        <v>0</v>
      </c>
      <c r="P400" s="235">
        <v>0</v>
      </c>
      <c r="Q400" s="234">
        <v>0</v>
      </c>
      <c r="R400" s="235">
        <v>0</v>
      </c>
      <c r="S400" s="234">
        <v>0</v>
      </c>
      <c r="T400" s="235">
        <v>0</v>
      </c>
      <c r="U400" s="234">
        <v>0</v>
      </c>
      <c r="V400" s="235">
        <v>0</v>
      </c>
      <c r="W400" s="234">
        <v>3</v>
      </c>
      <c r="X400" s="235">
        <v>137.1742112482853</v>
      </c>
      <c r="Y400" s="234">
        <v>0</v>
      </c>
      <c r="Z400" s="235">
        <v>0</v>
      </c>
      <c r="AA400" s="234">
        <v>0</v>
      </c>
      <c r="AB400" s="235">
        <v>0</v>
      </c>
      <c r="AC400" s="234">
        <v>0</v>
      </c>
      <c r="AD400" s="235">
        <v>0</v>
      </c>
      <c r="AE400" s="234">
        <v>8</v>
      </c>
      <c r="AF400" s="235">
        <v>34.469386875780948</v>
      </c>
      <c r="AG400" s="234">
        <v>1</v>
      </c>
      <c r="AH400" s="235">
        <v>4.3086733594726185</v>
      </c>
      <c r="AI400" s="234">
        <v>0</v>
      </c>
      <c r="AJ400" s="235">
        <v>0</v>
      </c>
      <c r="AK400" s="234">
        <v>0</v>
      </c>
      <c r="AL400" s="235">
        <v>0</v>
      </c>
      <c r="AM400" s="234">
        <v>0</v>
      </c>
      <c r="AN400" s="235">
        <v>0</v>
      </c>
      <c r="AO400" s="234">
        <v>5</v>
      </c>
      <c r="AP400" s="235">
        <v>21.543366797363092</v>
      </c>
      <c r="AQ400" s="234">
        <v>0</v>
      </c>
      <c r="AR400" s="235">
        <v>0</v>
      </c>
      <c r="AS400" s="234">
        <v>0</v>
      </c>
      <c r="AT400" s="235">
        <v>0</v>
      </c>
      <c r="AU400" s="234">
        <v>4</v>
      </c>
      <c r="AV400" s="235">
        <v>17.234693437890474</v>
      </c>
      <c r="AW400" s="234">
        <v>2</v>
      </c>
      <c r="AX400" s="235">
        <v>8.6173467189452371</v>
      </c>
      <c r="AY400" s="234">
        <v>11</v>
      </c>
      <c r="AZ400" s="236">
        <v>47.395406954198798</v>
      </c>
    </row>
    <row r="401" spans="2:52" x14ac:dyDescent="0.2">
      <c r="B401" s="233" t="s">
        <v>44</v>
      </c>
      <c r="C401" s="234">
        <v>40</v>
      </c>
      <c r="D401" s="235">
        <v>3.9032006245120998</v>
      </c>
      <c r="E401" s="234">
        <v>4</v>
      </c>
      <c r="F401" s="235">
        <v>34.782608695652172</v>
      </c>
      <c r="G401" s="234">
        <v>1</v>
      </c>
      <c r="H401" s="235">
        <v>8.5470085470085486</v>
      </c>
      <c r="I401" s="234">
        <v>2</v>
      </c>
      <c r="J401" s="235">
        <v>17.391304347826086</v>
      </c>
      <c r="K401" s="234">
        <v>0</v>
      </c>
      <c r="L401" s="235">
        <v>0</v>
      </c>
      <c r="M401" s="234">
        <v>0</v>
      </c>
      <c r="N401" s="235">
        <v>0</v>
      </c>
      <c r="O401" s="234">
        <v>0</v>
      </c>
      <c r="P401" s="235">
        <v>0</v>
      </c>
      <c r="Q401" s="234">
        <v>1</v>
      </c>
      <c r="R401" s="235">
        <v>105.3740779768177</v>
      </c>
      <c r="S401" s="234">
        <v>0</v>
      </c>
      <c r="T401" s="235">
        <v>0</v>
      </c>
      <c r="U401" s="234">
        <v>0</v>
      </c>
      <c r="V401" s="235">
        <v>0</v>
      </c>
      <c r="W401" s="234">
        <v>4</v>
      </c>
      <c r="X401" s="235">
        <v>421.49631190727081</v>
      </c>
      <c r="Y401" s="234">
        <v>0</v>
      </c>
      <c r="Z401" s="235">
        <v>0</v>
      </c>
      <c r="AA401" s="234">
        <v>0</v>
      </c>
      <c r="AB401" s="235">
        <v>0</v>
      </c>
      <c r="AC401" s="234">
        <v>0</v>
      </c>
      <c r="AD401" s="235">
        <v>0</v>
      </c>
      <c r="AE401" s="234">
        <v>6</v>
      </c>
      <c r="AF401" s="235">
        <v>58.548009367681502</v>
      </c>
      <c r="AG401" s="234">
        <v>1</v>
      </c>
      <c r="AH401" s="235">
        <v>9.7580015612802491</v>
      </c>
      <c r="AI401" s="234">
        <v>0</v>
      </c>
      <c r="AJ401" s="235">
        <v>0</v>
      </c>
      <c r="AK401" s="234">
        <v>0</v>
      </c>
      <c r="AL401" s="235">
        <v>0</v>
      </c>
      <c r="AM401" s="234">
        <v>1</v>
      </c>
      <c r="AN401" s="235">
        <v>20.508613617719444</v>
      </c>
      <c r="AO401" s="234">
        <v>1</v>
      </c>
      <c r="AP401" s="235">
        <v>9.7580015612802491</v>
      </c>
      <c r="AQ401" s="234">
        <v>0</v>
      </c>
      <c r="AR401" s="235">
        <v>0</v>
      </c>
      <c r="AS401" s="234">
        <v>0</v>
      </c>
      <c r="AT401" s="235">
        <v>0</v>
      </c>
      <c r="AU401" s="234">
        <v>6</v>
      </c>
      <c r="AV401" s="235">
        <v>58.548009367681502</v>
      </c>
      <c r="AW401" s="234">
        <v>0</v>
      </c>
      <c r="AX401" s="235">
        <v>0</v>
      </c>
      <c r="AY401" s="234">
        <v>1</v>
      </c>
      <c r="AZ401" s="236">
        <v>9.7580015612802491</v>
      </c>
    </row>
    <row r="402" spans="2:52" x14ac:dyDescent="0.2">
      <c r="B402" s="233" t="s">
        <v>45</v>
      </c>
      <c r="C402" s="234">
        <v>48</v>
      </c>
      <c r="D402" s="235">
        <v>3.6599313762866945</v>
      </c>
      <c r="E402" s="234">
        <v>0</v>
      </c>
      <c r="F402" s="235">
        <v>0</v>
      </c>
      <c r="G402" s="234">
        <v>0</v>
      </c>
      <c r="H402" s="235">
        <v>0</v>
      </c>
      <c r="I402" s="234">
        <v>1</v>
      </c>
      <c r="J402" s="235">
        <v>12.195121951219512</v>
      </c>
      <c r="K402" s="234">
        <v>0</v>
      </c>
      <c r="L402" s="235">
        <v>0</v>
      </c>
      <c r="M402" s="234">
        <v>0</v>
      </c>
      <c r="N402" s="235">
        <v>0</v>
      </c>
      <c r="O402" s="234">
        <v>0</v>
      </c>
      <c r="P402" s="235">
        <v>0</v>
      </c>
      <c r="Q402" s="234">
        <v>0</v>
      </c>
      <c r="R402" s="235">
        <v>0</v>
      </c>
      <c r="S402" s="234">
        <v>0</v>
      </c>
      <c r="T402" s="235">
        <v>0</v>
      </c>
      <c r="U402" s="234">
        <v>0</v>
      </c>
      <c r="V402" s="235">
        <v>0</v>
      </c>
      <c r="W402" s="234">
        <v>0</v>
      </c>
      <c r="X402" s="235">
        <v>0</v>
      </c>
      <c r="Y402" s="234">
        <v>0</v>
      </c>
      <c r="Z402" s="235">
        <v>0</v>
      </c>
      <c r="AA402" s="234">
        <v>0</v>
      </c>
      <c r="AB402" s="235">
        <v>0</v>
      </c>
      <c r="AC402" s="234">
        <v>0</v>
      </c>
      <c r="AD402" s="235">
        <v>0</v>
      </c>
      <c r="AE402" s="234">
        <v>17</v>
      </c>
      <c r="AF402" s="235">
        <v>129.62256957682044</v>
      </c>
      <c r="AG402" s="234">
        <v>0</v>
      </c>
      <c r="AH402" s="235">
        <v>0</v>
      </c>
      <c r="AI402" s="234">
        <v>0</v>
      </c>
      <c r="AJ402" s="235">
        <v>0</v>
      </c>
      <c r="AK402" s="234">
        <v>0</v>
      </c>
      <c r="AL402" s="235">
        <v>0</v>
      </c>
      <c r="AM402" s="234">
        <v>1</v>
      </c>
      <c r="AN402" s="235">
        <v>15.959144589849984</v>
      </c>
      <c r="AO402" s="234">
        <v>1</v>
      </c>
      <c r="AP402" s="235">
        <v>7.6248570339306143</v>
      </c>
      <c r="AQ402" s="234">
        <v>2</v>
      </c>
      <c r="AR402" s="235">
        <v>31.918289179699968</v>
      </c>
      <c r="AS402" s="234">
        <v>2</v>
      </c>
      <c r="AT402" s="235">
        <v>31.918289179699968</v>
      </c>
      <c r="AU402" s="234">
        <v>2</v>
      </c>
      <c r="AV402" s="235">
        <v>15.249714067861229</v>
      </c>
      <c r="AW402" s="234">
        <v>0</v>
      </c>
      <c r="AX402" s="235">
        <v>0</v>
      </c>
      <c r="AY402" s="234">
        <v>1</v>
      </c>
      <c r="AZ402" s="236">
        <v>7.6248570339306143</v>
      </c>
    </row>
    <row r="403" spans="2:52" x14ac:dyDescent="0.2">
      <c r="B403" s="233" t="s">
        <v>46</v>
      </c>
      <c r="C403" s="234">
        <v>18</v>
      </c>
      <c r="D403" s="235">
        <v>2.8512593061935689</v>
      </c>
      <c r="E403" s="234">
        <v>1</v>
      </c>
      <c r="F403" s="235">
        <v>20</v>
      </c>
      <c r="G403" s="234">
        <v>1</v>
      </c>
      <c r="H403" s="235">
        <v>20</v>
      </c>
      <c r="I403" s="234">
        <v>3</v>
      </c>
      <c r="J403" s="235">
        <v>60</v>
      </c>
      <c r="K403" s="234">
        <v>0</v>
      </c>
      <c r="L403" s="235">
        <v>0</v>
      </c>
      <c r="M403" s="234">
        <v>0</v>
      </c>
      <c r="N403" s="235">
        <v>0</v>
      </c>
      <c r="O403" s="234">
        <v>0</v>
      </c>
      <c r="P403" s="235">
        <v>0</v>
      </c>
      <c r="Q403" s="234">
        <v>0</v>
      </c>
      <c r="R403" s="235">
        <v>0</v>
      </c>
      <c r="S403" s="234">
        <v>0</v>
      </c>
      <c r="T403" s="235">
        <v>0</v>
      </c>
      <c r="U403" s="234">
        <v>0</v>
      </c>
      <c r="V403" s="235">
        <v>0</v>
      </c>
      <c r="W403" s="234">
        <v>1</v>
      </c>
      <c r="X403" s="235">
        <v>193.79844961240309</v>
      </c>
      <c r="Y403" s="234">
        <v>0</v>
      </c>
      <c r="Z403" s="235">
        <v>0</v>
      </c>
      <c r="AA403" s="234">
        <v>1</v>
      </c>
      <c r="AB403" s="235">
        <v>15.84032947885316</v>
      </c>
      <c r="AC403" s="234">
        <v>0</v>
      </c>
      <c r="AD403" s="235">
        <v>0</v>
      </c>
      <c r="AE403" s="234">
        <v>2</v>
      </c>
      <c r="AF403" s="235">
        <v>31.680658957706321</v>
      </c>
      <c r="AG403" s="234">
        <v>0</v>
      </c>
      <c r="AH403" s="235">
        <v>0</v>
      </c>
      <c r="AI403" s="234">
        <v>0</v>
      </c>
      <c r="AJ403" s="235">
        <v>0</v>
      </c>
      <c r="AK403" s="234">
        <v>0</v>
      </c>
      <c r="AL403" s="235">
        <v>0</v>
      </c>
      <c r="AM403" s="234">
        <v>0</v>
      </c>
      <c r="AN403" s="235">
        <v>0</v>
      </c>
      <c r="AO403" s="234">
        <v>1</v>
      </c>
      <c r="AP403" s="235">
        <v>15.84032947885316</v>
      </c>
      <c r="AQ403" s="234">
        <v>0</v>
      </c>
      <c r="AR403" s="235">
        <v>0</v>
      </c>
      <c r="AS403" s="234">
        <v>0</v>
      </c>
      <c r="AT403" s="235">
        <v>0</v>
      </c>
      <c r="AU403" s="234">
        <v>0</v>
      </c>
      <c r="AV403" s="235">
        <v>0</v>
      </c>
      <c r="AW403" s="234">
        <v>0</v>
      </c>
      <c r="AX403" s="235">
        <v>0</v>
      </c>
      <c r="AY403" s="234">
        <v>0</v>
      </c>
      <c r="AZ403" s="236">
        <v>0</v>
      </c>
    </row>
    <row r="404" spans="2:52" x14ac:dyDescent="0.2">
      <c r="B404" s="233" t="s">
        <v>47</v>
      </c>
      <c r="C404" s="234">
        <v>130</v>
      </c>
      <c r="D404" s="235">
        <v>6.4124697874019638</v>
      </c>
      <c r="E404" s="234">
        <v>4</v>
      </c>
      <c r="F404" s="235">
        <v>13.071895424836601</v>
      </c>
      <c r="G404" s="234">
        <v>4</v>
      </c>
      <c r="H404" s="235">
        <v>12.987012987012989</v>
      </c>
      <c r="I404" s="234">
        <v>8</v>
      </c>
      <c r="J404" s="235">
        <v>26.143790849673202</v>
      </c>
      <c r="K404" s="234">
        <v>0</v>
      </c>
      <c r="L404" s="235">
        <v>0</v>
      </c>
      <c r="M404" s="234">
        <v>0</v>
      </c>
      <c r="N404" s="235">
        <v>0</v>
      </c>
      <c r="O404" s="234">
        <v>0</v>
      </c>
      <c r="P404" s="235">
        <v>0</v>
      </c>
      <c r="Q404" s="234">
        <v>0</v>
      </c>
      <c r="R404" s="235">
        <v>0</v>
      </c>
      <c r="S404" s="234">
        <v>0</v>
      </c>
      <c r="T404" s="235">
        <v>0</v>
      </c>
      <c r="U404" s="234">
        <v>0</v>
      </c>
      <c r="V404" s="235">
        <v>0</v>
      </c>
      <c r="W404" s="234">
        <v>4</v>
      </c>
      <c r="X404" s="235">
        <v>145.2960406828914</v>
      </c>
      <c r="Y404" s="234">
        <v>0</v>
      </c>
      <c r="Z404" s="235">
        <v>0</v>
      </c>
      <c r="AA404" s="234">
        <v>0</v>
      </c>
      <c r="AB404" s="235">
        <v>0</v>
      </c>
      <c r="AC404" s="234">
        <v>0</v>
      </c>
      <c r="AD404" s="235">
        <v>0</v>
      </c>
      <c r="AE404" s="234">
        <v>26</v>
      </c>
      <c r="AF404" s="235">
        <v>128.24939574803926</v>
      </c>
      <c r="AG404" s="234">
        <v>0</v>
      </c>
      <c r="AH404" s="235">
        <v>0</v>
      </c>
      <c r="AI404" s="234">
        <v>0</v>
      </c>
      <c r="AJ404" s="235">
        <v>0</v>
      </c>
      <c r="AK404" s="234">
        <v>1</v>
      </c>
      <c r="AL404" s="235">
        <v>9.5447169991409755</v>
      </c>
      <c r="AM404" s="234">
        <v>0</v>
      </c>
      <c r="AN404" s="235">
        <v>0</v>
      </c>
      <c r="AO404" s="234">
        <v>5</v>
      </c>
      <c r="AP404" s="235">
        <v>24.663345336161399</v>
      </c>
      <c r="AQ404" s="234">
        <v>0</v>
      </c>
      <c r="AR404" s="235">
        <v>0</v>
      </c>
      <c r="AS404" s="234">
        <v>0</v>
      </c>
      <c r="AT404" s="235">
        <v>0</v>
      </c>
      <c r="AU404" s="234">
        <v>18</v>
      </c>
      <c r="AV404" s="235">
        <v>88.78804321018103</v>
      </c>
      <c r="AW404" s="234">
        <v>2</v>
      </c>
      <c r="AX404" s="235">
        <v>9.8653381344645599</v>
      </c>
      <c r="AY404" s="234">
        <v>6</v>
      </c>
      <c r="AZ404" s="236">
        <v>29.596014403393674</v>
      </c>
    </row>
    <row r="405" spans="2:52" x14ac:dyDescent="0.2">
      <c r="B405" s="233" t="s">
        <v>48</v>
      </c>
      <c r="C405" s="234">
        <v>34</v>
      </c>
      <c r="D405" s="235">
        <v>5.6440903054448874</v>
      </c>
      <c r="E405" s="234">
        <v>1</v>
      </c>
      <c r="F405" s="235">
        <v>10.204081632653061</v>
      </c>
      <c r="G405" s="234">
        <v>1</v>
      </c>
      <c r="H405" s="235">
        <v>10.204081632653061</v>
      </c>
      <c r="I405" s="234">
        <v>3</v>
      </c>
      <c r="J405" s="235">
        <v>30.612244897959183</v>
      </c>
      <c r="K405" s="234">
        <v>0</v>
      </c>
      <c r="L405" s="235">
        <v>0</v>
      </c>
      <c r="M405" s="234">
        <v>0</v>
      </c>
      <c r="N405" s="235">
        <v>0</v>
      </c>
      <c r="O405" s="234">
        <v>0</v>
      </c>
      <c r="P405" s="235">
        <v>0</v>
      </c>
      <c r="Q405" s="234">
        <v>0</v>
      </c>
      <c r="R405" s="235">
        <v>0</v>
      </c>
      <c r="S405" s="234">
        <v>0</v>
      </c>
      <c r="T405" s="235">
        <v>0</v>
      </c>
      <c r="U405" s="234">
        <v>0</v>
      </c>
      <c r="V405" s="235">
        <v>0</v>
      </c>
      <c r="W405" s="234">
        <v>1</v>
      </c>
      <c r="X405" s="235">
        <v>165.28925619834709</v>
      </c>
      <c r="Y405" s="234">
        <v>0</v>
      </c>
      <c r="Z405" s="235">
        <v>0</v>
      </c>
      <c r="AA405" s="234">
        <v>0</v>
      </c>
      <c r="AB405" s="235">
        <v>0</v>
      </c>
      <c r="AC405" s="234">
        <v>0</v>
      </c>
      <c r="AD405" s="235">
        <v>0</v>
      </c>
      <c r="AE405" s="234">
        <v>4</v>
      </c>
      <c r="AF405" s="235">
        <v>66.40106241699867</v>
      </c>
      <c r="AG405" s="234">
        <v>0</v>
      </c>
      <c r="AH405" s="235">
        <v>0</v>
      </c>
      <c r="AI405" s="234">
        <v>0</v>
      </c>
      <c r="AJ405" s="235">
        <v>0</v>
      </c>
      <c r="AK405" s="234">
        <v>0</v>
      </c>
      <c r="AL405" s="235">
        <v>0</v>
      </c>
      <c r="AM405" s="234">
        <v>0</v>
      </c>
      <c r="AN405" s="235">
        <v>0</v>
      </c>
      <c r="AO405" s="234">
        <v>0</v>
      </c>
      <c r="AP405" s="235">
        <v>0</v>
      </c>
      <c r="AQ405" s="234">
        <v>1</v>
      </c>
      <c r="AR405" s="235">
        <v>34.23485107839781</v>
      </c>
      <c r="AS405" s="234">
        <v>1</v>
      </c>
      <c r="AT405" s="235">
        <v>34.23485107839781</v>
      </c>
      <c r="AU405" s="234">
        <v>8</v>
      </c>
      <c r="AV405" s="235">
        <v>132.80212483399734</v>
      </c>
      <c r="AW405" s="234">
        <v>0</v>
      </c>
      <c r="AX405" s="235">
        <v>0</v>
      </c>
      <c r="AY405" s="234">
        <v>3</v>
      </c>
      <c r="AZ405" s="236">
        <v>49.800796812749006</v>
      </c>
    </row>
    <row r="406" spans="2:52" x14ac:dyDescent="0.2">
      <c r="B406" s="233" t="s">
        <v>352</v>
      </c>
      <c r="C406" s="234">
        <v>19</v>
      </c>
      <c r="D406" s="235">
        <v>5.5865921787709496</v>
      </c>
      <c r="E406" s="234">
        <v>1</v>
      </c>
      <c r="F406" s="235">
        <v>22.222222222222221</v>
      </c>
      <c r="G406" s="234">
        <v>0</v>
      </c>
      <c r="H406" s="235">
        <v>0</v>
      </c>
      <c r="I406" s="234">
        <v>0</v>
      </c>
      <c r="J406" s="235">
        <v>0</v>
      </c>
      <c r="K406" s="234">
        <v>0</v>
      </c>
      <c r="L406" s="235">
        <v>0</v>
      </c>
      <c r="M406" s="234">
        <v>0</v>
      </c>
      <c r="N406" s="235">
        <v>0</v>
      </c>
      <c r="O406" s="234">
        <v>0</v>
      </c>
      <c r="P406" s="235">
        <v>0</v>
      </c>
      <c r="Q406" s="234">
        <v>0</v>
      </c>
      <c r="R406" s="235">
        <v>0</v>
      </c>
      <c r="S406" s="234">
        <v>0</v>
      </c>
      <c r="T406" s="235">
        <v>0</v>
      </c>
      <c r="U406" s="234">
        <v>0</v>
      </c>
      <c r="V406" s="235">
        <v>0</v>
      </c>
      <c r="W406" s="234">
        <v>1</v>
      </c>
      <c r="X406" s="235">
        <v>254.45292620865141</v>
      </c>
      <c r="Y406" s="234">
        <v>0</v>
      </c>
      <c r="Z406" s="235">
        <v>0</v>
      </c>
      <c r="AA406" s="234">
        <v>0</v>
      </c>
      <c r="AB406" s="235">
        <v>0</v>
      </c>
      <c r="AC406" s="234">
        <v>0</v>
      </c>
      <c r="AD406" s="235">
        <v>0</v>
      </c>
      <c r="AE406" s="234">
        <v>7</v>
      </c>
      <c r="AF406" s="235">
        <v>205.82181711261393</v>
      </c>
      <c r="AG406" s="234">
        <v>1</v>
      </c>
      <c r="AH406" s="235">
        <v>29.403116730373416</v>
      </c>
      <c r="AI406" s="234">
        <v>0</v>
      </c>
      <c r="AJ406" s="235">
        <v>0</v>
      </c>
      <c r="AK406" s="234">
        <v>0</v>
      </c>
      <c r="AL406" s="235">
        <v>0</v>
      </c>
      <c r="AM406" s="234">
        <v>0</v>
      </c>
      <c r="AN406" s="235">
        <v>0</v>
      </c>
      <c r="AO406" s="234">
        <v>0</v>
      </c>
      <c r="AP406" s="235">
        <v>0</v>
      </c>
      <c r="AQ406" s="234">
        <v>0</v>
      </c>
      <c r="AR406" s="235">
        <v>0</v>
      </c>
      <c r="AS406" s="234">
        <v>0</v>
      </c>
      <c r="AT406" s="235">
        <v>0</v>
      </c>
      <c r="AU406" s="234">
        <v>1</v>
      </c>
      <c r="AV406" s="235">
        <v>29.403116730373416</v>
      </c>
      <c r="AW406" s="234">
        <v>1</v>
      </c>
      <c r="AX406" s="235">
        <v>29.403116730373416</v>
      </c>
      <c r="AY406" s="234">
        <v>1</v>
      </c>
      <c r="AZ406" s="236">
        <v>29.403116730373416</v>
      </c>
    </row>
    <row r="407" spans="2:52" x14ac:dyDescent="0.2">
      <c r="B407" s="233" t="s">
        <v>353</v>
      </c>
      <c r="C407" s="234">
        <v>104</v>
      </c>
      <c r="D407" s="235">
        <v>3.7800312579507866</v>
      </c>
      <c r="E407" s="234">
        <v>2</v>
      </c>
      <c r="F407" s="235">
        <v>6.557377049180328</v>
      </c>
      <c r="G407" s="234">
        <v>2</v>
      </c>
      <c r="H407" s="235">
        <v>6.5359477124183005</v>
      </c>
      <c r="I407" s="234">
        <v>6</v>
      </c>
      <c r="J407" s="235">
        <v>19.672131147540984</v>
      </c>
      <c r="K407" s="234">
        <v>0</v>
      </c>
      <c r="L407" s="235">
        <v>0</v>
      </c>
      <c r="M407" s="234">
        <v>0</v>
      </c>
      <c r="N407" s="235">
        <v>0</v>
      </c>
      <c r="O407" s="234">
        <v>0</v>
      </c>
      <c r="P407" s="235">
        <v>0</v>
      </c>
      <c r="Q407" s="234">
        <v>0</v>
      </c>
      <c r="R407" s="235">
        <v>0</v>
      </c>
      <c r="S407" s="234">
        <v>0</v>
      </c>
      <c r="T407" s="235">
        <v>0</v>
      </c>
      <c r="U407" s="234">
        <v>0</v>
      </c>
      <c r="V407" s="235">
        <v>0</v>
      </c>
      <c r="W407" s="234">
        <v>3</v>
      </c>
      <c r="X407" s="235">
        <v>114.28571428571429</v>
      </c>
      <c r="Y407" s="234">
        <v>0</v>
      </c>
      <c r="Z407" s="235">
        <v>0</v>
      </c>
      <c r="AA407" s="234">
        <v>0</v>
      </c>
      <c r="AB407" s="235">
        <v>0</v>
      </c>
      <c r="AC407" s="234">
        <v>0</v>
      </c>
      <c r="AD407" s="235">
        <v>0</v>
      </c>
      <c r="AE407" s="234">
        <v>19</v>
      </c>
      <c r="AF407" s="235">
        <v>69.05826336640861</v>
      </c>
      <c r="AG407" s="234">
        <v>0</v>
      </c>
      <c r="AH407" s="235">
        <v>0</v>
      </c>
      <c r="AI407" s="234">
        <v>0</v>
      </c>
      <c r="AJ407" s="235">
        <v>0</v>
      </c>
      <c r="AK407" s="234">
        <v>1</v>
      </c>
      <c r="AL407" s="235">
        <v>7.135721421435707</v>
      </c>
      <c r="AM407" s="234">
        <v>0</v>
      </c>
      <c r="AN407" s="235">
        <v>0</v>
      </c>
      <c r="AO407" s="234">
        <v>4</v>
      </c>
      <c r="AP407" s="235">
        <v>14.53858176134918</v>
      </c>
      <c r="AQ407" s="234">
        <v>0</v>
      </c>
      <c r="AR407" s="235">
        <v>0</v>
      </c>
      <c r="AS407" s="234">
        <v>0</v>
      </c>
      <c r="AT407" s="235">
        <v>0</v>
      </c>
      <c r="AU407" s="234">
        <v>9</v>
      </c>
      <c r="AV407" s="235">
        <v>32.711808963035658</v>
      </c>
      <c r="AW407" s="234">
        <v>1</v>
      </c>
      <c r="AX407" s="235">
        <v>3.634645440337295</v>
      </c>
      <c r="AY407" s="234">
        <v>5</v>
      </c>
      <c r="AZ407" s="236">
        <v>18.173227201686476</v>
      </c>
    </row>
    <row r="408" spans="2:52" x14ac:dyDescent="0.2">
      <c r="B408" s="233" t="s">
        <v>49</v>
      </c>
      <c r="C408" s="234">
        <v>158</v>
      </c>
      <c r="D408" s="235">
        <v>4.3230819743898437</v>
      </c>
      <c r="E408" s="234">
        <v>4</v>
      </c>
      <c r="F408" s="235">
        <v>9.2592592592592595</v>
      </c>
      <c r="G408" s="234">
        <v>3</v>
      </c>
      <c r="H408" s="235">
        <v>6.9444444444444438</v>
      </c>
      <c r="I408" s="234">
        <v>10</v>
      </c>
      <c r="J408" s="235">
        <v>23.148148148148145</v>
      </c>
      <c r="K408" s="234">
        <v>0</v>
      </c>
      <c r="L408" s="235">
        <v>0</v>
      </c>
      <c r="M408" s="234">
        <v>0</v>
      </c>
      <c r="N408" s="235">
        <v>0</v>
      </c>
      <c r="O408" s="234">
        <v>0</v>
      </c>
      <c r="P408" s="235">
        <v>0</v>
      </c>
      <c r="Q408" s="234">
        <v>0</v>
      </c>
      <c r="R408" s="235">
        <v>0</v>
      </c>
      <c r="S408" s="234">
        <v>0</v>
      </c>
      <c r="T408" s="235">
        <v>0</v>
      </c>
      <c r="U408" s="234">
        <v>0</v>
      </c>
      <c r="V408" s="235">
        <v>0</v>
      </c>
      <c r="W408" s="234">
        <v>6</v>
      </c>
      <c r="X408" s="235">
        <v>183.54236769654327</v>
      </c>
      <c r="Y408" s="234">
        <v>0</v>
      </c>
      <c r="Z408" s="235">
        <v>0</v>
      </c>
      <c r="AA408" s="234">
        <v>0</v>
      </c>
      <c r="AB408" s="235">
        <v>0</v>
      </c>
      <c r="AC408" s="234">
        <v>0</v>
      </c>
      <c r="AD408" s="235">
        <v>0</v>
      </c>
      <c r="AE408" s="234">
        <v>22</v>
      </c>
      <c r="AF408" s="235">
        <v>60.194812301630733</v>
      </c>
      <c r="AG408" s="234">
        <v>0</v>
      </c>
      <c r="AH408" s="235">
        <v>0</v>
      </c>
      <c r="AI408" s="234">
        <v>0</v>
      </c>
      <c r="AJ408" s="235">
        <v>0</v>
      </c>
      <c r="AK408" s="234">
        <v>2</v>
      </c>
      <c r="AL408" s="235">
        <v>10.747487774732656</v>
      </c>
      <c r="AM408" s="234">
        <v>0</v>
      </c>
      <c r="AN408" s="235">
        <v>0</v>
      </c>
      <c r="AO408" s="234">
        <v>5</v>
      </c>
      <c r="AP408" s="235">
        <v>13.68063915946153</v>
      </c>
      <c r="AQ408" s="234">
        <v>0</v>
      </c>
      <c r="AR408" s="235">
        <v>0</v>
      </c>
      <c r="AS408" s="234">
        <v>0</v>
      </c>
      <c r="AT408" s="235">
        <v>0</v>
      </c>
      <c r="AU408" s="234">
        <v>9</v>
      </c>
      <c r="AV408" s="235">
        <v>24.625150487030751</v>
      </c>
      <c r="AW408" s="234">
        <v>8</v>
      </c>
      <c r="AX408" s="235">
        <v>21.889022655138451</v>
      </c>
      <c r="AY408" s="234">
        <v>11</v>
      </c>
      <c r="AZ408" s="236">
        <v>30.097406150815367</v>
      </c>
    </row>
    <row r="409" spans="2:52" x14ac:dyDescent="0.2">
      <c r="B409" s="233" t="s">
        <v>50</v>
      </c>
      <c r="C409" s="234">
        <v>31</v>
      </c>
      <c r="D409" s="235">
        <v>4.7313797313797314</v>
      </c>
      <c r="E409" s="234">
        <v>1</v>
      </c>
      <c r="F409" s="235">
        <v>14.925373134328359</v>
      </c>
      <c r="G409" s="234">
        <v>1</v>
      </c>
      <c r="H409" s="235">
        <v>14.925373134328359</v>
      </c>
      <c r="I409" s="234">
        <v>2</v>
      </c>
      <c r="J409" s="235">
        <v>29.850746268656717</v>
      </c>
      <c r="K409" s="234">
        <v>1</v>
      </c>
      <c r="L409" s="235">
        <v>1492.5373134328358</v>
      </c>
      <c r="M409" s="234">
        <v>0</v>
      </c>
      <c r="N409" s="235">
        <v>0</v>
      </c>
      <c r="O409" s="234">
        <v>1</v>
      </c>
      <c r="P409" s="235">
        <v>1492.5373134328358</v>
      </c>
      <c r="Q409" s="234">
        <v>0</v>
      </c>
      <c r="R409" s="235">
        <v>0</v>
      </c>
      <c r="S409" s="234">
        <v>0</v>
      </c>
      <c r="T409" s="235">
        <v>0</v>
      </c>
      <c r="U409" s="234">
        <v>0</v>
      </c>
      <c r="V409" s="235">
        <v>0</v>
      </c>
      <c r="W409" s="234">
        <v>1</v>
      </c>
      <c r="X409" s="235">
        <v>131.4060446780552</v>
      </c>
      <c r="Y409" s="234">
        <v>0</v>
      </c>
      <c r="Z409" s="235">
        <v>0</v>
      </c>
      <c r="AA409" s="234">
        <v>0</v>
      </c>
      <c r="AB409" s="235">
        <v>0</v>
      </c>
      <c r="AC409" s="234">
        <v>0</v>
      </c>
      <c r="AD409" s="235">
        <v>0</v>
      </c>
      <c r="AE409" s="234">
        <v>4</v>
      </c>
      <c r="AF409" s="235">
        <v>61.050061050061053</v>
      </c>
      <c r="AG409" s="234">
        <v>2</v>
      </c>
      <c r="AH409" s="235">
        <v>30.525030525030527</v>
      </c>
      <c r="AI409" s="234">
        <v>0</v>
      </c>
      <c r="AJ409" s="235">
        <v>0</v>
      </c>
      <c r="AK409" s="234">
        <v>0</v>
      </c>
      <c r="AL409" s="235">
        <v>0</v>
      </c>
      <c r="AM409" s="234">
        <v>0</v>
      </c>
      <c r="AN409" s="235">
        <v>0</v>
      </c>
      <c r="AO409" s="234">
        <v>2</v>
      </c>
      <c r="AP409" s="235">
        <v>30.525030525030527</v>
      </c>
      <c r="AQ409" s="234">
        <v>0</v>
      </c>
      <c r="AR409" s="235">
        <v>0</v>
      </c>
      <c r="AS409" s="234">
        <v>0</v>
      </c>
      <c r="AT409" s="235">
        <v>0</v>
      </c>
      <c r="AU409" s="234">
        <v>3</v>
      </c>
      <c r="AV409" s="235">
        <v>45.787545787545788</v>
      </c>
      <c r="AW409" s="234">
        <v>0</v>
      </c>
      <c r="AX409" s="235">
        <v>0</v>
      </c>
      <c r="AY409" s="234">
        <v>0</v>
      </c>
      <c r="AZ409" s="236">
        <v>0</v>
      </c>
    </row>
    <row r="410" spans="2:52" x14ac:dyDescent="0.2">
      <c r="B410" s="233" t="s">
        <v>51</v>
      </c>
      <c r="C410" s="234">
        <v>94</v>
      </c>
      <c r="D410" s="235">
        <v>4.0286289804140063</v>
      </c>
      <c r="E410" s="234">
        <v>6</v>
      </c>
      <c r="F410" s="235">
        <v>22.641509433962263</v>
      </c>
      <c r="G410" s="234">
        <v>4</v>
      </c>
      <c r="H410" s="235">
        <v>15.09433962264151</v>
      </c>
      <c r="I410" s="234">
        <v>3</v>
      </c>
      <c r="J410" s="235">
        <v>11.320754716981131</v>
      </c>
      <c r="K410" s="234">
        <v>0</v>
      </c>
      <c r="L410" s="235">
        <v>0</v>
      </c>
      <c r="M410" s="234">
        <v>0</v>
      </c>
      <c r="N410" s="235">
        <v>0</v>
      </c>
      <c r="O410" s="234">
        <v>0</v>
      </c>
      <c r="P410" s="235">
        <v>0</v>
      </c>
      <c r="Q410" s="234">
        <v>0</v>
      </c>
      <c r="R410" s="235">
        <v>0</v>
      </c>
      <c r="S410" s="234">
        <v>0</v>
      </c>
      <c r="T410" s="235">
        <v>0</v>
      </c>
      <c r="U410" s="234">
        <v>1</v>
      </c>
      <c r="V410" s="235">
        <v>33.568311513930851</v>
      </c>
      <c r="W410" s="234">
        <v>6</v>
      </c>
      <c r="X410" s="235">
        <v>201.40986908358511</v>
      </c>
      <c r="Y410" s="234">
        <v>1</v>
      </c>
      <c r="Z410" s="235">
        <v>4.2857755110787297</v>
      </c>
      <c r="AA410" s="234">
        <v>1</v>
      </c>
      <c r="AB410" s="235">
        <v>4.2857755110787297</v>
      </c>
      <c r="AC410" s="234">
        <v>0</v>
      </c>
      <c r="AD410" s="235">
        <v>0</v>
      </c>
      <c r="AE410" s="234">
        <v>10</v>
      </c>
      <c r="AF410" s="235">
        <v>42.857755110787295</v>
      </c>
      <c r="AG410" s="234">
        <v>0</v>
      </c>
      <c r="AH410" s="235">
        <v>0</v>
      </c>
      <c r="AI410" s="234">
        <v>0</v>
      </c>
      <c r="AJ410" s="235">
        <v>0</v>
      </c>
      <c r="AK410" s="234">
        <v>0</v>
      </c>
      <c r="AL410" s="235">
        <v>0</v>
      </c>
      <c r="AM410" s="234">
        <v>1</v>
      </c>
      <c r="AN410" s="235">
        <v>8.6363243803437264</v>
      </c>
      <c r="AO410" s="234">
        <v>1</v>
      </c>
      <c r="AP410" s="235">
        <v>4.2857755110787297</v>
      </c>
      <c r="AQ410" s="234">
        <v>0</v>
      </c>
      <c r="AR410" s="235">
        <v>0</v>
      </c>
      <c r="AS410" s="234">
        <v>0</v>
      </c>
      <c r="AT410" s="235">
        <v>0</v>
      </c>
      <c r="AU410" s="234">
        <v>26</v>
      </c>
      <c r="AV410" s="235">
        <v>111.43016328804697</v>
      </c>
      <c r="AW410" s="234">
        <v>1</v>
      </c>
      <c r="AX410" s="235">
        <v>4.2857755110787297</v>
      </c>
      <c r="AY410" s="234">
        <v>6</v>
      </c>
      <c r="AZ410" s="236">
        <v>25.71465306647238</v>
      </c>
    </row>
    <row r="411" spans="2:52" ht="13.5" thickBot="1" x14ac:dyDescent="0.25">
      <c r="B411" s="237" t="s">
        <v>52</v>
      </c>
      <c r="C411" s="238">
        <v>229</v>
      </c>
      <c r="D411" s="239">
        <v>4.771330346911137</v>
      </c>
      <c r="E411" s="238">
        <v>5</v>
      </c>
      <c r="F411" s="239">
        <v>7.6804915514592933</v>
      </c>
      <c r="G411" s="238">
        <v>4</v>
      </c>
      <c r="H411" s="239">
        <v>6.1443932411674345</v>
      </c>
      <c r="I411" s="238">
        <v>8</v>
      </c>
      <c r="J411" s="239">
        <v>12.288786482334869</v>
      </c>
      <c r="K411" s="238">
        <v>0</v>
      </c>
      <c r="L411" s="239">
        <v>0</v>
      </c>
      <c r="M411" s="238">
        <v>0</v>
      </c>
      <c r="N411" s="239">
        <v>0</v>
      </c>
      <c r="O411" s="238">
        <v>0</v>
      </c>
      <c r="P411" s="239">
        <v>0</v>
      </c>
      <c r="Q411" s="238">
        <v>0</v>
      </c>
      <c r="R411" s="239">
        <v>0</v>
      </c>
      <c r="S411" s="238">
        <v>0</v>
      </c>
      <c r="T411" s="239">
        <v>0</v>
      </c>
      <c r="U411" s="238">
        <v>0</v>
      </c>
      <c r="V411" s="239">
        <v>0</v>
      </c>
      <c r="W411" s="238">
        <v>7</v>
      </c>
      <c r="X411" s="239">
        <v>139.72055888223554</v>
      </c>
      <c r="Y411" s="238">
        <v>0</v>
      </c>
      <c r="Z411" s="239">
        <v>0</v>
      </c>
      <c r="AA411" s="238">
        <v>0</v>
      </c>
      <c r="AB411" s="239">
        <v>0</v>
      </c>
      <c r="AC411" s="238">
        <v>0</v>
      </c>
      <c r="AD411" s="239">
        <v>0</v>
      </c>
      <c r="AE411" s="238">
        <v>18</v>
      </c>
      <c r="AF411" s="239">
        <v>37.503906656943428</v>
      </c>
      <c r="AG411" s="238">
        <v>1</v>
      </c>
      <c r="AH411" s="239">
        <v>2.0835503698301907</v>
      </c>
      <c r="AI411" s="238">
        <v>0</v>
      </c>
      <c r="AJ411" s="239">
        <v>0</v>
      </c>
      <c r="AK411" s="238">
        <v>1</v>
      </c>
      <c r="AL411" s="239">
        <v>4.2263640590000424</v>
      </c>
      <c r="AM411" s="238">
        <v>3</v>
      </c>
      <c r="AN411" s="239">
        <v>12.328429358099779</v>
      </c>
      <c r="AO411" s="238">
        <v>4</v>
      </c>
      <c r="AP411" s="239">
        <v>8.3342014793207628</v>
      </c>
      <c r="AQ411" s="238">
        <v>3</v>
      </c>
      <c r="AR411" s="239">
        <v>12.328429358099779</v>
      </c>
      <c r="AS411" s="238">
        <v>3</v>
      </c>
      <c r="AT411" s="239">
        <v>12.328429358099779</v>
      </c>
      <c r="AU411" s="238">
        <v>19</v>
      </c>
      <c r="AV411" s="239">
        <v>39.587457026773627</v>
      </c>
      <c r="AW411" s="238">
        <v>4</v>
      </c>
      <c r="AX411" s="239">
        <v>8.3342014793207628</v>
      </c>
      <c r="AY411" s="238">
        <v>8</v>
      </c>
      <c r="AZ411" s="240">
        <v>16.668402958641526</v>
      </c>
    </row>
    <row r="412" spans="2:52" ht="18" customHeight="1" thickBot="1" x14ac:dyDescent="0.25">
      <c r="B412" s="229" t="s">
        <v>3</v>
      </c>
      <c r="C412" s="230">
        <v>1212</v>
      </c>
      <c r="D412" s="231">
        <v>4.5954000500489114</v>
      </c>
      <c r="E412" s="230">
        <v>38</v>
      </c>
      <c r="F412" s="231">
        <v>12.654012654012654</v>
      </c>
      <c r="G412" s="230">
        <v>27</v>
      </c>
      <c r="H412" s="231">
        <v>8.9700996677740861</v>
      </c>
      <c r="I412" s="230">
        <v>58</v>
      </c>
      <c r="J412" s="231">
        <v>19.314019314019315</v>
      </c>
      <c r="K412" s="230">
        <v>1</v>
      </c>
      <c r="L412" s="231">
        <v>33.300033300033299</v>
      </c>
      <c r="M412" s="230">
        <v>0</v>
      </c>
      <c r="N412" s="231">
        <v>0</v>
      </c>
      <c r="O412" s="230">
        <v>1</v>
      </c>
      <c r="P412" s="231">
        <v>33.300033300033299</v>
      </c>
      <c r="Q412" s="230">
        <v>1</v>
      </c>
      <c r="R412" s="231">
        <v>3.6548371770037642</v>
      </c>
      <c r="S412" s="230">
        <v>0</v>
      </c>
      <c r="T412" s="231">
        <v>0</v>
      </c>
      <c r="U412" s="230">
        <v>1</v>
      </c>
      <c r="V412" s="231">
        <v>3.6548371770037642</v>
      </c>
      <c r="W412" s="230">
        <v>44</v>
      </c>
      <c r="X412" s="231">
        <v>160.81283578816564</v>
      </c>
      <c r="Y412" s="230">
        <v>1</v>
      </c>
      <c r="Z412" s="231">
        <v>0.37915841997103228</v>
      </c>
      <c r="AA412" s="230">
        <v>2</v>
      </c>
      <c r="AB412" s="231">
        <v>0.75831683994206456</v>
      </c>
      <c r="AC412" s="230">
        <v>0</v>
      </c>
      <c r="AD412" s="231">
        <v>0</v>
      </c>
      <c r="AE412" s="230">
        <v>171</v>
      </c>
      <c r="AF412" s="231">
        <v>64.83608981504652</v>
      </c>
      <c r="AG412" s="230">
        <v>6</v>
      </c>
      <c r="AH412" s="231">
        <v>2.2749505198261941</v>
      </c>
      <c r="AI412" s="230">
        <v>0</v>
      </c>
      <c r="AJ412" s="231">
        <v>0</v>
      </c>
      <c r="AK412" s="230">
        <v>8</v>
      </c>
      <c r="AL412" s="231">
        <v>5.9934072520227755</v>
      </c>
      <c r="AM412" s="230">
        <v>6</v>
      </c>
      <c r="AN412" s="231">
        <v>4.6061015491854871</v>
      </c>
      <c r="AO412" s="230">
        <v>35</v>
      </c>
      <c r="AP412" s="231">
        <v>13.27054469898613</v>
      </c>
      <c r="AQ412" s="230">
        <v>6</v>
      </c>
      <c r="AR412" s="231">
        <v>4.6061015491854871</v>
      </c>
      <c r="AS412" s="230">
        <v>7</v>
      </c>
      <c r="AT412" s="231">
        <v>5.3737851407164019</v>
      </c>
      <c r="AU412" s="230">
        <v>140</v>
      </c>
      <c r="AV412" s="231">
        <v>53.082178795944522</v>
      </c>
      <c r="AW412" s="230">
        <v>25</v>
      </c>
      <c r="AX412" s="231">
        <v>9.4789604992758072</v>
      </c>
      <c r="AY412" s="230">
        <v>56</v>
      </c>
      <c r="AZ412" s="232">
        <v>21.232871518377806</v>
      </c>
    </row>
    <row r="413" spans="2:52" x14ac:dyDescent="0.2">
      <c r="B413" s="180" t="s">
        <v>257</v>
      </c>
    </row>
    <row r="418" spans="2:41" ht="26.25" customHeight="1" thickBot="1" x14ac:dyDescent="0.25">
      <c r="B418" s="765" t="s">
        <v>362</v>
      </c>
      <c r="C418" s="672"/>
      <c r="D418" s="672"/>
      <c r="E418" s="672"/>
      <c r="F418" s="672"/>
      <c r="G418" s="672"/>
      <c r="H418" s="672"/>
      <c r="I418" s="672"/>
      <c r="J418" s="672"/>
      <c r="K418" s="672"/>
      <c r="L418" s="672"/>
      <c r="M418" s="241"/>
      <c r="N418" s="241"/>
      <c r="O418" s="241"/>
      <c r="P418" s="241"/>
      <c r="Q418" s="241"/>
      <c r="R418" s="241"/>
      <c r="S418" s="241"/>
      <c r="T418" s="241"/>
      <c r="U418" s="241"/>
      <c r="V418" s="241"/>
      <c r="W418" s="241"/>
      <c r="X418" s="241"/>
      <c r="Y418" s="241"/>
      <c r="Z418" s="241"/>
      <c r="AA418" s="241"/>
      <c r="AB418" s="241"/>
      <c r="AC418" s="241"/>
      <c r="AD418" s="241"/>
      <c r="AE418" s="241"/>
      <c r="AF418" s="241"/>
      <c r="AG418" s="241"/>
      <c r="AH418" s="241"/>
      <c r="AI418" s="241"/>
      <c r="AJ418" s="241"/>
      <c r="AK418" s="241"/>
      <c r="AL418" s="241"/>
      <c r="AM418" s="241"/>
      <c r="AN418" s="241"/>
      <c r="AO418" s="242"/>
    </row>
    <row r="419" spans="2:41" ht="12.75" customHeight="1" x14ac:dyDescent="0.2">
      <c r="B419" s="681" t="s">
        <v>304</v>
      </c>
      <c r="C419" s="684" t="s">
        <v>215</v>
      </c>
      <c r="D419" s="685"/>
      <c r="E419" s="688" t="s">
        <v>305</v>
      </c>
      <c r="F419" s="689"/>
      <c r="G419" s="689"/>
      <c r="H419" s="689"/>
      <c r="I419" s="689"/>
      <c r="J419" s="689"/>
      <c r="K419" s="689"/>
      <c r="L419" s="689"/>
      <c r="M419" s="689"/>
      <c r="N419" s="689"/>
      <c r="O419" s="689"/>
      <c r="P419" s="689"/>
      <c r="Q419" s="689"/>
      <c r="R419" s="689"/>
      <c r="S419" s="689"/>
      <c r="T419" s="689"/>
      <c r="U419" s="689"/>
      <c r="V419" s="689"/>
      <c r="W419" s="689"/>
      <c r="X419" s="689"/>
      <c r="Y419" s="689"/>
      <c r="Z419" s="689"/>
      <c r="AA419" s="689"/>
      <c r="AB419" s="689"/>
      <c r="AC419" s="689"/>
      <c r="AD419" s="689"/>
      <c r="AE419" s="689"/>
      <c r="AF419" s="689"/>
      <c r="AG419" s="690" t="s">
        <v>227</v>
      </c>
    </row>
    <row r="420" spans="2:41" x14ac:dyDescent="0.2">
      <c r="B420" s="682"/>
      <c r="C420" s="686"/>
      <c r="D420" s="687"/>
      <c r="E420" s="676" t="s">
        <v>306</v>
      </c>
      <c r="F420" s="677"/>
      <c r="G420" s="676" t="s">
        <v>307</v>
      </c>
      <c r="H420" s="677"/>
      <c r="I420" s="676" t="s">
        <v>308</v>
      </c>
      <c r="J420" s="677"/>
      <c r="K420" s="676" t="s">
        <v>309</v>
      </c>
      <c r="L420" s="677"/>
      <c r="M420" s="676" t="s">
        <v>310</v>
      </c>
      <c r="N420" s="677"/>
      <c r="O420" s="676" t="s">
        <v>311</v>
      </c>
      <c r="P420" s="677"/>
      <c r="Q420" s="676" t="s">
        <v>312</v>
      </c>
      <c r="R420" s="677"/>
      <c r="S420" s="676" t="s">
        <v>313</v>
      </c>
      <c r="T420" s="677"/>
      <c r="U420" s="676" t="s">
        <v>314</v>
      </c>
      <c r="V420" s="677"/>
      <c r="W420" s="676" t="s">
        <v>315</v>
      </c>
      <c r="X420" s="677"/>
      <c r="Y420" s="676" t="s">
        <v>316</v>
      </c>
      <c r="Z420" s="677"/>
      <c r="AA420" s="676" t="s">
        <v>317</v>
      </c>
      <c r="AB420" s="677"/>
      <c r="AC420" s="676" t="s">
        <v>318</v>
      </c>
      <c r="AD420" s="677"/>
      <c r="AE420" s="676" t="s">
        <v>319</v>
      </c>
      <c r="AF420" s="678"/>
      <c r="AG420" s="691"/>
    </row>
    <row r="421" spans="2:41" ht="36.75" thickBot="1" x14ac:dyDescent="0.25">
      <c r="B421" s="683"/>
      <c r="C421" s="243" t="s">
        <v>264</v>
      </c>
      <c r="D421" s="243" t="s">
        <v>320</v>
      </c>
      <c r="E421" s="243" t="s">
        <v>264</v>
      </c>
      <c r="F421" s="243" t="s">
        <v>320</v>
      </c>
      <c r="G421" s="243" t="s">
        <v>264</v>
      </c>
      <c r="H421" s="243" t="s">
        <v>320</v>
      </c>
      <c r="I421" s="243" t="s">
        <v>264</v>
      </c>
      <c r="J421" s="243" t="s">
        <v>320</v>
      </c>
      <c r="K421" s="243" t="s">
        <v>264</v>
      </c>
      <c r="L421" s="243" t="s">
        <v>320</v>
      </c>
      <c r="M421" s="243" t="s">
        <v>264</v>
      </c>
      <c r="N421" s="243" t="s">
        <v>320</v>
      </c>
      <c r="O421" s="243" t="s">
        <v>264</v>
      </c>
      <c r="P421" s="243" t="s">
        <v>320</v>
      </c>
      <c r="Q421" s="243" t="s">
        <v>264</v>
      </c>
      <c r="R421" s="243" t="s">
        <v>320</v>
      </c>
      <c r="S421" s="243" t="s">
        <v>264</v>
      </c>
      <c r="T421" s="243" t="s">
        <v>320</v>
      </c>
      <c r="U421" s="243" t="s">
        <v>264</v>
      </c>
      <c r="V421" s="243" t="s">
        <v>320</v>
      </c>
      <c r="W421" s="243" t="s">
        <v>264</v>
      </c>
      <c r="X421" s="243" t="s">
        <v>320</v>
      </c>
      <c r="Y421" s="243" t="s">
        <v>264</v>
      </c>
      <c r="Z421" s="243" t="s">
        <v>320</v>
      </c>
      <c r="AA421" s="243" t="s">
        <v>264</v>
      </c>
      <c r="AB421" s="243" t="s">
        <v>320</v>
      </c>
      <c r="AC421" s="243" t="s">
        <v>264</v>
      </c>
      <c r="AD421" s="243" t="s">
        <v>320</v>
      </c>
      <c r="AE421" s="243" t="s">
        <v>264</v>
      </c>
      <c r="AF421" s="244" t="s">
        <v>320</v>
      </c>
      <c r="AG421" s="692"/>
      <c r="AI421" s="671" t="s">
        <v>354</v>
      </c>
      <c r="AJ421" s="671"/>
      <c r="AK421" s="671"/>
      <c r="AL421" s="671"/>
      <c r="AM421" s="672"/>
      <c r="AN421" s="672"/>
      <c r="AO421" s="672"/>
    </row>
    <row r="422" spans="2:41" ht="13.5" thickBot="1" x14ac:dyDescent="0.25">
      <c r="B422" s="247" t="s">
        <v>7</v>
      </c>
      <c r="C422" s="248">
        <v>32236</v>
      </c>
      <c r="D422" s="249">
        <v>4.8745538791232823</v>
      </c>
      <c r="E422" s="248">
        <v>824</v>
      </c>
      <c r="F422" s="249">
        <v>1.5313622619558691</v>
      </c>
      <c r="G422" s="250">
        <v>91</v>
      </c>
      <c r="H422" s="249">
        <v>0.17205000415945065</v>
      </c>
      <c r="I422" s="248">
        <v>139</v>
      </c>
      <c r="J422" s="249">
        <v>0.26341822096050999</v>
      </c>
      <c r="K422" s="248">
        <v>544</v>
      </c>
      <c r="L422" s="249">
        <v>1.0054635112855885</v>
      </c>
      <c r="M422" s="250">
        <v>756</v>
      </c>
      <c r="N422" s="249">
        <v>1.3238075225887791</v>
      </c>
      <c r="O422" s="248">
        <v>785</v>
      </c>
      <c r="P422" s="249">
        <v>1.3829991525826848</v>
      </c>
      <c r="Q422" s="248">
        <v>713</v>
      </c>
      <c r="R422" s="249">
        <v>1.3910647986467846</v>
      </c>
      <c r="S422" s="248">
        <v>723</v>
      </c>
      <c r="T422" s="249">
        <v>1.5830995907589025</v>
      </c>
      <c r="U422" s="250">
        <v>661</v>
      </c>
      <c r="V422" s="249">
        <v>1.6481447774256528</v>
      </c>
      <c r="W422" s="250">
        <v>936</v>
      </c>
      <c r="X422" s="249">
        <v>2.3575994801190894</v>
      </c>
      <c r="Y422" s="248">
        <v>1329</v>
      </c>
      <c r="Z422" s="249">
        <v>3.3023474248399145</v>
      </c>
      <c r="AA422" s="248">
        <v>1770</v>
      </c>
      <c r="AB422" s="251">
        <v>5.0449484959212869</v>
      </c>
      <c r="AC422" s="248">
        <v>2307</v>
      </c>
      <c r="AD422" s="249">
        <v>8.3966326118368126</v>
      </c>
      <c r="AE422" s="248">
        <v>20657</v>
      </c>
      <c r="AF422" s="249">
        <v>38.0183420049582</v>
      </c>
      <c r="AG422" s="248">
        <v>1</v>
      </c>
    </row>
    <row r="423" spans="2:41" x14ac:dyDescent="0.2">
      <c r="B423" s="322" t="s">
        <v>40</v>
      </c>
      <c r="C423" s="323">
        <v>56</v>
      </c>
      <c r="D423" s="324">
        <v>5.0273812730047576</v>
      </c>
      <c r="E423" s="323">
        <v>2</v>
      </c>
      <c r="F423" s="324">
        <v>1.5197568389057752</v>
      </c>
      <c r="G423" s="323">
        <v>0</v>
      </c>
      <c r="H423" s="324">
        <v>0</v>
      </c>
      <c r="I423" s="323">
        <v>0</v>
      </c>
      <c r="J423" s="324">
        <v>0</v>
      </c>
      <c r="K423" s="323">
        <v>1</v>
      </c>
      <c r="L423" s="324">
        <v>0.80840743734842357</v>
      </c>
      <c r="M423" s="323">
        <v>3</v>
      </c>
      <c r="N423" s="324">
        <v>2.9498525073746311</v>
      </c>
      <c r="O423" s="323">
        <v>1</v>
      </c>
      <c r="P423" s="324">
        <v>1.0582010582010584</v>
      </c>
      <c r="Q423" s="323">
        <v>5</v>
      </c>
      <c r="R423" s="324">
        <v>6.3051702395964693</v>
      </c>
      <c r="S423" s="323">
        <v>1</v>
      </c>
      <c r="T423" s="324">
        <v>1.8050541516245489</v>
      </c>
      <c r="U423" s="323">
        <v>2</v>
      </c>
      <c r="V423" s="324">
        <v>3.6036036036036037</v>
      </c>
      <c r="W423" s="323">
        <v>1</v>
      </c>
      <c r="X423" s="324">
        <v>1.8450184501845017</v>
      </c>
      <c r="Y423" s="323">
        <v>1</v>
      </c>
      <c r="Z423" s="324">
        <v>2.0120724346076462</v>
      </c>
      <c r="AA423" s="323">
        <v>1</v>
      </c>
      <c r="AB423" s="324">
        <v>2.3640661938534278</v>
      </c>
      <c r="AC423" s="323">
        <v>8</v>
      </c>
      <c r="AD423" s="324">
        <v>21.978021978021978</v>
      </c>
      <c r="AE423" s="323">
        <v>30</v>
      </c>
      <c r="AF423" s="324">
        <v>39.318479685452161</v>
      </c>
      <c r="AG423" s="323">
        <v>0</v>
      </c>
    </row>
    <row r="424" spans="2:41" x14ac:dyDescent="0.2">
      <c r="B424" s="325" t="s">
        <v>41</v>
      </c>
      <c r="C424" s="326">
        <v>33</v>
      </c>
      <c r="D424" s="327">
        <v>4.8</v>
      </c>
      <c r="E424" s="326">
        <v>4</v>
      </c>
      <c r="F424" s="327">
        <v>5.3835800807537009</v>
      </c>
      <c r="G424" s="326">
        <v>0</v>
      </c>
      <c r="H424" s="327">
        <v>0</v>
      </c>
      <c r="I424" s="326">
        <v>1</v>
      </c>
      <c r="J424" s="327">
        <v>1.5128593040847202</v>
      </c>
      <c r="K424" s="326">
        <v>0</v>
      </c>
      <c r="L424" s="327">
        <v>0</v>
      </c>
      <c r="M424" s="326">
        <v>0</v>
      </c>
      <c r="N424" s="327">
        <v>0</v>
      </c>
      <c r="O424" s="326">
        <v>0</v>
      </c>
      <c r="P424" s="327">
        <v>0</v>
      </c>
      <c r="Q424" s="326">
        <v>1</v>
      </c>
      <c r="R424" s="327">
        <v>2.1231422505307855</v>
      </c>
      <c r="S424" s="326">
        <v>1</v>
      </c>
      <c r="T424" s="327">
        <v>2.4271844660194173</v>
      </c>
      <c r="U424" s="326">
        <v>2</v>
      </c>
      <c r="V424" s="327">
        <v>5.8309037900874632</v>
      </c>
      <c r="W424" s="326">
        <v>4</v>
      </c>
      <c r="X424" s="327">
        <v>11.834319526627219</v>
      </c>
      <c r="Y424" s="326">
        <v>1</v>
      </c>
      <c r="Z424" s="327">
        <v>3.1545741324921135</v>
      </c>
      <c r="AA424" s="326">
        <v>2</v>
      </c>
      <c r="AB424" s="327">
        <v>7.2463768115942031</v>
      </c>
      <c r="AC424" s="326">
        <v>1</v>
      </c>
      <c r="AD424" s="327">
        <v>4.4843049327354256</v>
      </c>
      <c r="AE424" s="326">
        <v>16</v>
      </c>
      <c r="AF424" s="327">
        <v>33.826638477801268</v>
      </c>
      <c r="AG424" s="326">
        <v>0</v>
      </c>
    </row>
    <row r="425" spans="2:41" x14ac:dyDescent="0.2">
      <c r="B425" s="325" t="s">
        <v>350</v>
      </c>
      <c r="C425" s="326">
        <v>53</v>
      </c>
      <c r="D425" s="327">
        <v>6.1045841971895873</v>
      </c>
      <c r="E425" s="326">
        <v>1</v>
      </c>
      <c r="F425" s="327">
        <v>1.1049723756906078</v>
      </c>
      <c r="G425" s="326">
        <v>0</v>
      </c>
      <c r="H425" s="327">
        <v>0</v>
      </c>
      <c r="I425" s="326">
        <v>0</v>
      </c>
      <c r="J425" s="327">
        <v>0</v>
      </c>
      <c r="K425" s="326">
        <v>2</v>
      </c>
      <c r="L425" s="327">
        <v>2.5188916876574305</v>
      </c>
      <c r="M425" s="326">
        <v>4</v>
      </c>
      <c r="N425" s="327">
        <v>4.6893317702227426</v>
      </c>
      <c r="O425" s="326">
        <v>3</v>
      </c>
      <c r="P425" s="327">
        <v>4.0540540540540544</v>
      </c>
      <c r="Q425" s="326">
        <v>3</v>
      </c>
      <c r="R425" s="327">
        <v>4.9261083743842367</v>
      </c>
      <c r="S425" s="326">
        <v>6</v>
      </c>
      <c r="T425" s="327">
        <v>12.096774193548386</v>
      </c>
      <c r="U425" s="326">
        <v>4</v>
      </c>
      <c r="V425" s="327">
        <v>9.2378752886836022</v>
      </c>
      <c r="W425" s="326">
        <v>1</v>
      </c>
      <c r="X425" s="327">
        <v>2.3041474654377878</v>
      </c>
      <c r="Y425" s="326">
        <v>3</v>
      </c>
      <c r="Z425" s="327">
        <v>7.3170731707317076</v>
      </c>
      <c r="AA425" s="326">
        <v>4</v>
      </c>
      <c r="AB425" s="327">
        <v>11.428571428571429</v>
      </c>
      <c r="AC425" s="326">
        <v>4</v>
      </c>
      <c r="AD425" s="327">
        <v>14.134275618374557</v>
      </c>
      <c r="AE425" s="326">
        <v>18</v>
      </c>
      <c r="AF425" s="327">
        <v>30.252100840336134</v>
      </c>
      <c r="AG425" s="326">
        <v>0</v>
      </c>
    </row>
    <row r="426" spans="2:41" x14ac:dyDescent="0.2">
      <c r="B426" s="325" t="s">
        <v>42</v>
      </c>
      <c r="C426" s="326">
        <v>43</v>
      </c>
      <c r="D426" s="327">
        <v>4.7937569676700118</v>
      </c>
      <c r="E426" s="326">
        <v>0</v>
      </c>
      <c r="F426" s="327">
        <v>0</v>
      </c>
      <c r="G426" s="326">
        <v>0</v>
      </c>
      <c r="H426" s="327">
        <v>0</v>
      </c>
      <c r="I426" s="326">
        <v>0</v>
      </c>
      <c r="J426" s="327">
        <v>0</v>
      </c>
      <c r="K426" s="326">
        <v>3</v>
      </c>
      <c r="L426" s="327">
        <v>3.7359900373599007</v>
      </c>
      <c r="M426" s="326">
        <v>0</v>
      </c>
      <c r="N426" s="327">
        <v>0</v>
      </c>
      <c r="O426" s="326">
        <v>1</v>
      </c>
      <c r="P426" s="327">
        <v>1.4245014245014245</v>
      </c>
      <c r="Q426" s="326">
        <v>0</v>
      </c>
      <c r="R426" s="327">
        <v>0</v>
      </c>
      <c r="S426" s="326">
        <v>4</v>
      </c>
      <c r="T426" s="327">
        <v>8.0482897384305847</v>
      </c>
      <c r="U426" s="326">
        <v>0</v>
      </c>
      <c r="V426" s="327">
        <v>0</v>
      </c>
      <c r="W426" s="326">
        <v>1</v>
      </c>
      <c r="X426" s="327">
        <v>2.1834061135371177</v>
      </c>
      <c r="Y426" s="326">
        <v>1</v>
      </c>
      <c r="Z426" s="327">
        <v>2</v>
      </c>
      <c r="AA426" s="326">
        <v>5</v>
      </c>
      <c r="AB426" s="327">
        <v>10.351966873706004</v>
      </c>
      <c r="AC426" s="326">
        <v>3</v>
      </c>
      <c r="AD426" s="327">
        <v>7.9365079365079358</v>
      </c>
      <c r="AE426" s="326">
        <v>25</v>
      </c>
      <c r="AF426" s="327">
        <v>33.692722371967655</v>
      </c>
      <c r="AG426" s="326">
        <v>0</v>
      </c>
    </row>
    <row r="427" spans="2:41" x14ac:dyDescent="0.2">
      <c r="B427" s="325" t="s">
        <v>351</v>
      </c>
      <c r="C427" s="326">
        <v>31</v>
      </c>
      <c r="D427" s="327">
        <v>8.7274774774774766</v>
      </c>
      <c r="E427" s="326">
        <v>0</v>
      </c>
      <c r="F427" s="327">
        <v>0</v>
      </c>
      <c r="G427" s="326">
        <v>0</v>
      </c>
      <c r="H427" s="327">
        <v>0</v>
      </c>
      <c r="I427" s="326">
        <v>0</v>
      </c>
      <c r="J427" s="327">
        <v>0</v>
      </c>
      <c r="K427" s="326">
        <v>1</v>
      </c>
      <c r="L427" s="327">
        <v>3.7878787878787881</v>
      </c>
      <c r="M427" s="326">
        <v>0</v>
      </c>
      <c r="N427" s="327">
        <v>0</v>
      </c>
      <c r="O427" s="326">
        <v>0</v>
      </c>
      <c r="P427" s="327">
        <v>0</v>
      </c>
      <c r="Q427" s="326">
        <v>0</v>
      </c>
      <c r="R427" s="327">
        <v>0</v>
      </c>
      <c r="S427" s="326">
        <v>0</v>
      </c>
      <c r="T427" s="327">
        <v>0</v>
      </c>
      <c r="U427" s="326">
        <v>0</v>
      </c>
      <c r="V427" s="327">
        <v>0</v>
      </c>
      <c r="W427" s="326">
        <v>0</v>
      </c>
      <c r="X427" s="327">
        <v>0</v>
      </c>
      <c r="Y427" s="326">
        <v>1</v>
      </c>
      <c r="Z427" s="327">
        <v>5.2631578947368416</v>
      </c>
      <c r="AA427" s="326">
        <v>3</v>
      </c>
      <c r="AB427" s="327">
        <v>17.142857142857142</v>
      </c>
      <c r="AC427" s="326">
        <v>3</v>
      </c>
      <c r="AD427" s="327">
        <v>19.867549668874172</v>
      </c>
      <c r="AE427" s="326">
        <v>23</v>
      </c>
      <c r="AF427" s="327">
        <v>54.373522458628841</v>
      </c>
      <c r="AG427" s="326">
        <v>0</v>
      </c>
    </row>
    <row r="428" spans="2:41" x14ac:dyDescent="0.2">
      <c r="B428" s="325" t="s">
        <v>43</v>
      </c>
      <c r="C428" s="326">
        <v>91</v>
      </c>
      <c r="D428" s="327">
        <v>3.9208927571200825</v>
      </c>
      <c r="E428" s="326">
        <v>3</v>
      </c>
      <c r="F428" s="327">
        <v>1.371742112482853</v>
      </c>
      <c r="G428" s="326">
        <v>0</v>
      </c>
      <c r="H428" s="327">
        <v>0</v>
      </c>
      <c r="I428" s="326">
        <v>0</v>
      </c>
      <c r="J428" s="327">
        <v>0</v>
      </c>
      <c r="K428" s="326">
        <v>3</v>
      </c>
      <c r="L428" s="327">
        <v>1.3723696248856359</v>
      </c>
      <c r="M428" s="326">
        <v>4</v>
      </c>
      <c r="N428" s="327">
        <v>1.7414018284719197</v>
      </c>
      <c r="O428" s="326">
        <v>3</v>
      </c>
      <c r="P428" s="327">
        <v>1.3876040703052728</v>
      </c>
      <c r="Q428" s="326">
        <v>1</v>
      </c>
      <c r="R428" s="327">
        <v>0.54466230936819182</v>
      </c>
      <c r="S428" s="326">
        <v>1</v>
      </c>
      <c r="T428" s="327">
        <v>0.62460961898813239</v>
      </c>
      <c r="U428" s="326">
        <v>2</v>
      </c>
      <c r="V428" s="327">
        <v>1.4534883720930232</v>
      </c>
      <c r="W428" s="326">
        <v>6</v>
      </c>
      <c r="X428" s="327">
        <v>5.2038161318300089</v>
      </c>
      <c r="Y428" s="326">
        <v>9</v>
      </c>
      <c r="Z428" s="327">
        <v>9.0090090090090094</v>
      </c>
      <c r="AA428" s="326">
        <v>5</v>
      </c>
      <c r="AB428" s="327">
        <v>5.6561085972850673</v>
      </c>
      <c r="AC428" s="326">
        <v>7</v>
      </c>
      <c r="AD428" s="327">
        <v>9.628610729023384</v>
      </c>
      <c r="AE428" s="326">
        <v>47</v>
      </c>
      <c r="AF428" s="327">
        <v>35.100821508588503</v>
      </c>
      <c r="AG428" s="326">
        <v>0</v>
      </c>
    </row>
    <row r="429" spans="2:41" x14ac:dyDescent="0.2">
      <c r="B429" s="325" t="s">
        <v>44</v>
      </c>
      <c r="C429" s="326">
        <v>40</v>
      </c>
      <c r="D429" s="327">
        <v>3.9032006245120998</v>
      </c>
      <c r="E429" s="326">
        <v>4</v>
      </c>
      <c r="F429" s="327">
        <v>4.2149631190727082</v>
      </c>
      <c r="G429" s="326">
        <v>0</v>
      </c>
      <c r="H429" s="327">
        <v>0</v>
      </c>
      <c r="I429" s="326">
        <v>1</v>
      </c>
      <c r="J429" s="327">
        <v>1.0471204188481678</v>
      </c>
      <c r="K429" s="326">
        <v>3</v>
      </c>
      <c r="L429" s="327">
        <v>3.4443168771526977</v>
      </c>
      <c r="M429" s="326">
        <v>1</v>
      </c>
      <c r="N429" s="327">
        <v>1.0672358591248667</v>
      </c>
      <c r="O429" s="326">
        <v>0</v>
      </c>
      <c r="P429" s="327">
        <v>0</v>
      </c>
      <c r="Q429" s="326">
        <v>2</v>
      </c>
      <c r="R429" s="327">
        <v>2.3837902264600714</v>
      </c>
      <c r="S429" s="326">
        <v>3</v>
      </c>
      <c r="T429" s="327">
        <v>3.9840637450199203</v>
      </c>
      <c r="U429" s="326">
        <v>1</v>
      </c>
      <c r="V429" s="327">
        <v>1.4705882352941175</v>
      </c>
      <c r="W429" s="326">
        <v>1</v>
      </c>
      <c r="X429" s="327">
        <v>1.7857142857142856</v>
      </c>
      <c r="Y429" s="326">
        <v>2</v>
      </c>
      <c r="Z429" s="327">
        <v>4.0404040404040407</v>
      </c>
      <c r="AA429" s="326">
        <v>0</v>
      </c>
      <c r="AB429" s="327">
        <v>0</v>
      </c>
      <c r="AC429" s="326">
        <v>1</v>
      </c>
      <c r="AD429" s="327">
        <v>3.2362459546925568</v>
      </c>
      <c r="AE429" s="326">
        <v>21</v>
      </c>
      <c r="AF429" s="327">
        <v>33.22784810126582</v>
      </c>
      <c r="AG429" s="326">
        <v>0</v>
      </c>
    </row>
    <row r="430" spans="2:41" x14ac:dyDescent="0.2">
      <c r="B430" s="325" t="s">
        <v>45</v>
      </c>
      <c r="C430" s="326">
        <v>48</v>
      </c>
      <c r="D430" s="327">
        <v>3.6599313762866945</v>
      </c>
      <c r="E430" s="326">
        <v>0</v>
      </c>
      <c r="F430" s="327">
        <v>0</v>
      </c>
      <c r="G430" s="326">
        <v>0</v>
      </c>
      <c r="H430" s="327">
        <v>0</v>
      </c>
      <c r="I430" s="326">
        <v>0</v>
      </c>
      <c r="J430" s="327">
        <v>0</v>
      </c>
      <c r="K430" s="326">
        <v>0</v>
      </c>
      <c r="L430" s="327">
        <v>0</v>
      </c>
      <c r="M430" s="326">
        <v>1</v>
      </c>
      <c r="N430" s="327">
        <v>0.88339222614840984</v>
      </c>
      <c r="O430" s="326">
        <v>2</v>
      </c>
      <c r="P430" s="327">
        <v>1.9212295869356388</v>
      </c>
      <c r="Q430" s="326">
        <v>1</v>
      </c>
      <c r="R430" s="327">
        <v>0.9765625</v>
      </c>
      <c r="S430" s="326">
        <v>0</v>
      </c>
      <c r="T430" s="327">
        <v>0</v>
      </c>
      <c r="U430" s="326">
        <v>1</v>
      </c>
      <c r="V430" s="327">
        <v>1.1587485515643106</v>
      </c>
      <c r="W430" s="326">
        <v>1</v>
      </c>
      <c r="X430" s="327">
        <v>1.1792452830188678</v>
      </c>
      <c r="Y430" s="326">
        <v>2</v>
      </c>
      <c r="Z430" s="327">
        <v>2.4125452352231602</v>
      </c>
      <c r="AA430" s="326">
        <v>3</v>
      </c>
      <c r="AB430" s="327">
        <v>4.3415340086830687</v>
      </c>
      <c r="AC430" s="326">
        <v>5</v>
      </c>
      <c r="AD430" s="327">
        <v>10.752688172043012</v>
      </c>
      <c r="AE430" s="326">
        <v>32</v>
      </c>
      <c r="AF430" s="327">
        <v>36.322360953461974</v>
      </c>
      <c r="AG430" s="326">
        <v>0</v>
      </c>
    </row>
    <row r="431" spans="2:41" x14ac:dyDescent="0.2">
      <c r="B431" s="325" t="s">
        <v>46</v>
      </c>
      <c r="C431" s="326">
        <v>18</v>
      </c>
      <c r="D431" s="327">
        <v>2.8512593061935689</v>
      </c>
      <c r="E431" s="326">
        <v>1</v>
      </c>
      <c r="F431" s="327">
        <v>1.9379844961240309</v>
      </c>
      <c r="G431" s="326">
        <v>0</v>
      </c>
      <c r="H431" s="327">
        <v>0</v>
      </c>
      <c r="I431" s="326">
        <v>0</v>
      </c>
      <c r="J431" s="327">
        <v>0</v>
      </c>
      <c r="K431" s="326">
        <v>0</v>
      </c>
      <c r="L431" s="327">
        <v>0</v>
      </c>
      <c r="M431" s="326">
        <v>0</v>
      </c>
      <c r="N431" s="327">
        <v>0</v>
      </c>
      <c r="O431" s="326">
        <v>0</v>
      </c>
      <c r="P431" s="327">
        <v>0</v>
      </c>
      <c r="Q431" s="326">
        <v>0</v>
      </c>
      <c r="R431" s="327">
        <v>0</v>
      </c>
      <c r="S431" s="326">
        <v>0</v>
      </c>
      <c r="T431" s="327">
        <v>0</v>
      </c>
      <c r="U431" s="326">
        <v>0</v>
      </c>
      <c r="V431" s="327">
        <v>0</v>
      </c>
      <c r="W431" s="326">
        <v>0</v>
      </c>
      <c r="X431" s="327">
        <v>0</v>
      </c>
      <c r="Y431" s="326">
        <v>0</v>
      </c>
      <c r="Z431" s="327">
        <v>0</v>
      </c>
      <c r="AA431" s="326">
        <v>2</v>
      </c>
      <c r="AB431" s="327">
        <v>6.309148264984227</v>
      </c>
      <c r="AC431" s="326">
        <v>2</v>
      </c>
      <c r="AD431" s="327">
        <v>7.3529411764705879</v>
      </c>
      <c r="AE431" s="326">
        <v>13</v>
      </c>
      <c r="AF431" s="327">
        <v>17.195767195767196</v>
      </c>
      <c r="AG431" s="326">
        <v>0</v>
      </c>
    </row>
    <row r="432" spans="2:41" x14ac:dyDescent="0.2">
      <c r="B432" s="325" t="s">
        <v>47</v>
      </c>
      <c r="C432" s="326">
        <v>130</v>
      </c>
      <c r="D432" s="327">
        <v>6.4124697874019638</v>
      </c>
      <c r="E432" s="326">
        <v>4</v>
      </c>
      <c r="F432" s="327">
        <v>1.4529604068289139</v>
      </c>
      <c r="G432" s="326">
        <v>2</v>
      </c>
      <c r="H432" s="327">
        <v>0.80353555644837282</v>
      </c>
      <c r="I432" s="326">
        <v>1</v>
      </c>
      <c r="J432" s="327">
        <v>0.45289855072463769</v>
      </c>
      <c r="K432" s="326">
        <v>1</v>
      </c>
      <c r="L432" s="327">
        <v>0.49726504226752855</v>
      </c>
      <c r="M432" s="326">
        <v>10</v>
      </c>
      <c r="N432" s="327">
        <v>5.5493895671476139</v>
      </c>
      <c r="O432" s="326">
        <v>5</v>
      </c>
      <c r="P432" s="327">
        <v>3.3783783783783785</v>
      </c>
      <c r="Q432" s="326">
        <v>3</v>
      </c>
      <c r="R432" s="327">
        <v>2.5817555938037868</v>
      </c>
      <c r="S432" s="326">
        <v>5</v>
      </c>
      <c r="T432" s="327">
        <v>5</v>
      </c>
      <c r="U432" s="326">
        <v>3</v>
      </c>
      <c r="V432" s="327">
        <v>3.4246575342465753</v>
      </c>
      <c r="W432" s="326">
        <v>4</v>
      </c>
      <c r="X432" s="327">
        <v>4.7281323877068555</v>
      </c>
      <c r="Y432" s="326">
        <v>3</v>
      </c>
      <c r="Z432" s="327">
        <v>3.6319612590799033</v>
      </c>
      <c r="AA432" s="326">
        <v>3</v>
      </c>
      <c r="AB432" s="327">
        <v>4.213483146067416</v>
      </c>
      <c r="AC432" s="326">
        <v>7</v>
      </c>
      <c r="AD432" s="327">
        <v>11.945392491467578</v>
      </c>
      <c r="AE432" s="326">
        <v>79</v>
      </c>
      <c r="AF432" s="327">
        <v>51.905387647831802</v>
      </c>
      <c r="AG432" s="326">
        <v>0</v>
      </c>
    </row>
    <row r="433" spans="2:48" x14ac:dyDescent="0.2">
      <c r="B433" s="325" t="s">
        <v>48</v>
      </c>
      <c r="C433" s="326">
        <v>34</v>
      </c>
      <c r="D433" s="327">
        <v>5.6440903054448874</v>
      </c>
      <c r="E433" s="326">
        <v>1</v>
      </c>
      <c r="F433" s="327">
        <v>1.6528925619834711</v>
      </c>
      <c r="G433" s="326">
        <v>0</v>
      </c>
      <c r="H433" s="327">
        <v>0</v>
      </c>
      <c r="I433" s="326">
        <v>0</v>
      </c>
      <c r="J433" s="327">
        <v>0</v>
      </c>
      <c r="K433" s="326">
        <v>1</v>
      </c>
      <c r="L433" s="327">
        <v>1.8587360594795539</v>
      </c>
      <c r="M433" s="326">
        <v>4</v>
      </c>
      <c r="N433" s="327">
        <v>7.6775431861804222</v>
      </c>
      <c r="O433" s="326">
        <v>1</v>
      </c>
      <c r="P433" s="327">
        <v>2.1231422505307855</v>
      </c>
      <c r="Q433" s="326">
        <v>2</v>
      </c>
      <c r="R433" s="327">
        <v>5.1413881748071972</v>
      </c>
      <c r="S433" s="326">
        <v>0</v>
      </c>
      <c r="T433" s="327">
        <v>0</v>
      </c>
      <c r="U433" s="326">
        <v>2</v>
      </c>
      <c r="V433" s="327">
        <v>6.557377049180328</v>
      </c>
      <c r="W433" s="326">
        <v>1</v>
      </c>
      <c r="X433" s="327">
        <v>3.2362459546925568</v>
      </c>
      <c r="Y433" s="326">
        <v>0</v>
      </c>
      <c r="Z433" s="327">
        <v>0</v>
      </c>
      <c r="AA433" s="326">
        <v>0</v>
      </c>
      <c r="AB433" s="327">
        <v>0</v>
      </c>
      <c r="AC433" s="326">
        <v>2</v>
      </c>
      <c r="AD433" s="327">
        <v>7.8125</v>
      </c>
      <c r="AE433" s="326">
        <v>20</v>
      </c>
      <c r="AF433" s="327">
        <v>40.241448692152915</v>
      </c>
      <c r="AG433" s="326">
        <v>0</v>
      </c>
    </row>
    <row r="434" spans="2:48" x14ac:dyDescent="0.2">
      <c r="B434" s="325" t="s">
        <v>352</v>
      </c>
      <c r="C434" s="326">
        <v>19</v>
      </c>
      <c r="D434" s="327">
        <v>5.5865921787709496</v>
      </c>
      <c r="E434" s="326">
        <v>1</v>
      </c>
      <c r="F434" s="327">
        <v>2.5445292620865141</v>
      </c>
      <c r="G434" s="326">
        <v>1</v>
      </c>
      <c r="H434" s="327">
        <v>2.512562814070352</v>
      </c>
      <c r="I434" s="326">
        <v>0</v>
      </c>
      <c r="J434" s="327">
        <v>0</v>
      </c>
      <c r="K434" s="326">
        <v>2</v>
      </c>
      <c r="L434" s="327">
        <v>5.9523809523809517</v>
      </c>
      <c r="M434" s="326">
        <v>1</v>
      </c>
      <c r="N434" s="327">
        <v>3.3670033670033668</v>
      </c>
      <c r="O434" s="326">
        <v>0</v>
      </c>
      <c r="P434" s="327">
        <v>0</v>
      </c>
      <c r="Q434" s="326">
        <v>1</v>
      </c>
      <c r="R434" s="327">
        <v>4.3478260869565215</v>
      </c>
      <c r="S434" s="326">
        <v>0</v>
      </c>
      <c r="T434" s="327">
        <v>0</v>
      </c>
      <c r="U434" s="326">
        <v>0</v>
      </c>
      <c r="V434" s="327">
        <v>0</v>
      </c>
      <c r="W434" s="326">
        <v>0</v>
      </c>
      <c r="X434" s="327">
        <v>0</v>
      </c>
      <c r="Y434" s="326">
        <v>0</v>
      </c>
      <c r="Z434" s="327">
        <v>0</v>
      </c>
      <c r="AA434" s="326">
        <v>2</v>
      </c>
      <c r="AB434" s="327">
        <v>15.873015873015872</v>
      </c>
      <c r="AC434" s="326">
        <v>1</v>
      </c>
      <c r="AD434" s="327">
        <v>10.526315789473683</v>
      </c>
      <c r="AE434" s="326">
        <v>10</v>
      </c>
      <c r="AF434" s="327">
        <v>49.75124378109453</v>
      </c>
      <c r="AG434" s="326">
        <v>0</v>
      </c>
    </row>
    <row r="435" spans="2:48" x14ac:dyDescent="0.2">
      <c r="B435" s="325" t="s">
        <v>353</v>
      </c>
      <c r="C435" s="326">
        <v>104</v>
      </c>
      <c r="D435" s="327">
        <v>3.7800312579507866</v>
      </c>
      <c r="E435" s="326">
        <v>3</v>
      </c>
      <c r="F435" s="327">
        <v>1.142857142857143</v>
      </c>
      <c r="G435" s="326">
        <v>0</v>
      </c>
      <c r="H435" s="327">
        <v>0</v>
      </c>
      <c r="I435" s="326">
        <v>0</v>
      </c>
      <c r="J435" s="327">
        <v>0</v>
      </c>
      <c r="K435" s="326">
        <v>3</v>
      </c>
      <c r="L435" s="327">
        <v>1.2053033346725592</v>
      </c>
      <c r="M435" s="326">
        <v>1</v>
      </c>
      <c r="N435" s="327">
        <v>0.37257824143070045</v>
      </c>
      <c r="O435" s="326">
        <v>3</v>
      </c>
      <c r="P435" s="327">
        <v>1.1569610489780178</v>
      </c>
      <c r="Q435" s="326">
        <v>5</v>
      </c>
      <c r="R435" s="327">
        <v>2.3052097740894424</v>
      </c>
      <c r="S435" s="326">
        <v>2</v>
      </c>
      <c r="T435" s="327">
        <v>1.0626992561105206</v>
      </c>
      <c r="U435" s="326">
        <v>4</v>
      </c>
      <c r="V435" s="327">
        <v>2.4937655860349128</v>
      </c>
      <c r="W435" s="326">
        <v>4</v>
      </c>
      <c r="X435" s="327">
        <v>2.8673835125448028</v>
      </c>
      <c r="Y435" s="326">
        <v>6</v>
      </c>
      <c r="Z435" s="327">
        <v>4.7581284694686756</v>
      </c>
      <c r="AA435" s="326">
        <v>8</v>
      </c>
      <c r="AB435" s="327">
        <v>7.9207920792079207</v>
      </c>
      <c r="AC435" s="326">
        <v>8</v>
      </c>
      <c r="AD435" s="327">
        <v>9.5808383233532926</v>
      </c>
      <c r="AE435" s="326">
        <v>57</v>
      </c>
      <c r="AF435" s="327">
        <v>35.602748282323553</v>
      </c>
      <c r="AG435" s="326">
        <v>0</v>
      </c>
    </row>
    <row r="436" spans="2:48" x14ac:dyDescent="0.2">
      <c r="B436" s="325" t="s">
        <v>49</v>
      </c>
      <c r="C436" s="326">
        <v>158</v>
      </c>
      <c r="D436" s="327">
        <v>4.3230819743898437</v>
      </c>
      <c r="E436" s="326">
        <v>6</v>
      </c>
      <c r="F436" s="327">
        <v>1.8354236769654328</v>
      </c>
      <c r="G436" s="326">
        <v>1</v>
      </c>
      <c r="H436" s="327">
        <v>0.30193236714975846</v>
      </c>
      <c r="I436" s="326">
        <v>2</v>
      </c>
      <c r="J436" s="327">
        <v>0.6007810153199159</v>
      </c>
      <c r="K436" s="326">
        <v>5</v>
      </c>
      <c r="L436" s="327">
        <v>1.4526438117373619</v>
      </c>
      <c r="M436" s="326">
        <v>4</v>
      </c>
      <c r="N436" s="327">
        <v>1.1464603038119805</v>
      </c>
      <c r="O436" s="326">
        <v>4</v>
      </c>
      <c r="P436" s="327">
        <v>1.195814648729447</v>
      </c>
      <c r="Q436" s="326">
        <v>2</v>
      </c>
      <c r="R436" s="327">
        <v>0.70175438596491224</v>
      </c>
      <c r="S436" s="326">
        <v>4</v>
      </c>
      <c r="T436" s="327">
        <v>1.6576875259013675</v>
      </c>
      <c r="U436" s="326">
        <v>3</v>
      </c>
      <c r="V436" s="327">
        <v>1.4499758337361044</v>
      </c>
      <c r="W436" s="326">
        <v>8</v>
      </c>
      <c r="X436" s="327">
        <v>4.2171850289931472</v>
      </c>
      <c r="Y436" s="326">
        <v>10</v>
      </c>
      <c r="Z436" s="327">
        <v>5.6306306306306304</v>
      </c>
      <c r="AA436" s="326">
        <v>7</v>
      </c>
      <c r="AB436" s="327">
        <v>4.6296296296296298</v>
      </c>
      <c r="AC436" s="326">
        <v>11</v>
      </c>
      <c r="AD436" s="327">
        <v>8.5073472544470228</v>
      </c>
      <c r="AE436" s="326">
        <v>91</v>
      </c>
      <c r="AF436" s="327">
        <v>35.658307210031346</v>
      </c>
      <c r="AG436" s="326">
        <v>0</v>
      </c>
      <c r="AH436" s="269"/>
      <c r="AI436" s="270"/>
      <c r="AJ436" s="271"/>
      <c r="AK436" s="271"/>
      <c r="AL436" s="271"/>
      <c r="AM436" s="272"/>
      <c r="AN436" s="272"/>
      <c r="AO436" s="272"/>
      <c r="AP436" s="272"/>
      <c r="AQ436" s="272"/>
      <c r="AR436" s="272"/>
      <c r="AS436" s="272"/>
      <c r="AT436" s="272"/>
      <c r="AU436" s="272"/>
      <c r="AV436" s="272"/>
    </row>
    <row r="437" spans="2:48" x14ac:dyDescent="0.2">
      <c r="B437" s="325" t="s">
        <v>50</v>
      </c>
      <c r="C437" s="326">
        <v>31</v>
      </c>
      <c r="D437" s="327">
        <v>4.7313797313797314</v>
      </c>
      <c r="E437" s="326">
        <v>1</v>
      </c>
      <c r="F437" s="327">
        <v>1.3140604467805519</v>
      </c>
      <c r="G437" s="326">
        <v>0</v>
      </c>
      <c r="H437" s="327">
        <v>0</v>
      </c>
      <c r="I437" s="326">
        <v>0</v>
      </c>
      <c r="J437" s="327">
        <v>0</v>
      </c>
      <c r="K437" s="326">
        <v>0</v>
      </c>
      <c r="L437" s="327">
        <v>0</v>
      </c>
      <c r="M437" s="326">
        <v>1</v>
      </c>
      <c r="N437" s="327">
        <v>1.8181818181818181</v>
      </c>
      <c r="O437" s="326">
        <v>1</v>
      </c>
      <c r="P437" s="327">
        <v>2.0325203252032522</v>
      </c>
      <c r="Q437" s="326">
        <v>1</v>
      </c>
      <c r="R437" s="327">
        <v>2.2371364653243848</v>
      </c>
      <c r="S437" s="326">
        <v>3</v>
      </c>
      <c r="T437" s="327">
        <v>7.1770334928229671</v>
      </c>
      <c r="U437" s="326">
        <v>1</v>
      </c>
      <c r="V437" s="327">
        <v>2.8011204481792715</v>
      </c>
      <c r="W437" s="326">
        <v>0</v>
      </c>
      <c r="X437" s="327">
        <v>0</v>
      </c>
      <c r="Y437" s="326">
        <v>0</v>
      </c>
      <c r="Z437" s="327">
        <v>0</v>
      </c>
      <c r="AA437" s="326">
        <v>3</v>
      </c>
      <c r="AB437" s="327">
        <v>12.195121951219512</v>
      </c>
      <c r="AC437" s="326">
        <v>1</v>
      </c>
      <c r="AD437" s="327">
        <v>4.1152263374485596</v>
      </c>
      <c r="AE437" s="326">
        <v>19</v>
      </c>
      <c r="AF437" s="327">
        <v>33.15881326352531</v>
      </c>
      <c r="AG437" s="326">
        <v>0</v>
      </c>
      <c r="AH437" s="737"/>
      <c r="AI437" s="737"/>
      <c r="AJ437" s="737"/>
      <c r="AK437" s="737"/>
      <c r="AL437" s="737"/>
      <c r="AM437" s="737"/>
      <c r="AN437" s="737"/>
      <c r="AO437" s="737"/>
      <c r="AP437" s="737"/>
      <c r="AQ437" s="737"/>
      <c r="AR437" s="737"/>
      <c r="AS437" s="737"/>
      <c r="AT437" s="737"/>
      <c r="AU437" s="737"/>
      <c r="AV437" s="737"/>
    </row>
    <row r="438" spans="2:48" x14ac:dyDescent="0.2">
      <c r="B438" s="325" t="s">
        <v>51</v>
      </c>
      <c r="C438" s="326">
        <v>94</v>
      </c>
      <c r="D438" s="327">
        <v>4.0286289804140063</v>
      </c>
      <c r="E438" s="326">
        <v>6</v>
      </c>
      <c r="F438" s="327">
        <v>2.0140986908358509</v>
      </c>
      <c r="G438" s="326">
        <v>0</v>
      </c>
      <c r="H438" s="327">
        <v>0</v>
      </c>
      <c r="I438" s="326">
        <v>3</v>
      </c>
      <c r="J438" s="327">
        <v>1.2300123001230012</v>
      </c>
      <c r="K438" s="326">
        <v>3</v>
      </c>
      <c r="L438" s="327">
        <v>1.2626262626262628</v>
      </c>
      <c r="M438" s="326">
        <v>8</v>
      </c>
      <c r="N438" s="327">
        <v>3.3347228011671532</v>
      </c>
      <c r="O438" s="326">
        <v>3</v>
      </c>
      <c r="P438" s="327">
        <v>1.46484375</v>
      </c>
      <c r="Q438" s="326">
        <v>10</v>
      </c>
      <c r="R438" s="327">
        <v>6.5746219592373443</v>
      </c>
      <c r="S438" s="326">
        <v>4</v>
      </c>
      <c r="T438" s="327">
        <v>3.2679738562091503</v>
      </c>
      <c r="U438" s="326">
        <v>5</v>
      </c>
      <c r="V438" s="327">
        <v>4.4603033006244424</v>
      </c>
      <c r="W438" s="326">
        <v>7</v>
      </c>
      <c r="X438" s="327">
        <v>7.1065989847715736</v>
      </c>
      <c r="Y438" s="326">
        <v>3</v>
      </c>
      <c r="Z438" s="327">
        <v>3.4052213393870598</v>
      </c>
      <c r="AA438" s="326">
        <v>2</v>
      </c>
      <c r="AB438" s="327">
        <v>2.7359781121751023</v>
      </c>
      <c r="AC438" s="326">
        <v>4</v>
      </c>
      <c r="AD438" s="327">
        <v>6.1162079510703364</v>
      </c>
      <c r="AE438" s="326">
        <v>36</v>
      </c>
      <c r="AF438" s="327">
        <v>27.252081756245268</v>
      </c>
      <c r="AG438" s="326">
        <v>0</v>
      </c>
      <c r="AH438" s="276"/>
      <c r="AI438" s="277"/>
      <c r="AJ438" s="277"/>
      <c r="AK438" s="274"/>
      <c r="AL438" s="274"/>
      <c r="AM438" s="274"/>
      <c r="AN438" s="274"/>
      <c r="AO438" s="274"/>
      <c r="AP438" s="274"/>
      <c r="AQ438" s="274"/>
      <c r="AR438" s="274"/>
      <c r="AS438" s="274"/>
      <c r="AT438" s="274"/>
      <c r="AU438" s="274"/>
      <c r="AV438" s="274"/>
    </row>
    <row r="439" spans="2:48" ht="13.5" thickBot="1" x14ac:dyDescent="0.25">
      <c r="B439" s="328" t="s">
        <v>52</v>
      </c>
      <c r="C439" s="329">
        <v>229</v>
      </c>
      <c r="D439" s="330">
        <v>4.771330346911137</v>
      </c>
      <c r="E439" s="329">
        <v>7</v>
      </c>
      <c r="F439" s="330">
        <v>1.3972055888223553</v>
      </c>
      <c r="G439" s="329">
        <v>0</v>
      </c>
      <c r="H439" s="330">
        <v>0</v>
      </c>
      <c r="I439" s="329">
        <v>1</v>
      </c>
      <c r="J439" s="330">
        <v>0.20538098172109262</v>
      </c>
      <c r="K439" s="329">
        <v>7</v>
      </c>
      <c r="L439" s="330">
        <v>1.5938069216757742</v>
      </c>
      <c r="M439" s="329">
        <v>3</v>
      </c>
      <c r="N439" s="330">
        <v>0.63613231552162852</v>
      </c>
      <c r="O439" s="329">
        <v>7</v>
      </c>
      <c r="P439" s="330">
        <v>1.7131669114047967</v>
      </c>
      <c r="Q439" s="329">
        <v>3</v>
      </c>
      <c r="R439" s="330">
        <v>0.89073634204275542</v>
      </c>
      <c r="S439" s="329">
        <v>8</v>
      </c>
      <c r="T439" s="330">
        <v>2.9112081513828238</v>
      </c>
      <c r="U439" s="329">
        <v>4</v>
      </c>
      <c r="V439" s="330">
        <v>1.6701461377870566</v>
      </c>
      <c r="W439" s="329">
        <v>8</v>
      </c>
      <c r="X439" s="330">
        <v>3.3514872224549643</v>
      </c>
      <c r="Y439" s="329">
        <v>18</v>
      </c>
      <c r="Z439" s="330">
        <v>7.9365079365079358</v>
      </c>
      <c r="AA439" s="329">
        <v>12</v>
      </c>
      <c r="AB439" s="330">
        <v>6.2143966856551005</v>
      </c>
      <c r="AC439" s="329">
        <v>11</v>
      </c>
      <c r="AD439" s="330">
        <v>7.0558050032071833</v>
      </c>
      <c r="AE439" s="329">
        <v>140</v>
      </c>
      <c r="AF439" s="330">
        <v>42.398546335554215</v>
      </c>
      <c r="AG439" s="329">
        <v>0</v>
      </c>
      <c r="AH439" s="331"/>
      <c r="AI439" s="299" t="s">
        <v>331</v>
      </c>
      <c r="AJ439" s="270"/>
      <c r="AK439" s="300"/>
      <c r="AL439" s="300"/>
      <c r="AM439" s="300"/>
      <c r="AN439" s="301"/>
      <c r="AO439" s="301"/>
      <c r="AP439" s="301"/>
      <c r="AQ439" s="331"/>
      <c r="AR439" s="331"/>
      <c r="AS439" s="331"/>
      <c r="AT439" s="331"/>
      <c r="AU439" s="331"/>
      <c r="AV439" s="331"/>
    </row>
    <row r="440" spans="2:48" ht="17.25" customHeight="1" thickBot="1" x14ac:dyDescent="0.25">
      <c r="B440" s="332" t="s">
        <v>3</v>
      </c>
      <c r="C440" s="333">
        <v>1212</v>
      </c>
      <c r="D440" s="334">
        <v>4.5954000500489114</v>
      </c>
      <c r="E440" s="333">
        <v>44</v>
      </c>
      <c r="F440" s="334">
        <v>1.6081283578816563</v>
      </c>
      <c r="G440" s="333">
        <v>4</v>
      </c>
      <c r="H440" s="334">
        <v>0.15167026883555151</v>
      </c>
      <c r="I440" s="333">
        <v>9</v>
      </c>
      <c r="J440" s="334">
        <v>0.35132919545614244</v>
      </c>
      <c r="K440" s="335">
        <v>35</v>
      </c>
      <c r="L440" s="336">
        <v>1.4254877204414937</v>
      </c>
      <c r="M440" s="333">
        <v>45</v>
      </c>
      <c r="N440" s="334">
        <v>1.8028846153846154</v>
      </c>
      <c r="O440" s="333">
        <v>34</v>
      </c>
      <c r="P440" s="334">
        <v>1.4980613323933731</v>
      </c>
      <c r="Q440" s="333">
        <v>40</v>
      </c>
      <c r="R440" s="334">
        <v>2.1074815595363541</v>
      </c>
      <c r="S440" s="335">
        <v>42</v>
      </c>
      <c r="T440" s="336">
        <v>2.6041666666666665</v>
      </c>
      <c r="U440" s="335">
        <v>34</v>
      </c>
      <c r="V440" s="334">
        <v>2.4002823861630782</v>
      </c>
      <c r="W440" s="333">
        <v>47</v>
      </c>
      <c r="X440" s="334">
        <v>3.5814981330488456</v>
      </c>
      <c r="Y440" s="333">
        <v>60</v>
      </c>
      <c r="Z440" s="336">
        <v>4.8642075395216864</v>
      </c>
      <c r="AA440" s="337">
        <v>62</v>
      </c>
      <c r="AB440" s="334">
        <v>5.8573452999527627</v>
      </c>
      <c r="AC440" s="333">
        <v>79</v>
      </c>
      <c r="AD440" s="334">
        <v>9.0877717703899688</v>
      </c>
      <c r="AE440" s="333">
        <v>677</v>
      </c>
      <c r="AF440" s="336">
        <v>37.253067737852859</v>
      </c>
      <c r="AG440" s="333">
        <v>0</v>
      </c>
      <c r="AH440" s="318"/>
      <c r="AI440" s="738" t="s">
        <v>332</v>
      </c>
      <c r="AJ440" s="738"/>
      <c r="AK440" s="738"/>
      <c r="AL440" s="738"/>
      <c r="AM440" s="738"/>
      <c r="AN440" s="738"/>
      <c r="AO440" s="738"/>
      <c r="AP440" s="738"/>
      <c r="AQ440" s="302"/>
      <c r="AR440" s="302"/>
      <c r="AS440" s="302"/>
      <c r="AT440" s="302"/>
      <c r="AU440" s="302"/>
      <c r="AV440" s="302"/>
    </row>
    <row r="441" spans="2:48" x14ac:dyDescent="0.2">
      <c r="B441" s="180" t="s">
        <v>257</v>
      </c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</row>
    <row r="442" spans="2:48" x14ac:dyDescent="0.2">
      <c r="B442" s="273" t="s">
        <v>323</v>
      </c>
      <c r="C442" s="274"/>
      <c r="D442" s="274"/>
      <c r="E442" s="274"/>
      <c r="F442" s="274"/>
      <c r="G442" s="274"/>
      <c r="H442" s="274"/>
      <c r="I442" s="274"/>
      <c r="J442" s="274"/>
      <c r="K442" s="274"/>
      <c r="L442" s="274"/>
      <c r="M442" s="274"/>
      <c r="N442" s="274"/>
      <c r="O442" s="274"/>
      <c r="P442" s="274"/>
    </row>
    <row r="443" spans="2:48" x14ac:dyDescent="0.2">
      <c r="B443" s="679" t="s">
        <v>324</v>
      </c>
      <c r="C443" s="679"/>
      <c r="D443" s="679"/>
      <c r="E443" s="679"/>
      <c r="F443" s="679"/>
      <c r="G443" s="679"/>
      <c r="H443" s="679"/>
      <c r="I443" s="679"/>
      <c r="J443" s="679"/>
      <c r="K443" s="679"/>
      <c r="L443" s="679"/>
      <c r="M443" s="679"/>
      <c r="N443" s="679"/>
      <c r="O443" s="679"/>
      <c r="P443" s="679"/>
    </row>
    <row r="444" spans="2:48" x14ac:dyDescent="0.2">
      <c r="B444" s="278" t="s">
        <v>325</v>
      </c>
      <c r="C444" s="278"/>
      <c r="D444" s="278"/>
      <c r="E444" s="278"/>
      <c r="F444" s="278"/>
      <c r="G444" s="278"/>
      <c r="H444" s="278"/>
      <c r="I444" s="278"/>
      <c r="J444" s="274"/>
      <c r="K444" s="274"/>
      <c r="L444" s="274"/>
      <c r="M444" s="274"/>
      <c r="N444" s="274"/>
      <c r="O444" s="274"/>
      <c r="P444" s="274"/>
    </row>
    <row r="448" spans="2:48" ht="18" x14ac:dyDescent="0.25">
      <c r="B448" s="3" t="s">
        <v>550</v>
      </c>
    </row>
    <row r="451" spans="2:29" ht="33.75" customHeight="1" x14ac:dyDescent="0.2">
      <c r="B451" s="548" t="s">
        <v>557</v>
      </c>
      <c r="C451" s="549"/>
      <c r="D451" s="549"/>
      <c r="E451" s="549"/>
      <c r="F451" s="549"/>
      <c r="G451" s="549"/>
      <c r="J451" s="548" t="s">
        <v>571</v>
      </c>
      <c r="K451" s="550"/>
      <c r="L451" s="550"/>
      <c r="M451" s="550"/>
      <c r="N451" s="550"/>
      <c r="O451" s="550"/>
      <c r="P451" s="550"/>
      <c r="Q451" s="550"/>
      <c r="R451" s="550"/>
      <c r="U451" s="548" t="s">
        <v>574</v>
      </c>
      <c r="V451" s="550"/>
      <c r="W451" s="550"/>
      <c r="X451" s="550"/>
      <c r="Y451" s="550"/>
      <c r="Z451" s="550"/>
      <c r="AA451" s="550"/>
      <c r="AB451" s="550"/>
      <c r="AC451" s="550"/>
    </row>
    <row r="465" spans="2:21" ht="13.5" x14ac:dyDescent="0.2">
      <c r="B465" s="499" t="s">
        <v>563</v>
      </c>
      <c r="U465" s="499" t="s">
        <v>563</v>
      </c>
    </row>
    <row r="466" spans="2:21" ht="13.5" x14ac:dyDescent="0.2">
      <c r="B466" s="499" t="s">
        <v>564</v>
      </c>
      <c r="J466" s="499" t="s">
        <v>563</v>
      </c>
      <c r="U466" s="499" t="s">
        <v>564</v>
      </c>
    </row>
    <row r="467" spans="2:21" ht="13.5" x14ac:dyDescent="0.2">
      <c r="J467" s="499" t="s">
        <v>564</v>
      </c>
    </row>
    <row r="473" spans="2:21" ht="18" x14ac:dyDescent="0.25">
      <c r="B473" s="3" t="s">
        <v>549</v>
      </c>
    </row>
    <row r="478" spans="2:21" ht="29.25" customHeight="1" x14ac:dyDescent="0.2">
      <c r="B478" s="551" t="s">
        <v>647</v>
      </c>
      <c r="C478" s="755"/>
      <c r="D478" s="755"/>
      <c r="E478" s="755"/>
      <c r="F478" s="755"/>
      <c r="G478" s="755"/>
      <c r="H478" s="755"/>
      <c r="I478" s="755"/>
      <c r="J478" s="755"/>
      <c r="K478" s="755"/>
      <c r="L478" s="755"/>
      <c r="M478" s="755"/>
      <c r="N478" s="755"/>
    </row>
    <row r="479" spans="2:21" x14ac:dyDescent="0.2">
      <c r="B479" s="552" t="s">
        <v>582</v>
      </c>
      <c r="C479" s="552" t="s">
        <v>583</v>
      </c>
      <c r="D479" s="552"/>
      <c r="E479" s="552"/>
      <c r="F479" s="552"/>
      <c r="G479" s="552" t="s">
        <v>129</v>
      </c>
      <c r="H479" s="552"/>
      <c r="I479" s="552"/>
      <c r="J479" s="552"/>
      <c r="K479" s="552" t="s">
        <v>215</v>
      </c>
      <c r="L479" s="552"/>
      <c r="M479" s="552"/>
      <c r="N479" s="552"/>
    </row>
    <row r="480" spans="2:21" ht="63.75" x14ac:dyDescent="0.2">
      <c r="B480" s="552"/>
      <c r="C480" s="500" t="s">
        <v>584</v>
      </c>
      <c r="D480" s="500" t="s">
        <v>585</v>
      </c>
      <c r="E480" s="500" t="s">
        <v>586</v>
      </c>
      <c r="F480" s="500" t="s">
        <v>587</v>
      </c>
      <c r="G480" s="500" t="s">
        <v>588</v>
      </c>
      <c r="H480" s="500" t="s">
        <v>585</v>
      </c>
      <c r="I480" s="500" t="s">
        <v>589</v>
      </c>
      <c r="J480" s="500" t="s">
        <v>590</v>
      </c>
      <c r="K480" s="500" t="s">
        <v>588</v>
      </c>
      <c r="L480" s="500" t="s">
        <v>591</v>
      </c>
      <c r="M480" s="500" t="s">
        <v>586</v>
      </c>
      <c r="N480" s="500" t="s">
        <v>592</v>
      </c>
    </row>
    <row r="481" spans="2:14" x14ac:dyDescent="0.2">
      <c r="B481" s="501" t="s">
        <v>593</v>
      </c>
      <c r="C481" s="502">
        <v>1.3</v>
      </c>
      <c r="D481" s="502">
        <v>19.5</v>
      </c>
      <c r="E481" s="502">
        <v>2.1</v>
      </c>
      <c r="F481" s="502">
        <v>5.2</v>
      </c>
      <c r="G481" s="502">
        <v>32.6</v>
      </c>
      <c r="H481" s="502">
        <v>46.1</v>
      </c>
      <c r="I481" s="502">
        <v>37.5</v>
      </c>
      <c r="J481" s="502">
        <v>36.799999999999997</v>
      </c>
      <c r="K481" s="502">
        <v>6.9338625144842307</v>
      </c>
      <c r="L481" s="502">
        <v>20.100000000000001</v>
      </c>
      <c r="M481" s="502">
        <v>8</v>
      </c>
      <c r="N481" s="502">
        <v>9.9</v>
      </c>
    </row>
    <row r="482" spans="2:14" x14ac:dyDescent="0.2">
      <c r="B482" s="503" t="s">
        <v>40</v>
      </c>
      <c r="C482" s="504">
        <v>0.1</v>
      </c>
      <c r="D482" s="504">
        <v>44.6</v>
      </c>
      <c r="E482" s="504">
        <v>11</v>
      </c>
      <c r="F482" s="504">
        <v>12.27</v>
      </c>
      <c r="G482" s="504">
        <v>64.5</v>
      </c>
      <c r="H482" s="504">
        <v>58.9</v>
      </c>
      <c r="I482" s="504">
        <v>60</v>
      </c>
      <c r="J482" s="504">
        <v>62.03</v>
      </c>
      <c r="K482" s="504">
        <v>45.8</v>
      </c>
      <c r="L482" s="504">
        <v>43.7</v>
      </c>
      <c r="M482" s="504">
        <v>45.7</v>
      </c>
      <c r="N482" s="504">
        <v>45.35</v>
      </c>
    </row>
    <row r="483" spans="2:14" x14ac:dyDescent="0.2">
      <c r="B483" s="503" t="s">
        <v>41</v>
      </c>
      <c r="C483" s="504">
        <v>1.4</v>
      </c>
      <c r="D483" s="504">
        <v>50.3</v>
      </c>
      <c r="E483" s="504">
        <v>32.299999999999997</v>
      </c>
      <c r="F483" s="504">
        <v>20.45</v>
      </c>
      <c r="G483" s="504">
        <v>82.1</v>
      </c>
      <c r="H483" s="504">
        <v>71.7</v>
      </c>
      <c r="I483" s="504">
        <v>77.599999999999994</v>
      </c>
      <c r="J483" s="504">
        <v>78.67</v>
      </c>
      <c r="K483" s="504">
        <v>40.700000000000003</v>
      </c>
      <c r="L483" s="504">
        <v>47.8</v>
      </c>
      <c r="M483" s="504">
        <v>54.4</v>
      </c>
      <c r="N483" s="504">
        <v>46.230000000000004</v>
      </c>
    </row>
    <row r="484" spans="2:14" x14ac:dyDescent="0.2">
      <c r="B484" s="503" t="s">
        <v>350</v>
      </c>
      <c r="C484" s="504">
        <v>3.1</v>
      </c>
      <c r="D484" s="504">
        <v>35.4</v>
      </c>
      <c r="E484" s="504">
        <v>23</v>
      </c>
      <c r="F484" s="504">
        <v>15.530000000000001</v>
      </c>
      <c r="G484" s="504">
        <v>61.3</v>
      </c>
      <c r="H484" s="504">
        <v>74.900000000000006</v>
      </c>
      <c r="I484" s="504">
        <v>77.900000000000006</v>
      </c>
      <c r="J484" s="504">
        <v>69</v>
      </c>
      <c r="K484" s="504">
        <v>26.6</v>
      </c>
      <c r="L484" s="504">
        <v>40.6</v>
      </c>
      <c r="M484" s="504">
        <v>51.2</v>
      </c>
      <c r="N484" s="504">
        <v>36.78</v>
      </c>
    </row>
    <row r="485" spans="2:14" x14ac:dyDescent="0.2">
      <c r="B485" s="503" t="s">
        <v>42</v>
      </c>
      <c r="C485" s="504">
        <v>1.5</v>
      </c>
      <c r="D485" s="504">
        <v>26.3</v>
      </c>
      <c r="E485" s="504">
        <v>12</v>
      </c>
      <c r="F485" s="504">
        <v>9.61</v>
      </c>
      <c r="G485" s="504">
        <v>81.5</v>
      </c>
      <c r="H485" s="504">
        <v>78.900000000000006</v>
      </c>
      <c r="I485" s="504">
        <v>92.7</v>
      </c>
      <c r="J485" s="504">
        <v>84.34</v>
      </c>
      <c r="K485" s="504">
        <v>30.6</v>
      </c>
      <c r="L485" s="504">
        <v>37</v>
      </c>
      <c r="M485" s="504">
        <v>41.3</v>
      </c>
      <c r="N485" s="504">
        <v>35.090000000000003</v>
      </c>
    </row>
    <row r="486" spans="2:14" x14ac:dyDescent="0.2">
      <c r="B486" s="503" t="s">
        <v>165</v>
      </c>
      <c r="C486" s="504">
        <v>5.8</v>
      </c>
      <c r="D486" s="504">
        <v>13</v>
      </c>
      <c r="E486" s="504">
        <v>7</v>
      </c>
      <c r="F486" s="504">
        <v>7.6</v>
      </c>
      <c r="G486" s="504">
        <v>87.9</v>
      </c>
      <c r="H486" s="504">
        <v>53.5</v>
      </c>
      <c r="I486" s="504">
        <v>23.3</v>
      </c>
      <c r="J486" s="504">
        <v>61.640000000000008</v>
      </c>
      <c r="K486" s="504">
        <v>15.9</v>
      </c>
      <c r="L486" s="504">
        <v>11.1</v>
      </c>
      <c r="M486" s="504">
        <v>9</v>
      </c>
      <c r="N486" s="504">
        <v>12.87</v>
      </c>
    </row>
    <row r="487" spans="2:14" x14ac:dyDescent="0.2">
      <c r="B487" s="503" t="s">
        <v>43</v>
      </c>
      <c r="C487" s="504">
        <v>2.1</v>
      </c>
      <c r="D487" s="504">
        <v>25</v>
      </c>
      <c r="E487" s="504">
        <v>7</v>
      </c>
      <c r="F487" s="504">
        <v>8.15</v>
      </c>
      <c r="G487" s="504">
        <v>27.7</v>
      </c>
      <c r="H487" s="504">
        <v>56.8</v>
      </c>
      <c r="I487" s="504">
        <v>56.2</v>
      </c>
      <c r="J487" s="504">
        <v>42.07</v>
      </c>
      <c r="K487" s="504">
        <v>5.2</v>
      </c>
      <c r="L487" s="504">
        <v>23.5</v>
      </c>
      <c r="M487" s="504">
        <v>13.1</v>
      </c>
      <c r="N487" s="504">
        <v>11.23</v>
      </c>
    </row>
    <row r="488" spans="2:14" x14ac:dyDescent="0.2">
      <c r="B488" s="503" t="s">
        <v>44</v>
      </c>
      <c r="C488" s="504">
        <v>4.0999999999999996</v>
      </c>
      <c r="D488" s="504">
        <v>56.9</v>
      </c>
      <c r="E488" s="504">
        <v>23</v>
      </c>
      <c r="F488" s="504">
        <v>20.329999999999998</v>
      </c>
      <c r="G488" s="504">
        <v>20.399999999999999</v>
      </c>
      <c r="H488" s="504">
        <v>39.5</v>
      </c>
      <c r="I488" s="504">
        <v>29.9</v>
      </c>
      <c r="J488" s="504">
        <v>27.07</v>
      </c>
      <c r="K488" s="504">
        <v>10.1</v>
      </c>
      <c r="L488" s="504">
        <v>35.5</v>
      </c>
      <c r="M488" s="504">
        <v>25.6</v>
      </c>
      <c r="N488" s="504">
        <v>19.829999999999998</v>
      </c>
    </row>
    <row r="489" spans="2:14" x14ac:dyDescent="0.2">
      <c r="B489" s="503" t="s">
        <v>45</v>
      </c>
      <c r="C489" s="504">
        <v>0.8</v>
      </c>
      <c r="D489" s="504">
        <v>25.7</v>
      </c>
      <c r="E489" s="504">
        <v>17</v>
      </c>
      <c r="F489" s="504">
        <v>10.64</v>
      </c>
      <c r="G489" s="504">
        <v>74.8</v>
      </c>
      <c r="H489" s="504">
        <v>72.2</v>
      </c>
      <c r="I489" s="504">
        <v>72.5</v>
      </c>
      <c r="J489" s="504">
        <v>73.59</v>
      </c>
      <c r="K489" s="504">
        <v>25.4</v>
      </c>
      <c r="L489" s="504">
        <v>29.4</v>
      </c>
      <c r="M489" s="504">
        <v>35.5</v>
      </c>
      <c r="N489" s="504">
        <v>29.229999999999997</v>
      </c>
    </row>
    <row r="490" spans="2:14" x14ac:dyDescent="0.2">
      <c r="B490" s="503" t="s">
        <v>46</v>
      </c>
      <c r="C490" s="504">
        <v>0</v>
      </c>
      <c r="D490" s="504">
        <v>36.1</v>
      </c>
      <c r="E490" s="504">
        <v>18</v>
      </c>
      <c r="F490" s="504">
        <v>12.620000000000001</v>
      </c>
      <c r="G490" s="504">
        <v>31.6</v>
      </c>
      <c r="H490" s="504">
        <v>60.7</v>
      </c>
      <c r="I490" s="504">
        <v>48.9</v>
      </c>
      <c r="J490" s="504">
        <v>42.61</v>
      </c>
      <c r="K490" s="504">
        <v>11.1</v>
      </c>
      <c r="L490" s="504">
        <v>35.799999999999997</v>
      </c>
      <c r="M490" s="504">
        <v>28.9</v>
      </c>
      <c r="N490" s="504">
        <v>21.380000000000003</v>
      </c>
    </row>
    <row r="491" spans="2:14" x14ac:dyDescent="0.2">
      <c r="B491" s="503" t="s">
        <v>47</v>
      </c>
      <c r="C491" s="504">
        <v>3.1</v>
      </c>
      <c r="D491" s="504">
        <v>29.6</v>
      </c>
      <c r="E491" s="504">
        <v>11.4</v>
      </c>
      <c r="F491" s="504">
        <v>10.89</v>
      </c>
      <c r="G491" s="504">
        <v>96</v>
      </c>
      <c r="H491" s="504">
        <v>79.8</v>
      </c>
      <c r="I491" s="504">
        <v>95.6</v>
      </c>
      <c r="J491" s="504">
        <v>92.64</v>
      </c>
      <c r="K491" s="504">
        <v>46.1</v>
      </c>
      <c r="L491" s="504">
        <v>43.2</v>
      </c>
      <c r="M491" s="504">
        <v>50.3</v>
      </c>
      <c r="N491" s="504">
        <v>46.78</v>
      </c>
    </row>
    <row r="492" spans="2:14" x14ac:dyDescent="0.2">
      <c r="B492" s="503" t="s">
        <v>48</v>
      </c>
      <c r="C492" s="504">
        <v>1.5</v>
      </c>
      <c r="D492" s="504">
        <v>34.4</v>
      </c>
      <c r="E492" s="504">
        <v>16</v>
      </c>
      <c r="F492" s="504">
        <v>12.43</v>
      </c>
      <c r="G492" s="504">
        <v>61.3</v>
      </c>
      <c r="H492" s="504">
        <v>74.3</v>
      </c>
      <c r="I492" s="504">
        <v>55.3</v>
      </c>
      <c r="J492" s="504">
        <v>62.099999999999994</v>
      </c>
      <c r="K492" s="504">
        <v>22.8</v>
      </c>
      <c r="L492" s="504">
        <v>37.1</v>
      </c>
      <c r="M492" s="504">
        <v>30</v>
      </c>
      <c r="N492" s="504">
        <v>27.82</v>
      </c>
    </row>
    <row r="493" spans="2:14" x14ac:dyDescent="0.2">
      <c r="B493" s="503" t="s">
        <v>167</v>
      </c>
      <c r="C493" s="504">
        <v>0</v>
      </c>
      <c r="D493" s="504">
        <v>25.5</v>
      </c>
      <c r="E493" s="504">
        <v>5</v>
      </c>
      <c r="F493" s="504">
        <v>6.6000000000000005</v>
      </c>
      <c r="G493" s="504">
        <v>47.8</v>
      </c>
      <c r="H493" s="504">
        <v>60.3</v>
      </c>
      <c r="I493" s="504">
        <v>59.7</v>
      </c>
      <c r="J493" s="504">
        <v>53.870000000000005</v>
      </c>
      <c r="K493" s="504">
        <v>6.1</v>
      </c>
      <c r="L493" s="504">
        <v>24.5</v>
      </c>
      <c r="M493" s="504">
        <v>10.3</v>
      </c>
      <c r="N493" s="504">
        <v>11.040000000000001</v>
      </c>
    </row>
    <row r="494" spans="2:14" x14ac:dyDescent="0.2">
      <c r="B494" s="503" t="s">
        <v>168</v>
      </c>
      <c r="C494" s="504">
        <v>0</v>
      </c>
      <c r="D494" s="504">
        <v>27.5</v>
      </c>
      <c r="E494" s="504">
        <v>9</v>
      </c>
      <c r="F494" s="504">
        <v>8.1999999999999993</v>
      </c>
      <c r="G494" s="504">
        <v>37.200000000000003</v>
      </c>
      <c r="H494" s="504">
        <v>49.4</v>
      </c>
      <c r="I494" s="504">
        <v>42.8</v>
      </c>
      <c r="J494" s="504">
        <v>41.32</v>
      </c>
      <c r="K494" s="504">
        <v>14.2</v>
      </c>
      <c r="L494" s="504">
        <v>21</v>
      </c>
      <c r="M494" s="504">
        <v>21.9</v>
      </c>
      <c r="N494" s="504">
        <v>17.87</v>
      </c>
    </row>
    <row r="495" spans="2:14" x14ac:dyDescent="0.2">
      <c r="B495" s="503" t="s">
        <v>49</v>
      </c>
      <c r="C495" s="504">
        <v>0</v>
      </c>
      <c r="D495" s="504">
        <v>19.399999999999999</v>
      </c>
      <c r="E495" s="504">
        <v>1</v>
      </c>
      <c r="F495" s="504">
        <v>4.18</v>
      </c>
      <c r="G495" s="504">
        <v>32</v>
      </c>
      <c r="H495" s="504">
        <v>58.6</v>
      </c>
      <c r="I495" s="504">
        <v>47.4</v>
      </c>
      <c r="J495" s="504">
        <v>41.94</v>
      </c>
      <c r="K495" s="504">
        <v>10.1</v>
      </c>
      <c r="L495" s="504">
        <v>20.100000000000001</v>
      </c>
      <c r="M495" s="504">
        <v>15.7</v>
      </c>
      <c r="N495" s="504">
        <v>13.780000000000001</v>
      </c>
    </row>
    <row r="496" spans="2:14" x14ac:dyDescent="0.2">
      <c r="B496" s="503" t="s">
        <v>50</v>
      </c>
      <c r="C496" s="504">
        <v>75</v>
      </c>
      <c r="D496" s="504">
        <v>37.4</v>
      </c>
      <c r="E496" s="504">
        <v>23</v>
      </c>
      <c r="F496" s="504">
        <v>51.88</v>
      </c>
      <c r="G496" s="504">
        <v>55.4</v>
      </c>
      <c r="H496" s="504">
        <v>58.9</v>
      </c>
      <c r="I496" s="504">
        <v>72.900000000000006</v>
      </c>
      <c r="J496" s="504">
        <v>61.350000000000009</v>
      </c>
      <c r="K496" s="504">
        <v>63.7</v>
      </c>
      <c r="L496" s="504">
        <v>36.700000000000003</v>
      </c>
      <c r="M496" s="504">
        <v>51.8</v>
      </c>
      <c r="N496" s="504">
        <v>54.730000000000004</v>
      </c>
    </row>
    <row r="497" spans="2:14" x14ac:dyDescent="0.2">
      <c r="B497" s="503" t="s">
        <v>51</v>
      </c>
      <c r="C497" s="504">
        <v>1.1000000000000001</v>
      </c>
      <c r="D497" s="504">
        <v>37.9</v>
      </c>
      <c r="E497" s="504">
        <v>18</v>
      </c>
      <c r="F497" s="504">
        <v>13.530000000000001</v>
      </c>
      <c r="G497" s="504">
        <v>45.5</v>
      </c>
      <c r="H497" s="504">
        <v>76.2</v>
      </c>
      <c r="I497" s="504">
        <v>92.2</v>
      </c>
      <c r="J497" s="504">
        <v>65.650000000000006</v>
      </c>
      <c r="K497" s="504">
        <v>25.3</v>
      </c>
      <c r="L497" s="504">
        <v>48.9</v>
      </c>
      <c r="M497" s="504">
        <v>58.5</v>
      </c>
      <c r="N497" s="504">
        <v>39.980000000000004</v>
      </c>
    </row>
    <row r="498" spans="2:14" x14ac:dyDescent="0.2">
      <c r="B498" s="503" t="s">
        <v>52</v>
      </c>
      <c r="C498" s="504">
        <v>0.1</v>
      </c>
      <c r="D498" s="504">
        <v>13.5</v>
      </c>
      <c r="E498" s="504">
        <v>1.6</v>
      </c>
      <c r="F498" s="504">
        <v>3.23</v>
      </c>
      <c r="G498" s="504">
        <v>58.4</v>
      </c>
      <c r="H498" s="504">
        <v>58.8</v>
      </c>
      <c r="I498" s="504">
        <v>48.3</v>
      </c>
      <c r="J498" s="504">
        <v>55.45</v>
      </c>
      <c r="K498" s="504">
        <v>12.8</v>
      </c>
      <c r="L498" s="504">
        <v>12.6</v>
      </c>
      <c r="M498" s="504">
        <v>11.8</v>
      </c>
      <c r="N498" s="504">
        <v>12.46</v>
      </c>
    </row>
    <row r="499" spans="2:14" x14ac:dyDescent="0.2">
      <c r="B499" s="501" t="s">
        <v>648</v>
      </c>
      <c r="C499" s="502">
        <v>2.4</v>
      </c>
      <c r="D499" s="502">
        <v>23.8</v>
      </c>
      <c r="E499" s="502">
        <v>8.3000000000000007</v>
      </c>
      <c r="F499" s="502">
        <v>8.5</v>
      </c>
      <c r="G499" s="502">
        <v>51.8</v>
      </c>
      <c r="H499" s="502">
        <v>60.6</v>
      </c>
      <c r="I499" s="502">
        <v>59.6</v>
      </c>
      <c r="J499" s="502">
        <v>55.9</v>
      </c>
      <c r="K499" s="502">
        <v>19.3</v>
      </c>
      <c r="L499" s="502">
        <v>26.3</v>
      </c>
      <c r="M499" s="502">
        <v>25.9</v>
      </c>
      <c r="N499" s="502">
        <v>22.68</v>
      </c>
    </row>
    <row r="502" spans="2:14" x14ac:dyDescent="0.2">
      <c r="B502" s="521" t="s">
        <v>596</v>
      </c>
      <c r="C502" s="521" t="s">
        <v>597</v>
      </c>
      <c r="D502" s="521" t="s">
        <v>598</v>
      </c>
      <c r="E502" s="521" t="s">
        <v>597</v>
      </c>
      <c r="F502" s="521" t="s">
        <v>599</v>
      </c>
      <c r="G502" s="521" t="s">
        <v>597</v>
      </c>
      <c r="H502" s="521" t="s">
        <v>600</v>
      </c>
      <c r="I502" s="704" t="s">
        <v>601</v>
      </c>
      <c r="J502" s="705"/>
    </row>
    <row r="503" spans="2:14" x14ac:dyDescent="0.2">
      <c r="B503" s="506" t="s">
        <v>602</v>
      </c>
      <c r="C503" s="507" t="s">
        <v>603</v>
      </c>
      <c r="D503" s="508" t="s">
        <v>604</v>
      </c>
      <c r="E503" s="509" t="s">
        <v>603</v>
      </c>
      <c r="F503" s="508" t="s">
        <v>604</v>
      </c>
      <c r="G503" s="509" t="s">
        <v>603</v>
      </c>
      <c r="H503" s="510" t="s">
        <v>604</v>
      </c>
      <c r="I503" s="536" t="s">
        <v>605</v>
      </c>
      <c r="J503" s="537"/>
    </row>
    <row r="504" spans="2:14" x14ac:dyDescent="0.2">
      <c r="B504" s="510" t="s">
        <v>606</v>
      </c>
      <c r="C504" s="509" t="s">
        <v>607</v>
      </c>
      <c r="D504" s="510" t="s">
        <v>608</v>
      </c>
      <c r="E504" s="509" t="s">
        <v>607</v>
      </c>
      <c r="F504" s="510" t="s">
        <v>609</v>
      </c>
      <c r="G504" s="509" t="s">
        <v>607</v>
      </c>
      <c r="H504" s="511" t="s">
        <v>610</v>
      </c>
      <c r="I504" s="536" t="s">
        <v>611</v>
      </c>
      <c r="J504" s="537"/>
    </row>
    <row r="505" spans="2:14" x14ac:dyDescent="0.2">
      <c r="B505" s="511" t="s">
        <v>612</v>
      </c>
      <c r="C505" s="509" t="s">
        <v>613</v>
      </c>
      <c r="D505" s="511" t="s">
        <v>614</v>
      </c>
      <c r="E505" s="509" t="s">
        <v>613</v>
      </c>
      <c r="F505" s="511" t="s">
        <v>615</v>
      </c>
      <c r="G505" s="509" t="s">
        <v>613</v>
      </c>
      <c r="H505" s="512" t="s">
        <v>616</v>
      </c>
      <c r="I505" s="536" t="s">
        <v>617</v>
      </c>
      <c r="J505" s="537"/>
    </row>
    <row r="506" spans="2:14" x14ac:dyDescent="0.2">
      <c r="B506" s="513" t="s">
        <v>618</v>
      </c>
      <c r="C506" s="509" t="s">
        <v>619</v>
      </c>
      <c r="D506" s="513" t="s">
        <v>620</v>
      </c>
      <c r="E506" s="514" t="s">
        <v>621</v>
      </c>
      <c r="F506" s="513" t="s">
        <v>620</v>
      </c>
      <c r="G506" s="514" t="s">
        <v>619</v>
      </c>
      <c r="H506" s="514"/>
      <c r="I506" s="538"/>
      <c r="J506" s="701"/>
    </row>
    <row r="507" spans="2:14" x14ac:dyDescent="0.2">
      <c r="B507" s="515" t="s">
        <v>622</v>
      </c>
      <c r="C507" s="509" t="s">
        <v>623</v>
      </c>
      <c r="D507" s="515" t="s">
        <v>624</v>
      </c>
      <c r="E507" s="514" t="s">
        <v>625</v>
      </c>
      <c r="F507" s="515" t="s">
        <v>624</v>
      </c>
      <c r="G507" s="514" t="s">
        <v>626</v>
      </c>
      <c r="H507" s="514"/>
      <c r="I507" s="702"/>
      <c r="J507" s="703"/>
    </row>
    <row r="510" spans="2:14" ht="13.5" x14ac:dyDescent="0.25">
      <c r="B510" s="542" t="s">
        <v>627</v>
      </c>
      <c r="C510" s="527"/>
      <c r="D510" s="527"/>
      <c r="E510" s="527"/>
      <c r="F510" s="527"/>
      <c r="G510" s="527"/>
      <c r="H510" s="527"/>
      <c r="I510" s="527"/>
      <c r="J510" s="527"/>
      <c r="K510" s="527"/>
      <c r="L510" s="527"/>
    </row>
    <row r="511" spans="2:14" ht="13.5" x14ac:dyDescent="0.25">
      <c r="B511" s="527" t="s">
        <v>628</v>
      </c>
      <c r="C511" s="527"/>
      <c r="D511" s="527"/>
      <c r="E511" s="527"/>
      <c r="F511" s="527"/>
      <c r="G511" s="527"/>
      <c r="H511" s="527"/>
      <c r="I511" s="527"/>
      <c r="J511" s="527"/>
      <c r="K511" s="527"/>
      <c r="L511" s="527"/>
    </row>
    <row r="512" spans="2:14" ht="13.5" x14ac:dyDescent="0.25">
      <c r="B512" s="527" t="s">
        <v>629</v>
      </c>
      <c r="C512" s="527"/>
      <c r="D512" s="527"/>
      <c r="E512" s="527"/>
      <c r="F512" s="527"/>
      <c r="G512" s="527"/>
      <c r="H512" s="527"/>
      <c r="I512" s="527"/>
      <c r="J512" s="527"/>
      <c r="K512" s="527"/>
      <c r="L512" s="527"/>
    </row>
    <row r="513" spans="2:12" ht="13.5" x14ac:dyDescent="0.25">
      <c r="B513" s="527" t="s">
        <v>630</v>
      </c>
      <c r="C513" s="527"/>
      <c r="D513" s="527"/>
      <c r="E513" s="527"/>
      <c r="F513" s="527"/>
      <c r="G513" s="527"/>
      <c r="H513" s="527"/>
      <c r="I513" s="527"/>
      <c r="J513" s="527"/>
      <c r="K513" s="527"/>
      <c r="L513" s="527"/>
    </row>
    <row r="514" spans="2:12" ht="13.5" x14ac:dyDescent="0.25">
      <c r="B514" s="526" t="s">
        <v>631</v>
      </c>
      <c r="C514" s="526"/>
      <c r="D514" s="526"/>
      <c r="E514" s="526"/>
      <c r="F514" s="526"/>
      <c r="G514" s="526"/>
      <c r="H514" s="526"/>
      <c r="I514" s="526"/>
      <c r="J514" s="526"/>
      <c r="K514" s="526"/>
      <c r="L514" s="526"/>
    </row>
    <row r="515" spans="2:12" ht="13.5" x14ac:dyDescent="0.25">
      <c r="B515" s="527" t="s">
        <v>632</v>
      </c>
      <c r="C515" s="527"/>
      <c r="D515" s="527"/>
      <c r="E515" s="527"/>
      <c r="F515" s="527"/>
      <c r="G515" s="527"/>
      <c r="H515" s="527"/>
      <c r="I515" s="527"/>
      <c r="J515" s="527"/>
      <c r="K515" s="527"/>
      <c r="L515" s="527"/>
    </row>
    <row r="516" spans="2:12" ht="13.5" x14ac:dyDescent="0.25">
      <c r="B516" s="528" t="s">
        <v>633</v>
      </c>
      <c r="C516" s="526"/>
      <c r="D516" s="526"/>
      <c r="E516" s="526"/>
      <c r="F516" s="526"/>
      <c r="G516" s="526"/>
      <c r="H516" s="526"/>
      <c r="I516" s="526"/>
      <c r="J516" s="526"/>
      <c r="K516" s="526"/>
      <c r="L516" s="526"/>
    </row>
    <row r="517" spans="2:12" ht="13.5" x14ac:dyDescent="0.25">
      <c r="B517" s="527" t="s">
        <v>634</v>
      </c>
      <c r="C517" s="527"/>
      <c r="D517" s="527"/>
      <c r="E517" s="527"/>
      <c r="F517" s="527"/>
      <c r="G517" s="527"/>
      <c r="H517" s="527"/>
      <c r="I517" s="527"/>
      <c r="J517" s="527"/>
      <c r="K517" s="527"/>
      <c r="L517" s="527"/>
    </row>
    <row r="518" spans="2:12" ht="13.5" x14ac:dyDescent="0.2">
      <c r="B518" s="529" t="s">
        <v>635</v>
      </c>
      <c r="C518" s="529"/>
      <c r="D518" s="529"/>
      <c r="E518" s="529"/>
      <c r="F518" s="529"/>
      <c r="G518" s="529"/>
      <c r="H518" s="529"/>
      <c r="I518" s="529"/>
      <c r="J518" s="529"/>
      <c r="K518" s="529"/>
      <c r="L518" s="529"/>
    </row>
    <row r="519" spans="2:12" ht="13.5" x14ac:dyDescent="0.2">
      <c r="B519" s="522"/>
      <c r="C519" s="522"/>
      <c r="D519" s="522"/>
      <c r="E519" s="522"/>
      <c r="F519" s="522"/>
      <c r="G519" s="522"/>
      <c r="H519" s="522"/>
      <c r="I519" s="522"/>
      <c r="J519" s="522"/>
      <c r="K519" s="522"/>
      <c r="L519" s="522"/>
    </row>
    <row r="520" spans="2:12" ht="13.5" x14ac:dyDescent="0.2">
      <c r="B520" s="518" t="s">
        <v>636</v>
      </c>
      <c r="C520" s="519"/>
      <c r="D520" s="519"/>
      <c r="E520" s="519"/>
      <c r="F520" s="519"/>
      <c r="G520" s="519"/>
      <c r="H520" s="520"/>
      <c r="I520" s="520"/>
      <c r="J520" s="520"/>
      <c r="K520" s="520"/>
      <c r="L520" s="519"/>
    </row>
    <row r="521" spans="2:12" ht="13.5" x14ac:dyDescent="0.2">
      <c r="B521" s="530" t="s">
        <v>637</v>
      </c>
      <c r="C521" s="530"/>
      <c r="D521" s="530"/>
      <c r="E521" s="530"/>
      <c r="F521" s="530"/>
      <c r="G521" s="530"/>
      <c r="H521" s="530"/>
      <c r="I521" s="530"/>
      <c r="J521" s="530"/>
      <c r="K521" s="530"/>
      <c r="L521" s="530"/>
    </row>
    <row r="522" spans="2:12" ht="13.5" x14ac:dyDescent="0.2">
      <c r="B522" s="523" t="s">
        <v>638</v>
      </c>
      <c r="C522" s="524"/>
      <c r="D522" s="524"/>
      <c r="E522" s="524"/>
      <c r="F522" s="524"/>
      <c r="G522" s="524"/>
      <c r="H522" s="524"/>
      <c r="I522" s="524"/>
      <c r="J522" s="524"/>
      <c r="K522" s="524"/>
      <c r="L522" s="525"/>
    </row>
    <row r="523" spans="2:12" ht="13.5" x14ac:dyDescent="0.2">
      <c r="B523" s="523" t="s">
        <v>639</v>
      </c>
      <c r="C523" s="524"/>
      <c r="D523" s="524"/>
      <c r="E523" s="524"/>
      <c r="F523" s="524"/>
      <c r="G523" s="524"/>
      <c r="H523" s="524"/>
      <c r="I523" s="524"/>
      <c r="J523" s="524"/>
      <c r="K523" s="524"/>
      <c r="L523" s="525"/>
    </row>
    <row r="524" spans="2:12" ht="13.5" x14ac:dyDescent="0.2">
      <c r="B524" s="531" t="s">
        <v>640</v>
      </c>
      <c r="C524" s="532"/>
      <c r="D524" s="532"/>
      <c r="E524" s="532"/>
      <c r="F524" s="532"/>
      <c r="G524" s="532"/>
      <c r="H524" s="532"/>
      <c r="I524" s="532"/>
      <c r="J524" s="532"/>
      <c r="K524" s="532"/>
      <c r="L524" s="533"/>
    </row>
    <row r="525" spans="2:12" ht="13.5" x14ac:dyDescent="0.2">
      <c r="B525" s="523" t="s">
        <v>641</v>
      </c>
      <c r="C525" s="524"/>
      <c r="D525" s="524"/>
      <c r="E525" s="524"/>
      <c r="F525" s="524"/>
      <c r="G525" s="524"/>
      <c r="H525" s="524"/>
      <c r="I525" s="524"/>
      <c r="J525" s="524"/>
      <c r="K525" s="524"/>
      <c r="L525" s="525"/>
    </row>
  </sheetData>
  <mergeCells count="264">
    <mergeCell ref="AE420:AF420"/>
    <mergeCell ref="AI421:AO421"/>
    <mergeCell ref="AH437:AV437"/>
    <mergeCell ref="AI440:AP440"/>
    <mergeCell ref="B443:P443"/>
    <mergeCell ref="U420:V420"/>
    <mergeCell ref="W420:X420"/>
    <mergeCell ref="Y420:Z420"/>
    <mergeCell ref="AA420:AB420"/>
    <mergeCell ref="AC420:AD420"/>
    <mergeCell ref="AU392:AV392"/>
    <mergeCell ref="AW392:AX392"/>
    <mergeCell ref="AY392:AZ392"/>
    <mergeCell ref="B418:L418"/>
    <mergeCell ref="B419:B421"/>
    <mergeCell ref="C419:D420"/>
    <mergeCell ref="E419:AF419"/>
    <mergeCell ref="AG419:AG421"/>
    <mergeCell ref="E420:F420"/>
    <mergeCell ref="G420:H420"/>
    <mergeCell ref="I420:J420"/>
    <mergeCell ref="K420:L420"/>
    <mergeCell ref="M420:N420"/>
    <mergeCell ref="O420:P420"/>
    <mergeCell ref="Q420:R420"/>
    <mergeCell ref="S420:T420"/>
    <mergeCell ref="AK392:AL392"/>
    <mergeCell ref="AM392:AN392"/>
    <mergeCell ref="AO392:AP392"/>
    <mergeCell ref="AQ392:AR392"/>
    <mergeCell ref="AS392:AT392"/>
    <mergeCell ref="AA392:AB392"/>
    <mergeCell ref="AC392:AD392"/>
    <mergeCell ref="AE392:AF392"/>
    <mergeCell ref="AG392:AH392"/>
    <mergeCell ref="AI392:AJ392"/>
    <mergeCell ref="B385:D385"/>
    <mergeCell ref="B391:Y391"/>
    <mergeCell ref="B392:B393"/>
    <mergeCell ref="C392:D392"/>
    <mergeCell ref="E392:F392"/>
    <mergeCell ref="G392:H392"/>
    <mergeCell ref="I392:J392"/>
    <mergeCell ref="K392:L392"/>
    <mergeCell ref="M392:N392"/>
    <mergeCell ref="O392:P392"/>
    <mergeCell ref="Q392:R392"/>
    <mergeCell ref="S392:T392"/>
    <mergeCell ref="U392:V392"/>
    <mergeCell ref="W392:X392"/>
    <mergeCell ref="Y392:Z392"/>
    <mergeCell ref="B276:B277"/>
    <mergeCell ref="C276:C277"/>
    <mergeCell ref="D276:E276"/>
    <mergeCell ref="F276:G276"/>
    <mergeCell ref="B248:I248"/>
    <mergeCell ref="B249:B250"/>
    <mergeCell ref="C249:C250"/>
    <mergeCell ref="D249:E249"/>
    <mergeCell ref="F249:G249"/>
    <mergeCell ref="H249:I249"/>
    <mergeCell ref="B222:M222"/>
    <mergeCell ref="B223:B224"/>
    <mergeCell ref="C223:C224"/>
    <mergeCell ref="D223:E223"/>
    <mergeCell ref="F223:G223"/>
    <mergeCell ref="H223:I223"/>
    <mergeCell ref="J223:K223"/>
    <mergeCell ref="L223:M223"/>
    <mergeCell ref="B275:G275"/>
    <mergeCell ref="B193:AA193"/>
    <mergeCell ref="B194:B197"/>
    <mergeCell ref="C194:C197"/>
    <mergeCell ref="D194:AA194"/>
    <mergeCell ref="D195:E196"/>
    <mergeCell ref="F195:I195"/>
    <mergeCell ref="J195:M195"/>
    <mergeCell ref="N195:O196"/>
    <mergeCell ref="P195:Q196"/>
    <mergeCell ref="R195:S196"/>
    <mergeCell ref="T195:U196"/>
    <mergeCell ref="V195:W196"/>
    <mergeCell ref="X195:Y196"/>
    <mergeCell ref="Z195:AA196"/>
    <mergeCell ref="F196:G196"/>
    <mergeCell ref="H196:I196"/>
    <mergeCell ref="J196:K196"/>
    <mergeCell ref="L196:M196"/>
    <mergeCell ref="B163:X163"/>
    <mergeCell ref="B164:B166"/>
    <mergeCell ref="C164:C166"/>
    <mergeCell ref="D164:D166"/>
    <mergeCell ref="E164:E166"/>
    <mergeCell ref="F164:X164"/>
    <mergeCell ref="F165:G165"/>
    <mergeCell ref="H165:I165"/>
    <mergeCell ref="J165:K165"/>
    <mergeCell ref="L165:M165"/>
    <mergeCell ref="N165:O165"/>
    <mergeCell ref="P165:Q165"/>
    <mergeCell ref="R165:S165"/>
    <mergeCell ref="T165:U165"/>
    <mergeCell ref="V165:W165"/>
    <mergeCell ref="B105:I105"/>
    <mergeCell ref="B106:B107"/>
    <mergeCell ref="B134:X134"/>
    <mergeCell ref="B135:B137"/>
    <mergeCell ref="C135:C137"/>
    <mergeCell ref="D135:D137"/>
    <mergeCell ref="E135:X135"/>
    <mergeCell ref="E136:F136"/>
    <mergeCell ref="G136:H136"/>
    <mergeCell ref="I136:J136"/>
    <mergeCell ref="K136:L136"/>
    <mergeCell ref="M136:N136"/>
    <mergeCell ref="O136:P136"/>
    <mergeCell ref="Q136:R136"/>
    <mergeCell ref="S136:T136"/>
    <mergeCell ref="U136:V136"/>
    <mergeCell ref="C106:C107"/>
    <mergeCell ref="D106:E106"/>
    <mergeCell ref="F106:G106"/>
    <mergeCell ref="H106:H107"/>
    <mergeCell ref="I106:I107"/>
    <mergeCell ref="W136:X136"/>
    <mergeCell ref="B76:J76"/>
    <mergeCell ref="B77:B79"/>
    <mergeCell ref="C77:C79"/>
    <mergeCell ref="D77:I78"/>
    <mergeCell ref="J77:J79"/>
    <mergeCell ref="B47:K47"/>
    <mergeCell ref="B48:B49"/>
    <mergeCell ref="C48:F48"/>
    <mergeCell ref="G48:H48"/>
    <mergeCell ref="I48:J48"/>
    <mergeCell ref="K48:K49"/>
    <mergeCell ref="AE308:AF308"/>
    <mergeCell ref="B330:J330"/>
    <mergeCell ref="B331:K331"/>
    <mergeCell ref="B332:X332"/>
    <mergeCell ref="B307:AD307"/>
    <mergeCell ref="B308:B309"/>
    <mergeCell ref="C308:C309"/>
    <mergeCell ref="D308:E308"/>
    <mergeCell ref="F308:G308"/>
    <mergeCell ref="H308:I308"/>
    <mergeCell ref="J308:K308"/>
    <mergeCell ref="L308:M308"/>
    <mergeCell ref="N308:O308"/>
    <mergeCell ref="P308:Q308"/>
    <mergeCell ref="R308:S308"/>
    <mergeCell ref="T308:T309"/>
    <mergeCell ref="U308:V308"/>
    <mergeCell ref="W308:X308"/>
    <mergeCell ref="Y308:Z308"/>
    <mergeCell ref="AA308:AB308"/>
    <mergeCell ref="AC308:AD308"/>
    <mergeCell ref="B351:N351"/>
    <mergeCell ref="B352:B356"/>
    <mergeCell ref="C352:AL352"/>
    <mergeCell ref="AM352:AR352"/>
    <mergeCell ref="AS352:AT352"/>
    <mergeCell ref="AU352:BL352"/>
    <mergeCell ref="BM352:CL352"/>
    <mergeCell ref="CM352:CR352"/>
    <mergeCell ref="CS352:CX352"/>
    <mergeCell ref="AW353:AX355"/>
    <mergeCell ref="AY353:AZ355"/>
    <mergeCell ref="BA353:BB355"/>
    <mergeCell ref="BC353:BD355"/>
    <mergeCell ref="BE353:BF355"/>
    <mergeCell ref="BG353:BH355"/>
    <mergeCell ref="BI353:BJ355"/>
    <mergeCell ref="BK353:BL355"/>
    <mergeCell ref="BM353:BR354"/>
    <mergeCell ref="BS353:BZ354"/>
    <mergeCell ref="CA353:CF354"/>
    <mergeCell ref="CG353:CH355"/>
    <mergeCell ref="CI353:CJ355"/>
    <mergeCell ref="CK353:CL355"/>
    <mergeCell ref="CM353:CN355"/>
    <mergeCell ref="DM352:DN352"/>
    <mergeCell ref="DO352:DZ352"/>
    <mergeCell ref="C353:D355"/>
    <mergeCell ref="E353:F355"/>
    <mergeCell ref="G353:H355"/>
    <mergeCell ref="I353:J355"/>
    <mergeCell ref="K353:L355"/>
    <mergeCell ref="M353:N355"/>
    <mergeCell ref="O353:P355"/>
    <mergeCell ref="Q353:R355"/>
    <mergeCell ref="S353:T355"/>
    <mergeCell ref="U353:V355"/>
    <mergeCell ref="W353:X355"/>
    <mergeCell ref="Y353:Z355"/>
    <mergeCell ref="AA353:AB355"/>
    <mergeCell ref="AC353:AD355"/>
    <mergeCell ref="AE353:AJ354"/>
    <mergeCell ref="AK353:AL355"/>
    <mergeCell ref="AM353:AN355"/>
    <mergeCell ref="AO353:AP355"/>
    <mergeCell ref="AQ353:AR355"/>
    <mergeCell ref="AS353:AT355"/>
    <mergeCell ref="AU353:AV355"/>
    <mergeCell ref="CQ353:CR355"/>
    <mergeCell ref="CS353:CT355"/>
    <mergeCell ref="CU353:CV355"/>
    <mergeCell ref="CW353:CX355"/>
    <mergeCell ref="CY353:CZ355"/>
    <mergeCell ref="DA353:DB355"/>
    <mergeCell ref="DC353:DD355"/>
    <mergeCell ref="DE353:DF355"/>
    <mergeCell ref="CY352:DL352"/>
    <mergeCell ref="DY353:DZ355"/>
    <mergeCell ref="AE355:AF355"/>
    <mergeCell ref="AG355:AH355"/>
    <mergeCell ref="AI355:AJ355"/>
    <mergeCell ref="BM355:BN355"/>
    <mergeCell ref="BO355:BP355"/>
    <mergeCell ref="BQ355:BR355"/>
    <mergeCell ref="BS355:BT355"/>
    <mergeCell ref="BU355:BV355"/>
    <mergeCell ref="BW355:BX355"/>
    <mergeCell ref="BY355:BZ355"/>
    <mergeCell ref="CA355:CB355"/>
    <mergeCell ref="CC355:CD355"/>
    <mergeCell ref="CE355:CF355"/>
    <mergeCell ref="DG353:DH355"/>
    <mergeCell ref="DI353:DJ355"/>
    <mergeCell ref="DK353:DL355"/>
    <mergeCell ref="DM353:DN355"/>
    <mergeCell ref="DO353:DP355"/>
    <mergeCell ref="DQ353:DR355"/>
    <mergeCell ref="DS353:DT355"/>
    <mergeCell ref="DU353:DV355"/>
    <mergeCell ref="DW353:DX355"/>
    <mergeCell ref="CO353:CP355"/>
    <mergeCell ref="B451:G451"/>
    <mergeCell ref="J451:R451"/>
    <mergeCell ref="U451:AC451"/>
    <mergeCell ref="B478:N478"/>
    <mergeCell ref="B479:B480"/>
    <mergeCell ref="C479:F479"/>
    <mergeCell ref="G479:J479"/>
    <mergeCell ref="K479:N479"/>
    <mergeCell ref="I502:J502"/>
    <mergeCell ref="I503:J503"/>
    <mergeCell ref="I504:J504"/>
    <mergeCell ref="I505:J505"/>
    <mergeCell ref="I506:J507"/>
    <mergeCell ref="B510:L510"/>
    <mergeCell ref="B511:L511"/>
    <mergeCell ref="B512:L512"/>
    <mergeCell ref="B513:L513"/>
    <mergeCell ref="B514:L514"/>
    <mergeCell ref="B515:L515"/>
    <mergeCell ref="B516:L516"/>
    <mergeCell ref="B517:L517"/>
    <mergeCell ref="B518:L518"/>
    <mergeCell ref="B521:L521"/>
    <mergeCell ref="B522:L522"/>
    <mergeCell ref="B523:L523"/>
    <mergeCell ref="B524:L524"/>
    <mergeCell ref="B525:L525"/>
  </mergeCells>
  <conditionalFormatting sqref="B252:B269 B279:G296 B156:X156">
    <cfRule type="cellIs" dxfId="57" priority="7" stopIfTrue="1" operator="equal">
      <formula>0</formula>
    </cfRule>
  </conditionalFormatting>
  <conditionalFormatting sqref="X199:Y216 B199:U216 B139:X155">
    <cfRule type="cellIs" dxfId="56" priority="8" stopIfTrue="1" operator="equal">
      <formula>0</formula>
    </cfRule>
  </conditionalFormatting>
  <conditionalFormatting sqref="B185:X185">
    <cfRule type="cellIs" dxfId="55" priority="5" stopIfTrue="1" operator="equal">
      <formula>0</formula>
    </cfRule>
  </conditionalFormatting>
  <conditionalFormatting sqref="B168:X184">
    <cfRule type="cellIs" dxfId="54" priority="6" stopIfTrue="1" operator="equal">
      <formula>0</formula>
    </cfRule>
  </conditionalFormatting>
  <conditionalFormatting sqref="Z199:AA215 V199:W215 V216">
    <cfRule type="cellIs" dxfId="53" priority="4" stopIfTrue="1" operator="equal">
      <formula>0</formula>
    </cfRule>
  </conditionalFormatting>
  <conditionalFormatting sqref="B440">
    <cfRule type="cellIs" dxfId="52" priority="3" stopIfTrue="1" operator="equal">
      <formula>0</formula>
    </cfRule>
  </conditionalFormatting>
  <conditionalFormatting sqref="B423:B439">
    <cfRule type="cellIs" dxfId="51" priority="2" stopIfTrue="1" operator="equal">
      <formula>0</formula>
    </cfRule>
  </conditionalFormatting>
  <conditionalFormatting sqref="B333">
    <cfRule type="cellIs" dxfId="50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33:DZ547"/>
  <sheetViews>
    <sheetView showGridLines="0" topLeftCell="A463" workbookViewId="0">
      <selection activeCell="B41" sqref="B41"/>
    </sheetView>
  </sheetViews>
  <sheetFormatPr baseColWidth="10" defaultRowHeight="12.75" x14ac:dyDescent="0.2"/>
  <cols>
    <col min="1" max="1" width="10.140625" customWidth="1"/>
    <col min="2" max="2" width="23.140625" customWidth="1"/>
    <col min="3" max="52" width="13.85546875" customWidth="1"/>
  </cols>
  <sheetData>
    <row r="33" spans="2:11" x14ac:dyDescent="0.2">
      <c r="B33" s="25" t="s">
        <v>174</v>
      </c>
      <c r="C33" s="1"/>
    </row>
    <row r="34" spans="2:11" x14ac:dyDescent="0.2">
      <c r="B34" s="25" t="s">
        <v>150</v>
      </c>
      <c r="C34" s="1"/>
    </row>
    <row r="35" spans="2:11" x14ac:dyDescent="0.2">
      <c r="B35" s="1"/>
      <c r="C35" s="1"/>
    </row>
    <row r="41" spans="2:11" ht="18" x14ac:dyDescent="0.25">
      <c r="B41" s="3" t="s">
        <v>120</v>
      </c>
    </row>
    <row r="45" spans="2:11" ht="28.5" customHeight="1" thickBot="1" x14ac:dyDescent="0.25">
      <c r="B45" s="597" t="s">
        <v>189</v>
      </c>
      <c r="C45" s="672"/>
      <c r="D45" s="672"/>
      <c r="E45" s="672"/>
      <c r="F45" s="672"/>
      <c r="G45" s="672"/>
      <c r="H45" s="672"/>
      <c r="I45" s="672"/>
      <c r="J45" s="672"/>
      <c r="K45" s="672"/>
    </row>
    <row r="46" spans="2:11" ht="12.75" customHeight="1" x14ac:dyDescent="0.2">
      <c r="B46" s="712" t="s">
        <v>141</v>
      </c>
      <c r="C46" s="714" t="s">
        <v>122</v>
      </c>
      <c r="D46" s="714"/>
      <c r="E46" s="714"/>
      <c r="F46" s="714"/>
      <c r="G46" s="714" t="s">
        <v>123</v>
      </c>
      <c r="H46" s="714"/>
      <c r="I46" s="714" t="s">
        <v>124</v>
      </c>
      <c r="J46" s="714"/>
      <c r="K46" s="772" t="s">
        <v>125</v>
      </c>
    </row>
    <row r="47" spans="2:11" ht="13.5" thickBot="1" x14ac:dyDescent="0.25">
      <c r="B47" s="713"/>
      <c r="C47" s="67">
        <v>0</v>
      </c>
      <c r="D47" s="67">
        <v>1</v>
      </c>
      <c r="E47" s="67">
        <v>2</v>
      </c>
      <c r="F47" s="67">
        <v>3</v>
      </c>
      <c r="G47" s="67" t="s">
        <v>126</v>
      </c>
      <c r="H47" s="67" t="s">
        <v>127</v>
      </c>
      <c r="I47" s="67" t="s">
        <v>128</v>
      </c>
      <c r="J47" s="67" t="s">
        <v>129</v>
      </c>
      <c r="K47" s="773"/>
    </row>
    <row r="48" spans="2:11" ht="13.5" thickBot="1" x14ac:dyDescent="0.25">
      <c r="B48" s="14" t="s">
        <v>163</v>
      </c>
      <c r="C48" s="34">
        <v>440453</v>
      </c>
      <c r="D48" s="34">
        <v>1461567</v>
      </c>
      <c r="E48" s="34">
        <v>408091</v>
      </c>
      <c r="F48" s="34">
        <v>25968</v>
      </c>
      <c r="G48" s="34">
        <v>1118171</v>
      </c>
      <c r="H48" s="34">
        <v>1217908</v>
      </c>
      <c r="I48" s="34">
        <v>1582937</v>
      </c>
      <c r="J48" s="34">
        <v>753142</v>
      </c>
      <c r="K48" s="61">
        <v>2336079</v>
      </c>
    </row>
    <row r="49" spans="2:11" x14ac:dyDescent="0.2">
      <c r="B49" s="89" t="s">
        <v>53</v>
      </c>
      <c r="C49" s="48">
        <v>316</v>
      </c>
      <c r="D49" s="48">
        <v>728</v>
      </c>
      <c r="E49" s="48">
        <v>346</v>
      </c>
      <c r="F49" s="48">
        <v>5</v>
      </c>
      <c r="G49" s="49">
        <v>737</v>
      </c>
      <c r="H49" s="49">
        <v>658</v>
      </c>
      <c r="I49" s="49">
        <v>393</v>
      </c>
      <c r="J49" s="49">
        <v>1002</v>
      </c>
      <c r="K49" s="92">
        <v>1395</v>
      </c>
    </row>
    <row r="50" spans="2:11" x14ac:dyDescent="0.2">
      <c r="B50" s="90" t="s">
        <v>69</v>
      </c>
      <c r="C50" s="48">
        <v>686</v>
      </c>
      <c r="D50" s="48">
        <v>13084</v>
      </c>
      <c r="E50" s="48">
        <v>3148</v>
      </c>
      <c r="F50" s="48">
        <v>42</v>
      </c>
      <c r="G50" s="49">
        <v>8468</v>
      </c>
      <c r="H50" s="49">
        <v>8492</v>
      </c>
      <c r="I50" s="49">
        <v>9213</v>
      </c>
      <c r="J50" s="49">
        <v>7747</v>
      </c>
      <c r="K50" s="92">
        <v>16960</v>
      </c>
    </row>
    <row r="51" spans="2:11" x14ac:dyDescent="0.2">
      <c r="B51" s="90" t="s">
        <v>54</v>
      </c>
      <c r="C51" s="48">
        <v>1347</v>
      </c>
      <c r="D51" s="48">
        <v>3375</v>
      </c>
      <c r="E51" s="48">
        <v>786</v>
      </c>
      <c r="F51" s="48">
        <v>0</v>
      </c>
      <c r="G51" s="49">
        <v>2847</v>
      </c>
      <c r="H51" s="49">
        <v>2661</v>
      </c>
      <c r="I51" s="49">
        <v>1072</v>
      </c>
      <c r="J51" s="49">
        <v>4436</v>
      </c>
      <c r="K51" s="92">
        <v>5508</v>
      </c>
    </row>
    <row r="52" spans="2:11" x14ac:dyDescent="0.2">
      <c r="B52" s="90" t="s">
        <v>55</v>
      </c>
      <c r="C52" s="48">
        <v>168</v>
      </c>
      <c r="D52" s="48">
        <v>1450</v>
      </c>
      <c r="E52" s="48">
        <v>1214</v>
      </c>
      <c r="F52" s="48">
        <v>15</v>
      </c>
      <c r="G52" s="49">
        <v>1392</v>
      </c>
      <c r="H52" s="49">
        <v>1455</v>
      </c>
      <c r="I52" s="49">
        <v>775</v>
      </c>
      <c r="J52" s="49">
        <v>2072</v>
      </c>
      <c r="K52" s="92">
        <v>2847</v>
      </c>
    </row>
    <row r="53" spans="2:11" x14ac:dyDescent="0.2">
      <c r="B53" s="90" t="s">
        <v>56</v>
      </c>
      <c r="C53" s="48">
        <v>300</v>
      </c>
      <c r="D53" s="48">
        <v>4998</v>
      </c>
      <c r="E53" s="48">
        <v>353</v>
      </c>
      <c r="F53" s="48">
        <v>2</v>
      </c>
      <c r="G53" s="49">
        <v>3052</v>
      </c>
      <c r="H53" s="49">
        <v>2601</v>
      </c>
      <c r="I53" s="49">
        <v>1776</v>
      </c>
      <c r="J53" s="49">
        <v>3877</v>
      </c>
      <c r="K53" s="92">
        <v>5653</v>
      </c>
    </row>
    <row r="54" spans="2:11" x14ac:dyDescent="0.2">
      <c r="B54" s="90" t="s">
        <v>57</v>
      </c>
      <c r="C54" s="48">
        <v>606</v>
      </c>
      <c r="D54" s="48">
        <v>4610</v>
      </c>
      <c r="E54" s="48">
        <v>1452</v>
      </c>
      <c r="F54" s="48">
        <v>1</v>
      </c>
      <c r="G54" s="49">
        <v>3430</v>
      </c>
      <c r="H54" s="49">
        <v>3239</v>
      </c>
      <c r="I54" s="49">
        <v>1008</v>
      </c>
      <c r="J54" s="49">
        <v>5661</v>
      </c>
      <c r="K54" s="92">
        <v>6669</v>
      </c>
    </row>
    <row r="55" spans="2:11" x14ac:dyDescent="0.2">
      <c r="B55" s="90" t="s">
        <v>58</v>
      </c>
      <c r="C55" s="48">
        <v>201</v>
      </c>
      <c r="D55" s="48">
        <v>10749</v>
      </c>
      <c r="E55" s="48">
        <v>909</v>
      </c>
      <c r="F55" s="48">
        <v>2</v>
      </c>
      <c r="G55" s="49">
        <v>6057</v>
      </c>
      <c r="H55" s="49">
        <v>5804</v>
      </c>
      <c r="I55" s="49">
        <v>3803</v>
      </c>
      <c r="J55" s="49">
        <v>8058</v>
      </c>
      <c r="K55" s="92">
        <v>11861</v>
      </c>
    </row>
    <row r="56" spans="2:11" x14ac:dyDescent="0.2">
      <c r="B56" s="90" t="s">
        <v>59</v>
      </c>
      <c r="C56" s="48">
        <v>8446</v>
      </c>
      <c r="D56" s="48">
        <v>9833</v>
      </c>
      <c r="E56" s="48">
        <v>823</v>
      </c>
      <c r="F56" s="48">
        <v>717</v>
      </c>
      <c r="G56" s="49">
        <v>9994</v>
      </c>
      <c r="H56" s="49">
        <v>9825</v>
      </c>
      <c r="I56" s="49">
        <v>6508</v>
      </c>
      <c r="J56" s="49">
        <v>13311</v>
      </c>
      <c r="K56" s="92">
        <v>19819</v>
      </c>
    </row>
    <row r="57" spans="2:11" x14ac:dyDescent="0.2">
      <c r="B57" s="90" t="s">
        <v>60</v>
      </c>
      <c r="C57" s="48">
        <v>60</v>
      </c>
      <c r="D57" s="48">
        <v>5178</v>
      </c>
      <c r="E57" s="48">
        <v>1981</v>
      </c>
      <c r="F57" s="48">
        <v>4</v>
      </c>
      <c r="G57" s="49">
        <v>3595</v>
      </c>
      <c r="H57" s="49">
        <v>3628</v>
      </c>
      <c r="I57" s="49">
        <v>1381</v>
      </c>
      <c r="J57" s="49">
        <v>5842</v>
      </c>
      <c r="K57" s="92">
        <v>7223</v>
      </c>
    </row>
    <row r="58" spans="2:11" x14ac:dyDescent="0.2">
      <c r="B58" s="90" t="s">
        <v>61</v>
      </c>
      <c r="C58" s="48">
        <v>5843</v>
      </c>
      <c r="D58" s="48">
        <v>8143</v>
      </c>
      <c r="E58" s="48">
        <v>3580</v>
      </c>
      <c r="F58" s="48">
        <v>1192</v>
      </c>
      <c r="G58" s="49">
        <v>9339</v>
      </c>
      <c r="H58" s="49">
        <v>9419</v>
      </c>
      <c r="I58" s="49">
        <v>5928</v>
      </c>
      <c r="J58" s="49">
        <v>12830</v>
      </c>
      <c r="K58" s="92">
        <v>18758</v>
      </c>
    </row>
    <row r="59" spans="2:11" x14ac:dyDescent="0.2">
      <c r="B59" s="90" t="s">
        <v>62</v>
      </c>
      <c r="C59" s="48">
        <v>166</v>
      </c>
      <c r="D59" s="48">
        <v>2855</v>
      </c>
      <c r="E59" s="48">
        <v>470</v>
      </c>
      <c r="F59" s="48">
        <v>0</v>
      </c>
      <c r="G59" s="49">
        <v>1721</v>
      </c>
      <c r="H59" s="49">
        <v>1770</v>
      </c>
      <c r="I59" s="49">
        <v>1450</v>
      </c>
      <c r="J59" s="49">
        <v>2041</v>
      </c>
      <c r="K59" s="92">
        <v>3491</v>
      </c>
    </row>
    <row r="60" spans="2:11" x14ac:dyDescent="0.2">
      <c r="B60" s="90" t="s">
        <v>63</v>
      </c>
      <c r="C60" s="48">
        <v>346</v>
      </c>
      <c r="D60" s="48">
        <v>2491</v>
      </c>
      <c r="E60" s="48">
        <v>846</v>
      </c>
      <c r="F60" s="48">
        <v>3</v>
      </c>
      <c r="G60" s="49">
        <v>1868</v>
      </c>
      <c r="H60" s="49">
        <v>1818</v>
      </c>
      <c r="I60" s="49">
        <v>1782</v>
      </c>
      <c r="J60" s="49">
        <v>1904</v>
      </c>
      <c r="K60" s="92">
        <v>3686</v>
      </c>
    </row>
    <row r="61" spans="2:11" x14ac:dyDescent="0.2">
      <c r="B61" s="90" t="s">
        <v>64</v>
      </c>
      <c r="C61" s="48">
        <v>2295</v>
      </c>
      <c r="D61" s="48">
        <v>3056</v>
      </c>
      <c r="E61" s="48">
        <v>2067</v>
      </c>
      <c r="F61" s="48">
        <v>0</v>
      </c>
      <c r="G61" s="49">
        <v>3878</v>
      </c>
      <c r="H61" s="49">
        <v>3540</v>
      </c>
      <c r="I61" s="49">
        <v>2080</v>
      </c>
      <c r="J61" s="49">
        <v>5338</v>
      </c>
      <c r="K61" s="92">
        <v>7418</v>
      </c>
    </row>
    <row r="62" spans="2:11" x14ac:dyDescent="0.2">
      <c r="B62" s="90" t="s">
        <v>65</v>
      </c>
      <c r="C62" s="48">
        <v>84</v>
      </c>
      <c r="D62" s="48">
        <v>1083</v>
      </c>
      <c r="E62" s="48">
        <v>618</v>
      </c>
      <c r="F62" s="48">
        <v>5</v>
      </c>
      <c r="G62" s="49">
        <v>889</v>
      </c>
      <c r="H62" s="49">
        <v>901</v>
      </c>
      <c r="I62" s="49">
        <v>589</v>
      </c>
      <c r="J62" s="49">
        <v>1201</v>
      </c>
      <c r="K62" s="92">
        <v>1790</v>
      </c>
    </row>
    <row r="63" spans="2:11" x14ac:dyDescent="0.2">
      <c r="B63" s="90" t="s">
        <v>66</v>
      </c>
      <c r="C63" s="48">
        <v>2376</v>
      </c>
      <c r="D63" s="48">
        <v>4075</v>
      </c>
      <c r="E63" s="48">
        <v>91</v>
      </c>
      <c r="F63" s="48">
        <v>2</v>
      </c>
      <c r="G63" s="49">
        <v>3420</v>
      </c>
      <c r="H63" s="49">
        <v>3124</v>
      </c>
      <c r="I63" s="49">
        <v>1435</v>
      </c>
      <c r="J63" s="49">
        <v>5109</v>
      </c>
      <c r="K63" s="92">
        <v>6544</v>
      </c>
    </row>
    <row r="64" spans="2:11" x14ac:dyDescent="0.2">
      <c r="B64" s="90" t="s">
        <v>67</v>
      </c>
      <c r="C64" s="48">
        <v>1654</v>
      </c>
      <c r="D64" s="48">
        <v>5293</v>
      </c>
      <c r="E64" s="48">
        <v>385</v>
      </c>
      <c r="F64" s="48">
        <v>2</v>
      </c>
      <c r="G64" s="49">
        <v>3882</v>
      </c>
      <c r="H64" s="49">
        <v>3452</v>
      </c>
      <c r="I64" s="49">
        <v>2616</v>
      </c>
      <c r="J64" s="49">
        <v>4718</v>
      </c>
      <c r="K64" s="92">
        <v>7334</v>
      </c>
    </row>
    <row r="65" spans="2:11" x14ac:dyDescent="0.2">
      <c r="B65" s="90" t="s">
        <v>68</v>
      </c>
      <c r="C65" s="48">
        <v>327</v>
      </c>
      <c r="D65" s="48">
        <v>4239</v>
      </c>
      <c r="E65" s="48">
        <v>1908</v>
      </c>
      <c r="F65" s="48">
        <v>9</v>
      </c>
      <c r="G65" s="49">
        <v>3123</v>
      </c>
      <c r="H65" s="49">
        <v>3360</v>
      </c>
      <c r="I65" s="49">
        <v>2728</v>
      </c>
      <c r="J65" s="49">
        <v>3755</v>
      </c>
      <c r="K65" s="92">
        <v>6483</v>
      </c>
    </row>
    <row r="66" spans="2:11" x14ac:dyDescent="0.2">
      <c r="B66" s="90" t="s">
        <v>70</v>
      </c>
      <c r="C66" s="48">
        <v>419</v>
      </c>
      <c r="D66" s="48">
        <v>5450</v>
      </c>
      <c r="E66" s="48">
        <v>1725</v>
      </c>
      <c r="F66" s="48">
        <v>6</v>
      </c>
      <c r="G66" s="49">
        <v>3822</v>
      </c>
      <c r="H66" s="49">
        <v>3778</v>
      </c>
      <c r="I66" s="49">
        <v>3463</v>
      </c>
      <c r="J66" s="49">
        <v>4137</v>
      </c>
      <c r="K66" s="92">
        <v>7600</v>
      </c>
    </row>
    <row r="67" spans="2:11" ht="13.5" thickBot="1" x14ac:dyDescent="0.25">
      <c r="B67" s="91" t="s">
        <v>71</v>
      </c>
      <c r="C67" s="48">
        <v>1290</v>
      </c>
      <c r="D67" s="48">
        <v>3760</v>
      </c>
      <c r="E67" s="48">
        <v>565</v>
      </c>
      <c r="F67" s="48">
        <v>20</v>
      </c>
      <c r="G67" s="49">
        <v>2899</v>
      </c>
      <c r="H67" s="49">
        <v>2736</v>
      </c>
      <c r="I67" s="49">
        <v>1451</v>
      </c>
      <c r="J67" s="49">
        <v>4184</v>
      </c>
      <c r="K67" s="73">
        <v>5635</v>
      </c>
    </row>
    <row r="68" spans="2:11" ht="13.5" thickBot="1" x14ac:dyDescent="0.25">
      <c r="B68" s="14" t="s">
        <v>4</v>
      </c>
      <c r="C68" s="51">
        <v>26930</v>
      </c>
      <c r="D68" s="51">
        <v>94450</v>
      </c>
      <c r="E68" s="51">
        <v>23267</v>
      </c>
      <c r="F68" s="51">
        <v>2027</v>
      </c>
      <c r="G68" s="51">
        <v>74413</v>
      </c>
      <c r="H68" s="51">
        <v>72261</v>
      </c>
      <c r="I68" s="51">
        <v>49451</v>
      </c>
      <c r="J68" s="51">
        <v>97223</v>
      </c>
      <c r="K68" s="51">
        <f>SUM(K49:K67)</f>
        <v>146674</v>
      </c>
    </row>
    <row r="69" spans="2:11" x14ac:dyDescent="0.2">
      <c r="B69" s="9" t="s">
        <v>206</v>
      </c>
    </row>
    <row r="70" spans="2:11" x14ac:dyDescent="0.2">
      <c r="B70" s="31" t="s">
        <v>207</v>
      </c>
    </row>
    <row r="71" spans="2:11" x14ac:dyDescent="0.2">
      <c r="B71" s="9" t="s">
        <v>201</v>
      </c>
    </row>
    <row r="75" spans="2:11" ht="39" customHeight="1" thickBot="1" x14ac:dyDescent="0.25">
      <c r="B75" s="582" t="s">
        <v>190</v>
      </c>
      <c r="C75" s="583"/>
      <c r="D75" s="583"/>
      <c r="E75" s="583"/>
      <c r="F75" s="583"/>
      <c r="G75" s="583"/>
      <c r="H75" s="583"/>
      <c r="I75" s="583"/>
      <c r="J75" s="583"/>
    </row>
    <row r="76" spans="2:11" ht="12.75" customHeight="1" x14ac:dyDescent="0.2">
      <c r="B76" s="766" t="s">
        <v>151</v>
      </c>
      <c r="C76" s="587" t="s">
        <v>8</v>
      </c>
      <c r="D76" s="590" t="s">
        <v>134</v>
      </c>
      <c r="E76" s="591"/>
      <c r="F76" s="591"/>
      <c r="G76" s="591"/>
      <c r="H76" s="591"/>
      <c r="I76" s="591"/>
      <c r="J76" s="769" t="s">
        <v>125</v>
      </c>
    </row>
    <row r="77" spans="2:11" x14ac:dyDescent="0.2">
      <c r="B77" s="767"/>
      <c r="C77" s="588"/>
      <c r="D77" s="592"/>
      <c r="E77" s="593"/>
      <c r="F77" s="593"/>
      <c r="G77" s="593"/>
      <c r="H77" s="593"/>
      <c r="I77" s="593"/>
      <c r="J77" s="770"/>
    </row>
    <row r="78" spans="2:11" ht="13.5" thickBot="1" x14ac:dyDescent="0.25">
      <c r="B78" s="768"/>
      <c r="C78" s="589"/>
      <c r="D78" s="10" t="s">
        <v>135</v>
      </c>
      <c r="E78" s="52" t="s">
        <v>136</v>
      </c>
      <c r="F78" s="52" t="s">
        <v>137</v>
      </c>
      <c r="G78" s="52" t="s">
        <v>138</v>
      </c>
      <c r="H78" s="52" t="s">
        <v>139</v>
      </c>
      <c r="I78" s="10" t="s">
        <v>140</v>
      </c>
      <c r="J78" s="771"/>
    </row>
    <row r="79" spans="2:11" ht="15.75" thickBot="1" x14ac:dyDescent="0.25">
      <c r="B79" s="11" t="s">
        <v>130</v>
      </c>
      <c r="C79" s="12">
        <v>2336079</v>
      </c>
      <c r="D79" s="42">
        <v>27230</v>
      </c>
      <c r="E79" s="42">
        <v>130361</v>
      </c>
      <c r="F79" s="42">
        <v>422126</v>
      </c>
      <c r="G79" s="42">
        <v>1021044</v>
      </c>
      <c r="H79" s="42">
        <v>396895</v>
      </c>
      <c r="I79" s="42">
        <v>338423</v>
      </c>
      <c r="J79" s="13">
        <v>2336079</v>
      </c>
    </row>
    <row r="80" spans="2:11" x14ac:dyDescent="0.2">
      <c r="B80" s="19" t="s">
        <v>53</v>
      </c>
      <c r="C80" s="86">
        <v>1395</v>
      </c>
      <c r="D80" s="87">
        <v>15</v>
      </c>
      <c r="E80" s="124">
        <v>63</v>
      </c>
      <c r="F80" s="87">
        <v>212</v>
      </c>
      <c r="G80" s="87">
        <v>577</v>
      </c>
      <c r="H80" s="87">
        <v>292</v>
      </c>
      <c r="I80" s="87">
        <v>236</v>
      </c>
      <c r="J80" s="74">
        <v>1395</v>
      </c>
    </row>
    <row r="81" spans="2:10" x14ac:dyDescent="0.2">
      <c r="B81" s="21" t="s">
        <v>69</v>
      </c>
      <c r="C81" s="86">
        <v>16960</v>
      </c>
      <c r="D81" s="87">
        <v>217</v>
      </c>
      <c r="E81" s="124">
        <v>933</v>
      </c>
      <c r="F81" s="87">
        <v>2989</v>
      </c>
      <c r="G81" s="87">
        <v>7696</v>
      </c>
      <c r="H81" s="87">
        <v>2717</v>
      </c>
      <c r="I81" s="87">
        <v>2408</v>
      </c>
      <c r="J81" s="74">
        <v>16960</v>
      </c>
    </row>
    <row r="82" spans="2:10" x14ac:dyDescent="0.2">
      <c r="B82" s="21" t="s">
        <v>54</v>
      </c>
      <c r="C82" s="86">
        <v>5508</v>
      </c>
      <c r="D82" s="87">
        <v>69</v>
      </c>
      <c r="E82" s="124">
        <v>286</v>
      </c>
      <c r="F82" s="87">
        <v>948</v>
      </c>
      <c r="G82" s="87">
        <v>2509</v>
      </c>
      <c r="H82" s="87">
        <v>890</v>
      </c>
      <c r="I82" s="87">
        <v>806</v>
      </c>
      <c r="J82" s="74">
        <v>5508</v>
      </c>
    </row>
    <row r="83" spans="2:10" x14ac:dyDescent="0.2">
      <c r="B83" s="21" t="s">
        <v>55</v>
      </c>
      <c r="C83" s="86">
        <v>2847</v>
      </c>
      <c r="D83" s="87">
        <v>22</v>
      </c>
      <c r="E83" s="124">
        <v>109</v>
      </c>
      <c r="F83" s="87">
        <v>349</v>
      </c>
      <c r="G83" s="87">
        <v>1028</v>
      </c>
      <c r="H83" s="87">
        <v>640</v>
      </c>
      <c r="I83" s="87">
        <v>699</v>
      </c>
      <c r="J83" s="74">
        <v>2847</v>
      </c>
    </row>
    <row r="84" spans="2:10" x14ac:dyDescent="0.2">
      <c r="B84" s="21" t="s">
        <v>56</v>
      </c>
      <c r="C84" s="86">
        <v>5653</v>
      </c>
      <c r="D84" s="87">
        <v>71</v>
      </c>
      <c r="E84" s="124">
        <v>338</v>
      </c>
      <c r="F84" s="87">
        <v>1098</v>
      </c>
      <c r="G84" s="87">
        <v>2433</v>
      </c>
      <c r="H84" s="87">
        <v>847</v>
      </c>
      <c r="I84" s="87">
        <v>866</v>
      </c>
      <c r="J84" s="74">
        <v>5653</v>
      </c>
    </row>
    <row r="85" spans="2:10" x14ac:dyDescent="0.2">
      <c r="B85" s="21" t="s">
        <v>57</v>
      </c>
      <c r="C85" s="86">
        <v>6669</v>
      </c>
      <c r="D85" s="87">
        <v>100</v>
      </c>
      <c r="E85" s="124">
        <v>390</v>
      </c>
      <c r="F85" s="87">
        <v>1249</v>
      </c>
      <c r="G85" s="87">
        <v>3141</v>
      </c>
      <c r="H85" s="87">
        <v>1016</v>
      </c>
      <c r="I85" s="87">
        <v>773</v>
      </c>
      <c r="J85" s="74">
        <v>6669</v>
      </c>
    </row>
    <row r="86" spans="2:10" x14ac:dyDescent="0.2">
      <c r="B86" s="21" t="s">
        <v>58</v>
      </c>
      <c r="C86" s="86">
        <v>11861</v>
      </c>
      <c r="D86" s="87">
        <v>123</v>
      </c>
      <c r="E86" s="124">
        <v>656</v>
      </c>
      <c r="F86" s="87">
        <v>2078</v>
      </c>
      <c r="G86" s="87">
        <v>5028</v>
      </c>
      <c r="H86" s="87">
        <v>1972</v>
      </c>
      <c r="I86" s="87">
        <v>2004</v>
      </c>
      <c r="J86" s="74">
        <v>11861</v>
      </c>
    </row>
    <row r="87" spans="2:10" x14ac:dyDescent="0.2">
      <c r="B87" s="21" t="s">
        <v>59</v>
      </c>
      <c r="C87" s="86">
        <v>19819</v>
      </c>
      <c r="D87" s="87">
        <v>357</v>
      </c>
      <c r="E87" s="124">
        <v>1575</v>
      </c>
      <c r="F87" s="87">
        <v>4632</v>
      </c>
      <c r="G87" s="87">
        <v>8496</v>
      </c>
      <c r="H87" s="87">
        <v>2472</v>
      </c>
      <c r="I87" s="87">
        <v>2287</v>
      </c>
      <c r="J87" s="74">
        <v>19819</v>
      </c>
    </row>
    <row r="88" spans="2:10" x14ac:dyDescent="0.2">
      <c r="B88" s="21" t="s">
        <v>60</v>
      </c>
      <c r="C88" s="86">
        <v>7223</v>
      </c>
      <c r="D88" s="87">
        <v>56</v>
      </c>
      <c r="E88" s="124">
        <v>254</v>
      </c>
      <c r="F88" s="87">
        <v>1011</v>
      </c>
      <c r="G88" s="87">
        <v>2682</v>
      </c>
      <c r="H88" s="87">
        <v>1594</v>
      </c>
      <c r="I88" s="87">
        <v>1626</v>
      </c>
      <c r="J88" s="74">
        <v>7223</v>
      </c>
    </row>
    <row r="89" spans="2:10" x14ac:dyDescent="0.2">
      <c r="B89" s="21" t="s">
        <v>61</v>
      </c>
      <c r="C89" s="86">
        <v>18758</v>
      </c>
      <c r="D89" s="87">
        <v>262</v>
      </c>
      <c r="E89" s="124">
        <v>1428</v>
      </c>
      <c r="F89" s="87">
        <v>3867</v>
      </c>
      <c r="G89" s="87">
        <v>8326</v>
      </c>
      <c r="H89" s="87">
        <v>2628</v>
      </c>
      <c r="I89" s="87">
        <v>2247</v>
      </c>
      <c r="J89" s="74">
        <v>18758</v>
      </c>
    </row>
    <row r="90" spans="2:10" x14ac:dyDescent="0.2">
      <c r="B90" s="21" t="s">
        <v>62</v>
      </c>
      <c r="C90" s="86">
        <v>3491</v>
      </c>
      <c r="D90" s="87">
        <v>39</v>
      </c>
      <c r="E90" s="124">
        <v>229</v>
      </c>
      <c r="F90" s="87">
        <v>690</v>
      </c>
      <c r="G90" s="87">
        <v>1403</v>
      </c>
      <c r="H90" s="87">
        <v>532</v>
      </c>
      <c r="I90" s="87">
        <v>598</v>
      </c>
      <c r="J90" s="74">
        <v>3491</v>
      </c>
    </row>
    <row r="91" spans="2:10" x14ac:dyDescent="0.2">
      <c r="B91" s="21" t="s">
        <v>63</v>
      </c>
      <c r="C91" s="86">
        <v>3686</v>
      </c>
      <c r="D91" s="87">
        <v>31</v>
      </c>
      <c r="E91" s="124">
        <v>143</v>
      </c>
      <c r="F91" s="87">
        <v>506</v>
      </c>
      <c r="G91" s="87">
        <v>1430</v>
      </c>
      <c r="H91" s="87">
        <v>846</v>
      </c>
      <c r="I91" s="87">
        <v>730</v>
      </c>
      <c r="J91" s="74">
        <v>3686</v>
      </c>
    </row>
    <row r="92" spans="2:10" x14ac:dyDescent="0.2">
      <c r="B92" s="21" t="s">
        <v>64</v>
      </c>
      <c r="C92" s="86">
        <v>7418</v>
      </c>
      <c r="D92" s="87">
        <v>81</v>
      </c>
      <c r="E92" s="124">
        <v>375</v>
      </c>
      <c r="F92" s="87">
        <v>1262</v>
      </c>
      <c r="G92" s="87">
        <v>3110</v>
      </c>
      <c r="H92" s="87">
        <v>1345</v>
      </c>
      <c r="I92" s="87">
        <v>1245</v>
      </c>
      <c r="J92" s="74">
        <v>7418</v>
      </c>
    </row>
    <row r="93" spans="2:10" x14ac:dyDescent="0.2">
      <c r="B93" s="21" t="s">
        <v>65</v>
      </c>
      <c r="C93" s="86">
        <v>1790</v>
      </c>
      <c r="D93" s="87">
        <v>22</v>
      </c>
      <c r="E93" s="124">
        <v>72</v>
      </c>
      <c r="F93" s="87">
        <v>288</v>
      </c>
      <c r="G93" s="87">
        <v>691</v>
      </c>
      <c r="H93" s="87">
        <v>347</v>
      </c>
      <c r="I93" s="87">
        <v>370</v>
      </c>
      <c r="J93" s="74">
        <v>1790</v>
      </c>
    </row>
    <row r="94" spans="2:10" x14ac:dyDescent="0.2">
      <c r="B94" s="21" t="s">
        <v>66</v>
      </c>
      <c r="C94" s="86">
        <v>6544</v>
      </c>
      <c r="D94" s="87">
        <v>118</v>
      </c>
      <c r="E94" s="124">
        <v>438</v>
      </c>
      <c r="F94" s="87">
        <v>1313</v>
      </c>
      <c r="G94" s="87">
        <v>2835</v>
      </c>
      <c r="H94" s="87">
        <v>906</v>
      </c>
      <c r="I94" s="87">
        <v>934</v>
      </c>
      <c r="J94" s="74">
        <v>6544</v>
      </c>
    </row>
    <row r="95" spans="2:10" x14ac:dyDescent="0.2">
      <c r="B95" s="21" t="s">
        <v>67</v>
      </c>
      <c r="C95" s="86">
        <v>7334</v>
      </c>
      <c r="D95" s="87">
        <v>117</v>
      </c>
      <c r="E95" s="124">
        <v>498</v>
      </c>
      <c r="F95" s="87">
        <v>1450</v>
      </c>
      <c r="G95" s="87">
        <v>3310</v>
      </c>
      <c r="H95" s="87">
        <v>1059</v>
      </c>
      <c r="I95" s="87">
        <v>900</v>
      </c>
      <c r="J95" s="74">
        <v>7334</v>
      </c>
    </row>
    <row r="96" spans="2:10" x14ac:dyDescent="0.2">
      <c r="B96" s="21" t="s">
        <v>68</v>
      </c>
      <c r="C96" s="86">
        <v>6483</v>
      </c>
      <c r="D96" s="87">
        <v>69</v>
      </c>
      <c r="E96" s="124">
        <v>317</v>
      </c>
      <c r="F96" s="87">
        <v>1054</v>
      </c>
      <c r="G96" s="87">
        <v>2814</v>
      </c>
      <c r="H96" s="87">
        <v>1176</v>
      </c>
      <c r="I96" s="87">
        <v>1053</v>
      </c>
      <c r="J96" s="74">
        <v>6483</v>
      </c>
    </row>
    <row r="97" spans="2:10" x14ac:dyDescent="0.2">
      <c r="B97" s="21" t="s">
        <v>70</v>
      </c>
      <c r="C97" s="86">
        <v>7600</v>
      </c>
      <c r="D97" s="87">
        <v>101</v>
      </c>
      <c r="E97" s="124">
        <v>343</v>
      </c>
      <c r="F97" s="87">
        <v>1143</v>
      </c>
      <c r="G97" s="87">
        <v>3254</v>
      </c>
      <c r="H97" s="87">
        <v>1417</v>
      </c>
      <c r="I97" s="87">
        <v>1342</v>
      </c>
      <c r="J97" s="74">
        <v>7600</v>
      </c>
    </row>
    <row r="98" spans="2:10" ht="13.5" thickBot="1" x14ac:dyDescent="0.25">
      <c r="B98" s="21" t="s">
        <v>71</v>
      </c>
      <c r="C98" s="86">
        <v>5635</v>
      </c>
      <c r="D98" s="87">
        <v>78</v>
      </c>
      <c r="E98" s="124">
        <v>357</v>
      </c>
      <c r="F98" s="87">
        <v>1112</v>
      </c>
      <c r="G98" s="87">
        <v>2401</v>
      </c>
      <c r="H98" s="87">
        <v>844</v>
      </c>
      <c r="I98" s="87">
        <v>843</v>
      </c>
      <c r="J98" s="74">
        <v>5635</v>
      </c>
    </row>
    <row r="99" spans="2:10" ht="13.5" thickBot="1" x14ac:dyDescent="0.25">
      <c r="B99" s="14" t="s">
        <v>4</v>
      </c>
      <c r="C99" s="15">
        <v>146674</v>
      </c>
      <c r="D99" s="33">
        <v>1948</v>
      </c>
      <c r="E99" s="33">
        <v>8804</v>
      </c>
      <c r="F99" s="33">
        <v>27251</v>
      </c>
      <c r="G99" s="33">
        <v>63164</v>
      </c>
      <c r="H99" s="33">
        <v>23540</v>
      </c>
      <c r="I99" s="33">
        <v>21967</v>
      </c>
      <c r="J99" s="15">
        <v>146674</v>
      </c>
    </row>
    <row r="100" spans="2:10" x14ac:dyDescent="0.2">
      <c r="B100" s="31" t="s">
        <v>207</v>
      </c>
    </row>
    <row r="105" spans="2:10" ht="41.25" customHeight="1" thickBot="1" x14ac:dyDescent="0.25">
      <c r="B105" s="760" t="s">
        <v>191</v>
      </c>
      <c r="C105" s="760"/>
      <c r="D105" s="760"/>
      <c r="E105" s="760"/>
      <c r="F105" s="760"/>
      <c r="G105" s="760"/>
      <c r="H105" s="760"/>
      <c r="I105" s="760"/>
    </row>
    <row r="106" spans="2:10" ht="12.75" customHeight="1" x14ac:dyDescent="0.2">
      <c r="B106" s="617" t="s">
        <v>141</v>
      </c>
      <c r="C106" s="576" t="s">
        <v>202</v>
      </c>
      <c r="D106" s="576"/>
      <c r="E106" s="576"/>
      <c r="F106" s="576" t="s">
        <v>142</v>
      </c>
      <c r="G106" s="576"/>
      <c r="H106" s="576" t="s">
        <v>143</v>
      </c>
      <c r="I106" s="580" t="s">
        <v>144</v>
      </c>
    </row>
    <row r="107" spans="2:10" ht="60.75" thickBot="1" x14ac:dyDescent="0.25">
      <c r="B107" s="618"/>
      <c r="C107" s="579"/>
      <c r="D107" s="66" t="s">
        <v>145</v>
      </c>
      <c r="E107" s="66" t="s">
        <v>146</v>
      </c>
      <c r="F107" s="66" t="s">
        <v>147</v>
      </c>
      <c r="G107" s="66" t="s">
        <v>148</v>
      </c>
      <c r="H107" s="579"/>
      <c r="I107" s="581"/>
    </row>
    <row r="108" spans="2:10" ht="13.5" thickBot="1" x14ac:dyDescent="0.25">
      <c r="B108" s="115" t="s">
        <v>154</v>
      </c>
      <c r="C108" s="38">
        <v>6613118</v>
      </c>
      <c r="D108" s="38">
        <v>2336079</v>
      </c>
      <c r="E108" s="39">
        <v>0.35324925398276574</v>
      </c>
      <c r="F108" s="40">
        <v>3887363</v>
      </c>
      <c r="G108" s="39">
        <v>0.58782604514239722</v>
      </c>
      <c r="H108" s="41">
        <v>0.94099999999999995</v>
      </c>
      <c r="I108" s="102">
        <v>389676</v>
      </c>
    </row>
    <row r="109" spans="2:10" x14ac:dyDescent="0.2">
      <c r="B109" s="89" t="s">
        <v>53</v>
      </c>
      <c r="C109" s="53">
        <v>2019</v>
      </c>
      <c r="D109" s="53">
        <v>1395</v>
      </c>
      <c r="E109" s="54">
        <v>69.093610698365524</v>
      </c>
      <c r="F109" s="55">
        <v>405</v>
      </c>
      <c r="G109" s="56">
        <v>17.754829123328381</v>
      </c>
      <c r="H109" s="141">
        <v>86.848439821693901</v>
      </c>
      <c r="I109" s="20">
        <v>222</v>
      </c>
    </row>
    <row r="110" spans="2:10" x14ac:dyDescent="0.2">
      <c r="B110" s="90" t="s">
        <v>69</v>
      </c>
      <c r="C110" s="53">
        <v>24905</v>
      </c>
      <c r="D110" s="53">
        <v>16960</v>
      </c>
      <c r="E110" s="54">
        <v>68.098775346316003</v>
      </c>
      <c r="F110" s="55">
        <v>10004</v>
      </c>
      <c r="G110" s="56">
        <v>36.614896607107006</v>
      </c>
      <c r="H110" s="141">
        <v>100</v>
      </c>
      <c r="I110" s="20">
        <v>-1666</v>
      </c>
    </row>
    <row r="111" spans="2:10" x14ac:dyDescent="0.2">
      <c r="B111" s="90" t="s">
        <v>54</v>
      </c>
      <c r="C111" s="53">
        <v>7591</v>
      </c>
      <c r="D111" s="53">
        <v>5508</v>
      </c>
      <c r="E111" s="54">
        <v>72.559610064550128</v>
      </c>
      <c r="F111" s="55">
        <v>1306</v>
      </c>
      <c r="G111" s="56">
        <v>15.743907258595707</v>
      </c>
      <c r="H111" s="141">
        <v>88.30351732314584</v>
      </c>
      <c r="I111" s="20">
        <v>795</v>
      </c>
    </row>
    <row r="112" spans="2:10" x14ac:dyDescent="0.2">
      <c r="B112" s="90" t="s">
        <v>55</v>
      </c>
      <c r="C112" s="53">
        <v>4029</v>
      </c>
      <c r="D112" s="53">
        <v>2847</v>
      </c>
      <c r="E112" s="54">
        <v>70.662695457929999</v>
      </c>
      <c r="F112" s="55">
        <v>1270</v>
      </c>
      <c r="G112" s="56">
        <v>28.916852817076197</v>
      </c>
      <c r="H112" s="141">
        <v>99.579548275006204</v>
      </c>
      <c r="I112" s="20">
        <v>-67</v>
      </c>
    </row>
    <row r="113" spans="2:9" x14ac:dyDescent="0.2">
      <c r="B113" s="90" t="s">
        <v>56</v>
      </c>
      <c r="C113" s="53">
        <v>6531</v>
      </c>
      <c r="D113" s="53">
        <v>5653</v>
      </c>
      <c r="E113" s="54">
        <v>86.556423212371769</v>
      </c>
      <c r="F113" s="55">
        <v>1990</v>
      </c>
      <c r="G113" s="56">
        <v>28.4388301944572</v>
      </c>
      <c r="H113" s="141">
        <v>100</v>
      </c>
      <c r="I113" s="20">
        <v>-1087</v>
      </c>
    </row>
    <row r="114" spans="2:9" x14ac:dyDescent="0.2">
      <c r="B114" s="90" t="s">
        <v>57</v>
      </c>
      <c r="C114" s="53">
        <v>8330</v>
      </c>
      <c r="D114" s="53">
        <v>6669</v>
      </c>
      <c r="E114" s="54">
        <v>80.060024009603836</v>
      </c>
      <c r="F114" s="55">
        <v>718</v>
      </c>
      <c r="G114" s="56">
        <v>6.6822328931572637</v>
      </c>
      <c r="H114" s="141">
        <v>86.742256902761099</v>
      </c>
      <c r="I114" s="20">
        <v>965</v>
      </c>
    </row>
    <row r="115" spans="2:9" x14ac:dyDescent="0.2">
      <c r="B115" s="90" t="s">
        <v>58</v>
      </c>
      <c r="C115" s="53">
        <v>16745</v>
      </c>
      <c r="D115" s="53">
        <v>11861</v>
      </c>
      <c r="E115" s="54">
        <v>70.83308450283667</v>
      </c>
      <c r="F115" s="55">
        <v>1778</v>
      </c>
      <c r="G115" s="56">
        <v>8.1054045983875795</v>
      </c>
      <c r="H115" s="141">
        <v>78.938489101224249</v>
      </c>
      <c r="I115" s="20">
        <v>3179</v>
      </c>
    </row>
    <row r="116" spans="2:9" x14ac:dyDescent="0.2">
      <c r="B116" s="90" t="s">
        <v>59</v>
      </c>
      <c r="C116" s="53">
        <v>23176</v>
      </c>
      <c r="D116" s="53">
        <v>19819</v>
      </c>
      <c r="E116" s="54">
        <v>85.515188125647228</v>
      </c>
      <c r="F116" s="55">
        <v>2216</v>
      </c>
      <c r="G116" s="56">
        <v>7.5453917846047638</v>
      </c>
      <c r="H116" s="141">
        <v>93.060579910251988</v>
      </c>
      <c r="I116" s="20">
        <v>1211</v>
      </c>
    </row>
    <row r="117" spans="2:9" x14ac:dyDescent="0.2">
      <c r="B117" s="90" t="s">
        <v>60</v>
      </c>
      <c r="C117" s="53">
        <v>12507</v>
      </c>
      <c r="D117" s="53">
        <v>7223</v>
      </c>
      <c r="E117" s="54">
        <v>57.751659070920283</v>
      </c>
      <c r="F117" s="55">
        <v>2156</v>
      </c>
      <c r="G117" s="56">
        <v>14.721196130167108</v>
      </c>
      <c r="H117" s="141">
        <v>72.472855201087384</v>
      </c>
      <c r="I117" s="20">
        <v>3186</v>
      </c>
    </row>
    <row r="118" spans="2:9" x14ac:dyDescent="0.2">
      <c r="B118" s="90" t="s">
        <v>61</v>
      </c>
      <c r="C118" s="53">
        <v>16008</v>
      </c>
      <c r="D118" s="53">
        <v>18758</v>
      </c>
      <c r="E118" s="54">
        <v>117.17891054472764</v>
      </c>
      <c r="F118" s="55">
        <v>3636</v>
      </c>
      <c r="G118" s="56">
        <v>17.054910044977515</v>
      </c>
      <c r="H118" s="141">
        <v>100</v>
      </c>
      <c r="I118" s="20">
        <v>-6131</v>
      </c>
    </row>
    <row r="119" spans="2:9" x14ac:dyDescent="0.2">
      <c r="B119" s="90" t="s">
        <v>62</v>
      </c>
      <c r="C119" s="53">
        <v>3992</v>
      </c>
      <c r="D119" s="53">
        <v>3491</v>
      </c>
      <c r="E119" s="54">
        <v>87.449899799599194</v>
      </c>
      <c r="F119" s="55">
        <v>828</v>
      </c>
      <c r="G119" s="56">
        <v>17.319138276553105</v>
      </c>
      <c r="H119" s="141">
        <v>100</v>
      </c>
      <c r="I119" s="20">
        <v>-299</v>
      </c>
    </row>
    <row r="120" spans="2:9" x14ac:dyDescent="0.2">
      <c r="B120" s="90" t="s">
        <v>63</v>
      </c>
      <c r="C120" s="53">
        <v>5757</v>
      </c>
      <c r="D120" s="53">
        <v>3686</v>
      </c>
      <c r="E120" s="54">
        <v>64.026402640264024</v>
      </c>
      <c r="F120" s="55">
        <v>922</v>
      </c>
      <c r="G120" s="56">
        <v>13.90012159110648</v>
      </c>
      <c r="H120" s="141">
        <v>77.926524231370507</v>
      </c>
      <c r="I120" s="20">
        <v>1171</v>
      </c>
    </row>
    <row r="121" spans="2:9" x14ac:dyDescent="0.2">
      <c r="B121" s="90" t="s">
        <v>64</v>
      </c>
      <c r="C121" s="53">
        <v>9558</v>
      </c>
      <c r="D121" s="53">
        <v>7418</v>
      </c>
      <c r="E121" s="54">
        <v>77.610378740322233</v>
      </c>
      <c r="F121" s="55">
        <v>1459</v>
      </c>
      <c r="G121" s="56">
        <v>12.385227034944549</v>
      </c>
      <c r="H121" s="141">
        <v>89.995605775266782</v>
      </c>
      <c r="I121" s="20">
        <v>734</v>
      </c>
    </row>
    <row r="122" spans="2:9" x14ac:dyDescent="0.2">
      <c r="B122" s="90" t="s">
        <v>65</v>
      </c>
      <c r="C122" s="53">
        <v>3310</v>
      </c>
      <c r="D122" s="53">
        <v>1790</v>
      </c>
      <c r="E122" s="54">
        <v>54.0785498489426</v>
      </c>
      <c r="F122" s="55">
        <v>254</v>
      </c>
      <c r="G122" s="56">
        <v>5.5202416918429007</v>
      </c>
      <c r="H122" s="141">
        <v>59.598791540785498</v>
      </c>
      <c r="I122" s="20">
        <v>1281</v>
      </c>
    </row>
    <row r="123" spans="2:9" x14ac:dyDescent="0.2">
      <c r="B123" s="90" t="s">
        <v>66</v>
      </c>
      <c r="C123" s="53">
        <v>11199</v>
      </c>
      <c r="D123" s="53">
        <v>6544</v>
      </c>
      <c r="E123" s="54">
        <v>58.433788731136701</v>
      </c>
      <c r="F123" s="55">
        <v>784</v>
      </c>
      <c r="G123" s="56">
        <v>5.3121707295294227</v>
      </c>
      <c r="H123" s="141">
        <v>63.745959460666121</v>
      </c>
      <c r="I123" s="20">
        <v>3884</v>
      </c>
    </row>
    <row r="124" spans="2:9" x14ac:dyDescent="0.2">
      <c r="B124" s="90" t="s">
        <v>67</v>
      </c>
      <c r="C124" s="53">
        <v>8191</v>
      </c>
      <c r="D124" s="53">
        <v>7334</v>
      </c>
      <c r="E124" s="54">
        <v>89.537297033329267</v>
      </c>
      <c r="F124" s="55">
        <v>1037</v>
      </c>
      <c r="G124" s="56">
        <v>9.8682700524966442</v>
      </c>
      <c r="H124" s="141">
        <v>99.405567085825908</v>
      </c>
      <c r="I124" s="20">
        <v>-151</v>
      </c>
    </row>
    <row r="125" spans="2:9" x14ac:dyDescent="0.2">
      <c r="B125" s="90" t="s">
        <v>68</v>
      </c>
      <c r="C125" s="53">
        <v>12811</v>
      </c>
      <c r="D125" s="53">
        <v>6483</v>
      </c>
      <c r="E125" s="54">
        <v>50.604948872063069</v>
      </c>
      <c r="F125" s="55">
        <v>4917</v>
      </c>
      <c r="G125" s="56">
        <v>35.761376941690742</v>
      </c>
      <c r="H125" s="141">
        <v>86.366325813753804</v>
      </c>
      <c r="I125" s="20">
        <v>1481</v>
      </c>
    </row>
    <row r="126" spans="2:9" x14ac:dyDescent="0.2">
      <c r="B126" s="90" t="s">
        <v>70</v>
      </c>
      <c r="C126" s="53">
        <v>14936</v>
      </c>
      <c r="D126" s="53">
        <v>7600</v>
      </c>
      <c r="E126" s="54">
        <v>50.88377075522228</v>
      </c>
      <c r="F126" s="55">
        <v>3412</v>
      </c>
      <c r="G126" s="56">
        <v>18.993103910016067</v>
      </c>
      <c r="H126" s="141">
        <v>69.876874665238347</v>
      </c>
      <c r="I126" s="20">
        <v>4012</v>
      </c>
    </row>
    <row r="127" spans="2:9" ht="13.5" thickBot="1" x14ac:dyDescent="0.25">
      <c r="B127" s="91" t="s">
        <v>71</v>
      </c>
      <c r="C127" s="53">
        <v>8221</v>
      </c>
      <c r="D127" s="53">
        <v>5635</v>
      </c>
      <c r="E127" s="54">
        <v>68.54397275270648</v>
      </c>
      <c r="F127" s="55">
        <v>708</v>
      </c>
      <c r="G127" s="56">
        <v>6.902080038924705</v>
      </c>
      <c r="H127" s="141">
        <v>75.446052791631189</v>
      </c>
      <c r="I127" s="20">
        <v>1919</v>
      </c>
    </row>
    <row r="128" spans="2:9" ht="13.5" thickBot="1" x14ac:dyDescent="0.25">
      <c r="B128" s="103" t="s">
        <v>4</v>
      </c>
      <c r="C128" s="104">
        <v>199816</v>
      </c>
      <c r="D128" s="104">
        <v>146674</v>
      </c>
      <c r="E128" s="121">
        <v>73.400000000000006</v>
      </c>
      <c r="F128" s="104">
        <v>39800</v>
      </c>
      <c r="G128" s="121">
        <v>19.920000000000002</v>
      </c>
      <c r="H128" s="121">
        <v>93.32</v>
      </c>
      <c r="I128" s="104">
        <v>14639</v>
      </c>
    </row>
    <row r="129" spans="2:24" x14ac:dyDescent="0.2">
      <c r="B129" s="31" t="s">
        <v>205</v>
      </c>
    </row>
    <row r="136" spans="2:24" ht="18" x14ac:dyDescent="0.25">
      <c r="B136" s="3" t="s">
        <v>212</v>
      </c>
    </row>
    <row r="140" spans="2:24" ht="24.75" customHeight="1" thickBot="1" x14ac:dyDescent="0.25">
      <c r="B140" s="715" t="s">
        <v>365</v>
      </c>
      <c r="C140" s="715"/>
      <c r="D140" s="715"/>
      <c r="E140" s="715"/>
      <c r="F140" s="715"/>
      <c r="G140" s="715"/>
      <c r="H140" s="715"/>
      <c r="I140" s="715"/>
      <c r="J140" s="715"/>
      <c r="K140" s="715"/>
      <c r="L140" s="715"/>
      <c r="M140" s="715"/>
      <c r="N140" s="715"/>
      <c r="O140" s="715"/>
      <c r="P140" s="715"/>
      <c r="Q140" s="715"/>
      <c r="R140" s="715"/>
      <c r="S140" s="715"/>
      <c r="T140" s="715"/>
      <c r="U140" s="715"/>
      <c r="V140" s="715"/>
      <c r="W140" s="715"/>
      <c r="X140" s="715"/>
    </row>
    <row r="141" spans="2:24" x14ac:dyDescent="0.2">
      <c r="B141" s="716" t="s">
        <v>214</v>
      </c>
      <c r="C141" s="657" t="s">
        <v>215</v>
      </c>
      <c r="D141" s="717" t="s">
        <v>216</v>
      </c>
      <c r="E141" s="657" t="s">
        <v>217</v>
      </c>
      <c r="F141" s="657"/>
      <c r="G141" s="657"/>
      <c r="H141" s="657"/>
      <c r="I141" s="657"/>
      <c r="J141" s="657"/>
      <c r="K141" s="657"/>
      <c r="L141" s="657"/>
      <c r="M141" s="657"/>
      <c r="N141" s="657"/>
      <c r="O141" s="657"/>
      <c r="P141" s="657"/>
      <c r="Q141" s="657"/>
      <c r="R141" s="657"/>
      <c r="S141" s="657"/>
      <c r="T141" s="657"/>
      <c r="U141" s="657"/>
      <c r="V141" s="657"/>
      <c r="W141" s="657"/>
      <c r="X141" s="719"/>
    </row>
    <row r="142" spans="2:24" x14ac:dyDescent="0.2">
      <c r="B142" s="603"/>
      <c r="C142" s="614"/>
      <c r="D142" s="718"/>
      <c r="E142" s="614" t="s">
        <v>218</v>
      </c>
      <c r="F142" s="614"/>
      <c r="G142" s="614" t="s">
        <v>219</v>
      </c>
      <c r="H142" s="614"/>
      <c r="I142" s="614" t="s">
        <v>220</v>
      </c>
      <c r="J142" s="614"/>
      <c r="K142" s="614" t="s">
        <v>221</v>
      </c>
      <c r="L142" s="614"/>
      <c r="M142" s="614" t="s">
        <v>222</v>
      </c>
      <c r="N142" s="614"/>
      <c r="O142" s="614" t="s">
        <v>223</v>
      </c>
      <c r="P142" s="614"/>
      <c r="Q142" s="614" t="s">
        <v>224</v>
      </c>
      <c r="R142" s="614"/>
      <c r="S142" s="614" t="s">
        <v>225</v>
      </c>
      <c r="T142" s="614"/>
      <c r="U142" s="614" t="s">
        <v>226</v>
      </c>
      <c r="V142" s="614"/>
      <c r="W142" s="614" t="s">
        <v>227</v>
      </c>
      <c r="X142" s="615"/>
    </row>
    <row r="143" spans="2:24" x14ac:dyDescent="0.2">
      <c r="B143" s="603"/>
      <c r="C143" s="614"/>
      <c r="D143" s="718"/>
      <c r="E143" s="157" t="s">
        <v>228</v>
      </c>
      <c r="F143" s="156" t="s">
        <v>229</v>
      </c>
      <c r="G143" s="157" t="s">
        <v>228</v>
      </c>
      <c r="H143" s="156" t="s">
        <v>229</v>
      </c>
      <c r="I143" s="157" t="s">
        <v>228</v>
      </c>
      <c r="J143" s="156" t="s">
        <v>229</v>
      </c>
      <c r="K143" s="157" t="s">
        <v>228</v>
      </c>
      <c r="L143" s="156" t="s">
        <v>229</v>
      </c>
      <c r="M143" s="157" t="s">
        <v>228</v>
      </c>
      <c r="N143" s="156" t="s">
        <v>229</v>
      </c>
      <c r="O143" s="157" t="s">
        <v>228</v>
      </c>
      <c r="P143" s="156" t="s">
        <v>229</v>
      </c>
      <c r="Q143" s="157" t="s">
        <v>228</v>
      </c>
      <c r="R143" s="156" t="s">
        <v>229</v>
      </c>
      <c r="S143" s="157" t="s">
        <v>228</v>
      </c>
      <c r="T143" s="156" t="s">
        <v>229</v>
      </c>
      <c r="U143" s="157" t="s">
        <v>228</v>
      </c>
      <c r="V143" s="156" t="s">
        <v>229</v>
      </c>
      <c r="W143" s="157" t="s">
        <v>228</v>
      </c>
      <c r="X143" s="158" t="s">
        <v>229</v>
      </c>
    </row>
    <row r="144" spans="2:24" ht="13.5" thickBot="1" x14ac:dyDescent="0.25">
      <c r="B144" s="279" t="s">
        <v>7</v>
      </c>
      <c r="C144" s="160">
        <v>76810</v>
      </c>
      <c r="D144" s="161">
        <v>11.614793505877259</v>
      </c>
      <c r="E144" s="160">
        <v>863</v>
      </c>
      <c r="F144" s="161">
        <v>1.1235516208826977</v>
      </c>
      <c r="G144" s="160">
        <v>15377</v>
      </c>
      <c r="H144" s="161">
        <v>20.019528707199584</v>
      </c>
      <c r="I144" s="160">
        <v>22573</v>
      </c>
      <c r="J144" s="161">
        <v>29.38810050774639</v>
      </c>
      <c r="K144" s="160">
        <v>17729</v>
      </c>
      <c r="L144" s="161">
        <v>23.081629996094257</v>
      </c>
      <c r="M144" s="160">
        <v>12215</v>
      </c>
      <c r="N144" s="161">
        <v>15.902877229527403</v>
      </c>
      <c r="O144" s="160">
        <v>6416</v>
      </c>
      <c r="P144" s="161">
        <v>8.3530790261684675</v>
      </c>
      <c r="Q144" s="160">
        <v>1516</v>
      </c>
      <c r="R144" s="161">
        <v>1.9737013409712276</v>
      </c>
      <c r="S144" s="160">
        <v>102</v>
      </c>
      <c r="T144" s="161">
        <v>0.13279520895716704</v>
      </c>
      <c r="U144" s="160">
        <v>19</v>
      </c>
      <c r="V144" s="161">
        <v>2.4736362452805624E-2</v>
      </c>
      <c r="W144" s="160">
        <v>0</v>
      </c>
      <c r="X144" s="162">
        <v>0</v>
      </c>
    </row>
    <row r="145" spans="2:24" x14ac:dyDescent="0.2">
      <c r="B145" s="303" t="s">
        <v>53</v>
      </c>
      <c r="C145" s="166">
        <v>16</v>
      </c>
      <c r="D145" s="167">
        <v>7.9247152055473</v>
      </c>
      <c r="E145" s="170">
        <v>0</v>
      </c>
      <c r="F145" s="167">
        <v>0</v>
      </c>
      <c r="G145" s="166">
        <v>3</v>
      </c>
      <c r="H145" s="167">
        <v>18.75</v>
      </c>
      <c r="I145" s="166">
        <v>7</v>
      </c>
      <c r="J145" s="167">
        <v>43.75</v>
      </c>
      <c r="K145" s="166">
        <v>2</v>
      </c>
      <c r="L145" s="167">
        <v>12.5</v>
      </c>
      <c r="M145" s="166">
        <v>3</v>
      </c>
      <c r="N145" s="167">
        <v>18.75</v>
      </c>
      <c r="O145" s="166">
        <v>0</v>
      </c>
      <c r="P145" s="167">
        <v>0</v>
      </c>
      <c r="Q145" s="166">
        <v>1</v>
      </c>
      <c r="R145" s="167">
        <v>6.25</v>
      </c>
      <c r="S145" s="166">
        <v>0</v>
      </c>
      <c r="T145" s="167">
        <v>0</v>
      </c>
      <c r="U145" s="166">
        <v>0</v>
      </c>
      <c r="V145" s="167">
        <v>0</v>
      </c>
      <c r="W145" s="172">
        <v>0</v>
      </c>
      <c r="X145" s="168">
        <v>0</v>
      </c>
    </row>
    <row r="146" spans="2:24" x14ac:dyDescent="0.2">
      <c r="B146" s="169" t="s">
        <v>54</v>
      </c>
      <c r="C146" s="170">
        <v>94</v>
      </c>
      <c r="D146" s="171">
        <v>12.383085232512185</v>
      </c>
      <c r="E146" s="170">
        <v>3</v>
      </c>
      <c r="F146" s="171">
        <v>3.1914893617021276</v>
      </c>
      <c r="G146" s="170">
        <v>24</v>
      </c>
      <c r="H146" s="171">
        <v>25.531914893617021</v>
      </c>
      <c r="I146" s="170">
        <v>28</v>
      </c>
      <c r="J146" s="171">
        <v>29.787234042553191</v>
      </c>
      <c r="K146" s="170">
        <v>19</v>
      </c>
      <c r="L146" s="171">
        <v>20.212765957446805</v>
      </c>
      <c r="M146" s="170">
        <v>14</v>
      </c>
      <c r="N146" s="171">
        <v>14.893617021276595</v>
      </c>
      <c r="O146" s="170">
        <v>5</v>
      </c>
      <c r="P146" s="171">
        <v>5.3191489361702127</v>
      </c>
      <c r="Q146" s="170">
        <v>1</v>
      </c>
      <c r="R146" s="171">
        <v>1.0638297872340425</v>
      </c>
      <c r="S146" s="166">
        <v>0</v>
      </c>
      <c r="T146" s="171">
        <v>0</v>
      </c>
      <c r="U146" s="166">
        <v>0</v>
      </c>
      <c r="V146" s="171">
        <v>0</v>
      </c>
      <c r="W146" s="172">
        <v>0</v>
      </c>
      <c r="X146" s="173">
        <v>0</v>
      </c>
    </row>
    <row r="147" spans="2:24" x14ac:dyDescent="0.2">
      <c r="B147" s="169" t="s">
        <v>55</v>
      </c>
      <c r="C147" s="170">
        <v>30</v>
      </c>
      <c r="D147" s="171">
        <v>7.4460163812360394</v>
      </c>
      <c r="E147" s="170">
        <v>0</v>
      </c>
      <c r="F147" s="171">
        <v>0</v>
      </c>
      <c r="G147" s="170">
        <v>8</v>
      </c>
      <c r="H147" s="171">
        <v>26.666666666666668</v>
      </c>
      <c r="I147" s="170">
        <v>10</v>
      </c>
      <c r="J147" s="171">
        <v>33.333333333333329</v>
      </c>
      <c r="K147" s="170">
        <v>7</v>
      </c>
      <c r="L147" s="171">
        <v>23.333333333333332</v>
      </c>
      <c r="M147" s="170">
        <v>3</v>
      </c>
      <c r="N147" s="171">
        <v>10</v>
      </c>
      <c r="O147" s="170">
        <v>1</v>
      </c>
      <c r="P147" s="171">
        <v>3.3333333333333335</v>
      </c>
      <c r="Q147" s="170">
        <v>0</v>
      </c>
      <c r="R147" s="171">
        <v>0</v>
      </c>
      <c r="S147" s="166">
        <v>1</v>
      </c>
      <c r="T147" s="171">
        <v>3.3333333333333335</v>
      </c>
      <c r="U147" s="166">
        <v>0</v>
      </c>
      <c r="V147" s="171">
        <v>0</v>
      </c>
      <c r="W147" s="170">
        <v>0</v>
      </c>
      <c r="X147" s="173">
        <v>0</v>
      </c>
    </row>
    <row r="148" spans="2:24" x14ac:dyDescent="0.2">
      <c r="B148" s="169" t="s">
        <v>56</v>
      </c>
      <c r="C148" s="170">
        <v>99</v>
      </c>
      <c r="D148" s="171">
        <v>15.158474965548921</v>
      </c>
      <c r="E148" s="170">
        <v>1</v>
      </c>
      <c r="F148" s="171">
        <v>1.0101010101010102</v>
      </c>
      <c r="G148" s="170">
        <v>39</v>
      </c>
      <c r="H148" s="171">
        <v>39.393939393939391</v>
      </c>
      <c r="I148" s="170">
        <v>28</v>
      </c>
      <c r="J148" s="171">
        <v>28.28282828282828</v>
      </c>
      <c r="K148" s="170">
        <v>12</v>
      </c>
      <c r="L148" s="171">
        <v>12.121212121212121</v>
      </c>
      <c r="M148" s="170">
        <v>12</v>
      </c>
      <c r="N148" s="171">
        <v>12.121212121212121</v>
      </c>
      <c r="O148" s="170">
        <v>5</v>
      </c>
      <c r="P148" s="171">
        <v>5.0505050505050502</v>
      </c>
      <c r="Q148" s="170">
        <v>2</v>
      </c>
      <c r="R148" s="171">
        <v>2.0202020202020203</v>
      </c>
      <c r="S148" s="166">
        <v>0</v>
      </c>
      <c r="T148" s="171">
        <v>0</v>
      </c>
      <c r="U148" s="166">
        <v>0</v>
      </c>
      <c r="V148" s="171">
        <v>0</v>
      </c>
      <c r="W148" s="172">
        <v>0</v>
      </c>
      <c r="X148" s="173">
        <v>0</v>
      </c>
    </row>
    <row r="149" spans="2:24" x14ac:dyDescent="0.2">
      <c r="B149" s="169" t="s">
        <v>57</v>
      </c>
      <c r="C149" s="170">
        <v>118</v>
      </c>
      <c r="D149" s="171">
        <v>14.165666266506602</v>
      </c>
      <c r="E149" s="170">
        <v>2</v>
      </c>
      <c r="F149" s="171">
        <v>1.6949152542372881</v>
      </c>
      <c r="G149" s="170">
        <v>27</v>
      </c>
      <c r="H149" s="171">
        <v>22.881355932203391</v>
      </c>
      <c r="I149" s="170">
        <v>36</v>
      </c>
      <c r="J149" s="171">
        <v>30.508474576271187</v>
      </c>
      <c r="K149" s="170">
        <v>20</v>
      </c>
      <c r="L149" s="171">
        <v>16.949152542372879</v>
      </c>
      <c r="M149" s="170">
        <v>17</v>
      </c>
      <c r="N149" s="171">
        <v>14.40677966101695</v>
      </c>
      <c r="O149" s="170">
        <v>16</v>
      </c>
      <c r="P149" s="171">
        <v>13.559322033898304</v>
      </c>
      <c r="Q149" s="170">
        <v>0</v>
      </c>
      <c r="R149" s="171">
        <v>0</v>
      </c>
      <c r="S149" s="170">
        <v>0</v>
      </c>
      <c r="T149" s="171">
        <v>0</v>
      </c>
      <c r="U149" s="166">
        <v>0</v>
      </c>
      <c r="V149" s="171">
        <v>0</v>
      </c>
      <c r="W149" s="172">
        <v>0</v>
      </c>
      <c r="X149" s="173">
        <v>0</v>
      </c>
    </row>
    <row r="150" spans="2:24" x14ac:dyDescent="0.2">
      <c r="B150" s="280" t="s">
        <v>58</v>
      </c>
      <c r="C150" s="281">
        <v>157</v>
      </c>
      <c r="D150" s="174">
        <v>9.3759331143624962</v>
      </c>
      <c r="E150" s="170">
        <v>3</v>
      </c>
      <c r="F150" s="171">
        <v>1.910828025477707</v>
      </c>
      <c r="G150" s="170">
        <v>37</v>
      </c>
      <c r="H150" s="171">
        <v>23.566878980891719</v>
      </c>
      <c r="I150" s="281">
        <v>45</v>
      </c>
      <c r="J150" s="174">
        <v>28.662420382165603</v>
      </c>
      <c r="K150" s="170">
        <v>38</v>
      </c>
      <c r="L150" s="171">
        <v>24.203821656050955</v>
      </c>
      <c r="M150" s="170">
        <v>16</v>
      </c>
      <c r="N150" s="171">
        <v>10.191082802547772</v>
      </c>
      <c r="O150" s="281">
        <v>13</v>
      </c>
      <c r="P150" s="174">
        <v>8.2802547770700627</v>
      </c>
      <c r="Q150" s="170">
        <v>4</v>
      </c>
      <c r="R150" s="171">
        <v>2.547770700636943</v>
      </c>
      <c r="S150" s="166">
        <v>0</v>
      </c>
      <c r="T150" s="171">
        <v>0</v>
      </c>
      <c r="U150" s="166">
        <v>1</v>
      </c>
      <c r="V150" s="174">
        <v>0.63694267515923575</v>
      </c>
      <c r="W150" s="170">
        <v>0</v>
      </c>
      <c r="X150" s="173">
        <v>0</v>
      </c>
    </row>
    <row r="151" spans="2:24" x14ac:dyDescent="0.2">
      <c r="B151" s="169" t="s">
        <v>59</v>
      </c>
      <c r="C151" s="170">
        <v>324</v>
      </c>
      <c r="D151" s="171">
        <v>13.979979288919573</v>
      </c>
      <c r="E151" s="170">
        <v>8</v>
      </c>
      <c r="F151" s="171">
        <v>2.4691358024691357</v>
      </c>
      <c r="G151" s="170">
        <v>95</v>
      </c>
      <c r="H151" s="171">
        <v>29.320987654320991</v>
      </c>
      <c r="I151" s="170">
        <v>86</v>
      </c>
      <c r="J151" s="171">
        <v>26.543209876543212</v>
      </c>
      <c r="K151" s="170">
        <v>78</v>
      </c>
      <c r="L151" s="171">
        <v>24.074074074074073</v>
      </c>
      <c r="M151" s="170">
        <v>36</v>
      </c>
      <c r="N151" s="171">
        <v>11.111111111111111</v>
      </c>
      <c r="O151" s="170">
        <v>16</v>
      </c>
      <c r="P151" s="171">
        <v>4.9382716049382713</v>
      </c>
      <c r="Q151" s="170">
        <v>5</v>
      </c>
      <c r="R151" s="171">
        <v>1.5432098765432098</v>
      </c>
      <c r="S151" s="166">
        <v>0</v>
      </c>
      <c r="T151" s="171">
        <v>0</v>
      </c>
      <c r="U151" s="166">
        <v>0</v>
      </c>
      <c r="V151" s="171">
        <v>0</v>
      </c>
      <c r="W151" s="172">
        <v>0</v>
      </c>
      <c r="X151" s="173">
        <v>0</v>
      </c>
    </row>
    <row r="152" spans="2:24" x14ac:dyDescent="0.2">
      <c r="B152" s="169" t="s">
        <v>60</v>
      </c>
      <c r="C152" s="170">
        <v>85</v>
      </c>
      <c r="D152" s="171">
        <v>6.7961941312864793</v>
      </c>
      <c r="E152" s="170">
        <v>1</v>
      </c>
      <c r="F152" s="171">
        <v>1.1764705882352942</v>
      </c>
      <c r="G152" s="170">
        <v>20</v>
      </c>
      <c r="H152" s="171">
        <v>23.52941176470588</v>
      </c>
      <c r="I152" s="170">
        <v>30</v>
      </c>
      <c r="J152" s="171">
        <v>35.294117647058826</v>
      </c>
      <c r="K152" s="170">
        <v>20</v>
      </c>
      <c r="L152" s="171">
        <v>23.52941176470588</v>
      </c>
      <c r="M152" s="170">
        <v>9</v>
      </c>
      <c r="N152" s="171">
        <v>10.588235294117647</v>
      </c>
      <c r="O152" s="170">
        <v>5</v>
      </c>
      <c r="P152" s="171">
        <v>5.8823529411764701</v>
      </c>
      <c r="Q152" s="170">
        <v>0</v>
      </c>
      <c r="R152" s="171">
        <v>0</v>
      </c>
      <c r="S152" s="166">
        <v>0</v>
      </c>
      <c r="T152" s="171">
        <v>0</v>
      </c>
      <c r="U152" s="166">
        <v>0</v>
      </c>
      <c r="V152" s="171">
        <v>0</v>
      </c>
      <c r="W152" s="172">
        <v>0</v>
      </c>
      <c r="X152" s="173">
        <v>0</v>
      </c>
    </row>
    <row r="153" spans="2:24" x14ac:dyDescent="0.2">
      <c r="B153" s="169" t="s">
        <v>61</v>
      </c>
      <c r="C153" s="170">
        <v>231</v>
      </c>
      <c r="D153" s="171">
        <v>14.430284857571214</v>
      </c>
      <c r="E153" s="170">
        <v>7</v>
      </c>
      <c r="F153" s="171">
        <v>3.0303030303030303</v>
      </c>
      <c r="G153" s="170">
        <v>66</v>
      </c>
      <c r="H153" s="171">
        <v>28.571428571428569</v>
      </c>
      <c r="I153" s="170">
        <v>71</v>
      </c>
      <c r="J153" s="171">
        <v>30.735930735930733</v>
      </c>
      <c r="K153" s="170">
        <v>41</v>
      </c>
      <c r="L153" s="171">
        <v>17.748917748917751</v>
      </c>
      <c r="M153" s="170">
        <v>25</v>
      </c>
      <c r="N153" s="171">
        <v>10.822510822510822</v>
      </c>
      <c r="O153" s="170">
        <v>16</v>
      </c>
      <c r="P153" s="171">
        <v>6.9264069264069263</v>
      </c>
      <c r="Q153" s="170">
        <v>5</v>
      </c>
      <c r="R153" s="171">
        <v>2.1645021645021645</v>
      </c>
      <c r="S153" s="166">
        <v>0</v>
      </c>
      <c r="T153" s="171">
        <v>0</v>
      </c>
      <c r="U153" s="166">
        <v>0</v>
      </c>
      <c r="V153" s="171">
        <v>0</v>
      </c>
      <c r="W153" s="170">
        <v>0</v>
      </c>
      <c r="X153" s="173">
        <v>0</v>
      </c>
    </row>
    <row r="154" spans="2:24" x14ac:dyDescent="0.2">
      <c r="B154" s="169" t="s">
        <v>62</v>
      </c>
      <c r="C154" s="170">
        <v>60</v>
      </c>
      <c r="D154" s="171">
        <v>15.03006012024048</v>
      </c>
      <c r="E154" s="170">
        <v>2</v>
      </c>
      <c r="F154" s="171">
        <v>3.3333333333333335</v>
      </c>
      <c r="G154" s="170">
        <v>19</v>
      </c>
      <c r="H154" s="171">
        <v>31.666666666666664</v>
      </c>
      <c r="I154" s="170">
        <v>19</v>
      </c>
      <c r="J154" s="171">
        <v>31.666666666666664</v>
      </c>
      <c r="K154" s="170">
        <v>13</v>
      </c>
      <c r="L154" s="171">
        <v>21.666666666666668</v>
      </c>
      <c r="M154" s="170">
        <v>3</v>
      </c>
      <c r="N154" s="171">
        <v>5</v>
      </c>
      <c r="O154" s="170">
        <v>4</v>
      </c>
      <c r="P154" s="171">
        <v>6.666666666666667</v>
      </c>
      <c r="Q154" s="170">
        <v>0</v>
      </c>
      <c r="R154" s="171">
        <v>0</v>
      </c>
      <c r="S154" s="170">
        <v>0</v>
      </c>
      <c r="T154" s="171">
        <v>0</v>
      </c>
      <c r="U154" s="166">
        <v>0</v>
      </c>
      <c r="V154" s="171">
        <v>0</v>
      </c>
      <c r="W154" s="170">
        <v>0</v>
      </c>
      <c r="X154" s="173">
        <v>0</v>
      </c>
    </row>
    <row r="155" spans="2:24" x14ac:dyDescent="0.2">
      <c r="B155" s="169" t="s">
        <v>63</v>
      </c>
      <c r="C155" s="170">
        <v>46</v>
      </c>
      <c r="D155" s="171">
        <v>7.9902727114816754</v>
      </c>
      <c r="E155" s="170">
        <v>1</v>
      </c>
      <c r="F155" s="171">
        <v>2.1739130434782608</v>
      </c>
      <c r="G155" s="170">
        <v>22</v>
      </c>
      <c r="H155" s="171">
        <v>47.826086956521742</v>
      </c>
      <c r="I155" s="170">
        <v>6</v>
      </c>
      <c r="J155" s="171">
        <v>13.043478260869565</v>
      </c>
      <c r="K155" s="170">
        <v>12</v>
      </c>
      <c r="L155" s="171">
        <v>26.086956521739129</v>
      </c>
      <c r="M155" s="170">
        <v>4</v>
      </c>
      <c r="N155" s="171">
        <v>8.695652173913043</v>
      </c>
      <c r="O155" s="170">
        <v>1</v>
      </c>
      <c r="P155" s="171">
        <v>2.1739130434782608</v>
      </c>
      <c r="Q155" s="170">
        <v>0</v>
      </c>
      <c r="R155" s="171">
        <v>0</v>
      </c>
      <c r="S155" s="170">
        <v>0</v>
      </c>
      <c r="T155" s="171">
        <v>0</v>
      </c>
      <c r="U155" s="166">
        <v>0</v>
      </c>
      <c r="V155" s="171">
        <v>0</v>
      </c>
      <c r="W155" s="170">
        <v>0</v>
      </c>
      <c r="X155" s="173">
        <v>0</v>
      </c>
    </row>
    <row r="156" spans="2:24" x14ac:dyDescent="0.2">
      <c r="B156" s="169" t="s">
        <v>64</v>
      </c>
      <c r="C156" s="170">
        <v>106</v>
      </c>
      <c r="D156" s="171">
        <v>11.09018623142917</v>
      </c>
      <c r="E156" s="170">
        <v>0</v>
      </c>
      <c r="F156" s="171">
        <v>0</v>
      </c>
      <c r="G156" s="170">
        <v>29</v>
      </c>
      <c r="H156" s="171">
        <v>27.358490566037734</v>
      </c>
      <c r="I156" s="170">
        <v>30</v>
      </c>
      <c r="J156" s="171">
        <v>28.30188679245283</v>
      </c>
      <c r="K156" s="170">
        <v>14</v>
      </c>
      <c r="L156" s="171">
        <v>13.20754716981132</v>
      </c>
      <c r="M156" s="170">
        <v>15</v>
      </c>
      <c r="N156" s="171">
        <v>14.150943396226415</v>
      </c>
      <c r="O156" s="170">
        <v>14</v>
      </c>
      <c r="P156" s="171">
        <v>13.20754716981132</v>
      </c>
      <c r="Q156" s="170">
        <v>4</v>
      </c>
      <c r="R156" s="171">
        <v>3.7735849056603774</v>
      </c>
      <c r="S156" s="166">
        <v>0</v>
      </c>
      <c r="T156" s="171">
        <v>0</v>
      </c>
      <c r="U156" s="166">
        <v>0</v>
      </c>
      <c r="V156" s="171">
        <v>0</v>
      </c>
      <c r="W156" s="172">
        <v>0</v>
      </c>
      <c r="X156" s="173">
        <v>0</v>
      </c>
    </row>
    <row r="157" spans="2:24" x14ac:dyDescent="0.2">
      <c r="B157" s="169" t="s">
        <v>65</v>
      </c>
      <c r="C157" s="170">
        <v>30</v>
      </c>
      <c r="D157" s="171">
        <v>9.0634441087613293</v>
      </c>
      <c r="E157" s="170">
        <v>0</v>
      </c>
      <c r="F157" s="171">
        <v>0</v>
      </c>
      <c r="G157" s="170">
        <v>5</v>
      </c>
      <c r="H157" s="171">
        <v>16.666666666666664</v>
      </c>
      <c r="I157" s="170">
        <v>12</v>
      </c>
      <c r="J157" s="171">
        <v>40</v>
      </c>
      <c r="K157" s="170">
        <v>5</v>
      </c>
      <c r="L157" s="171">
        <v>16.666666666666664</v>
      </c>
      <c r="M157" s="170">
        <v>7</v>
      </c>
      <c r="N157" s="171">
        <v>23.333333333333332</v>
      </c>
      <c r="O157" s="170">
        <v>1</v>
      </c>
      <c r="P157" s="171">
        <v>3.3333333333333335</v>
      </c>
      <c r="Q157" s="170">
        <v>0</v>
      </c>
      <c r="R157" s="171">
        <v>0</v>
      </c>
      <c r="S157" s="166">
        <v>0</v>
      </c>
      <c r="T157" s="171">
        <v>0</v>
      </c>
      <c r="U157" s="166">
        <v>0</v>
      </c>
      <c r="V157" s="171">
        <v>0</v>
      </c>
      <c r="W157" s="172">
        <v>0</v>
      </c>
      <c r="X157" s="173">
        <v>0</v>
      </c>
    </row>
    <row r="158" spans="2:24" x14ac:dyDescent="0.2">
      <c r="B158" s="169" t="s">
        <v>66</v>
      </c>
      <c r="C158" s="170">
        <v>122</v>
      </c>
      <c r="D158" s="171">
        <v>10.893829806232699</v>
      </c>
      <c r="E158" s="170">
        <v>1</v>
      </c>
      <c r="F158" s="171">
        <v>0.81967213114754101</v>
      </c>
      <c r="G158" s="170">
        <v>33</v>
      </c>
      <c r="H158" s="171">
        <v>27.049180327868854</v>
      </c>
      <c r="I158" s="170">
        <v>29</v>
      </c>
      <c r="J158" s="171">
        <v>23.770491803278688</v>
      </c>
      <c r="K158" s="170">
        <v>31</v>
      </c>
      <c r="L158" s="171">
        <v>25.409836065573771</v>
      </c>
      <c r="M158" s="170">
        <v>5</v>
      </c>
      <c r="N158" s="171">
        <v>4.0983606557377046</v>
      </c>
      <c r="O158" s="170">
        <v>18</v>
      </c>
      <c r="P158" s="171">
        <v>14.754098360655737</v>
      </c>
      <c r="Q158" s="170">
        <v>5</v>
      </c>
      <c r="R158" s="171">
        <v>4.0983606557377046</v>
      </c>
      <c r="S158" s="166">
        <v>0</v>
      </c>
      <c r="T158" s="171">
        <v>0</v>
      </c>
      <c r="U158" s="166">
        <v>0</v>
      </c>
      <c r="V158" s="171">
        <v>0</v>
      </c>
      <c r="W158" s="172">
        <v>0</v>
      </c>
      <c r="X158" s="173">
        <v>0</v>
      </c>
    </row>
    <row r="159" spans="2:24" x14ac:dyDescent="0.2">
      <c r="B159" s="169" t="s">
        <v>67</v>
      </c>
      <c r="C159" s="170">
        <v>135</v>
      </c>
      <c r="D159" s="171">
        <v>16.481504089854717</v>
      </c>
      <c r="E159" s="170">
        <v>5</v>
      </c>
      <c r="F159" s="171">
        <v>3.7037037037037033</v>
      </c>
      <c r="G159" s="170">
        <v>43</v>
      </c>
      <c r="H159" s="171">
        <v>31.851851851851855</v>
      </c>
      <c r="I159" s="170">
        <v>35</v>
      </c>
      <c r="J159" s="171">
        <v>25.925925925925924</v>
      </c>
      <c r="K159" s="170">
        <v>20</v>
      </c>
      <c r="L159" s="171">
        <v>14.814814814814813</v>
      </c>
      <c r="M159" s="170">
        <v>16</v>
      </c>
      <c r="N159" s="171">
        <v>11.851851851851853</v>
      </c>
      <c r="O159" s="170">
        <v>10</v>
      </c>
      <c r="P159" s="171">
        <v>7.4074074074074066</v>
      </c>
      <c r="Q159" s="170">
        <v>6</v>
      </c>
      <c r="R159" s="171">
        <v>4.4444444444444446</v>
      </c>
      <c r="S159" s="170">
        <v>0</v>
      </c>
      <c r="T159" s="171">
        <v>0</v>
      </c>
      <c r="U159" s="166">
        <v>0</v>
      </c>
      <c r="V159" s="171">
        <v>0</v>
      </c>
      <c r="W159" s="170">
        <v>0</v>
      </c>
      <c r="X159" s="173">
        <v>0</v>
      </c>
    </row>
    <row r="160" spans="2:24" x14ac:dyDescent="0.2">
      <c r="B160" s="169" t="s">
        <v>68</v>
      </c>
      <c r="C160" s="170">
        <v>140</v>
      </c>
      <c r="D160" s="171">
        <v>10.928108656623214</v>
      </c>
      <c r="E160" s="170">
        <v>0</v>
      </c>
      <c r="F160" s="171">
        <v>0</v>
      </c>
      <c r="G160" s="170">
        <v>35</v>
      </c>
      <c r="H160" s="171">
        <v>25</v>
      </c>
      <c r="I160" s="170">
        <v>38</v>
      </c>
      <c r="J160" s="171">
        <v>27.142857142857142</v>
      </c>
      <c r="K160" s="170">
        <v>37</v>
      </c>
      <c r="L160" s="171">
        <v>26.428571428571431</v>
      </c>
      <c r="M160" s="170">
        <v>15</v>
      </c>
      <c r="N160" s="171">
        <v>10.714285714285714</v>
      </c>
      <c r="O160" s="170">
        <v>13</v>
      </c>
      <c r="P160" s="171">
        <v>9.2857142857142865</v>
      </c>
      <c r="Q160" s="170">
        <v>2</v>
      </c>
      <c r="R160" s="171">
        <v>1.4285714285714286</v>
      </c>
      <c r="S160" s="166">
        <v>0</v>
      </c>
      <c r="T160" s="171">
        <v>0</v>
      </c>
      <c r="U160" s="166">
        <v>0</v>
      </c>
      <c r="V160" s="171">
        <v>0</v>
      </c>
      <c r="W160" s="170">
        <v>0</v>
      </c>
      <c r="X160" s="173">
        <v>0</v>
      </c>
    </row>
    <row r="161" spans="2:24" x14ac:dyDescent="0.2">
      <c r="B161" s="169" t="s">
        <v>69</v>
      </c>
      <c r="C161" s="170">
        <v>425</v>
      </c>
      <c r="D161" s="171">
        <v>17.064846416382252</v>
      </c>
      <c r="E161" s="170">
        <v>2</v>
      </c>
      <c r="F161" s="171">
        <v>0.47058823529411759</v>
      </c>
      <c r="G161" s="170">
        <v>95</v>
      </c>
      <c r="H161" s="171">
        <v>22.352941176470591</v>
      </c>
      <c r="I161" s="170">
        <v>133</v>
      </c>
      <c r="J161" s="171">
        <v>31.294117647058822</v>
      </c>
      <c r="K161" s="170">
        <v>88</v>
      </c>
      <c r="L161" s="171">
        <v>20.705882352941178</v>
      </c>
      <c r="M161" s="170">
        <v>58</v>
      </c>
      <c r="N161" s="171">
        <v>13.647058823529413</v>
      </c>
      <c r="O161" s="170">
        <v>39</v>
      </c>
      <c r="P161" s="171">
        <v>9.1764705882352935</v>
      </c>
      <c r="Q161" s="170">
        <v>9</v>
      </c>
      <c r="R161" s="171">
        <v>2.1176470588235294</v>
      </c>
      <c r="S161" s="166">
        <v>1</v>
      </c>
      <c r="T161" s="171">
        <v>0.23529411764705879</v>
      </c>
      <c r="U161" s="166">
        <v>0</v>
      </c>
      <c r="V161" s="171">
        <v>0</v>
      </c>
      <c r="W161" s="172">
        <v>0</v>
      </c>
      <c r="X161" s="173">
        <v>0</v>
      </c>
    </row>
    <row r="162" spans="2:24" x14ac:dyDescent="0.2">
      <c r="B162" s="169" t="s">
        <v>70</v>
      </c>
      <c r="C162" s="170">
        <v>147</v>
      </c>
      <c r="D162" s="171">
        <v>9.8419925013390479</v>
      </c>
      <c r="E162" s="170">
        <v>4</v>
      </c>
      <c r="F162" s="171">
        <v>2.7210884353741496</v>
      </c>
      <c r="G162" s="170">
        <v>36</v>
      </c>
      <c r="H162" s="171">
        <v>24.489795918367346</v>
      </c>
      <c r="I162" s="170">
        <v>37</v>
      </c>
      <c r="J162" s="171">
        <v>25.170068027210885</v>
      </c>
      <c r="K162" s="170">
        <v>33</v>
      </c>
      <c r="L162" s="171">
        <v>22.448979591836736</v>
      </c>
      <c r="M162" s="170">
        <v>25</v>
      </c>
      <c r="N162" s="171">
        <v>17.006802721088434</v>
      </c>
      <c r="O162" s="170">
        <v>10</v>
      </c>
      <c r="P162" s="171">
        <v>6.8027210884353746</v>
      </c>
      <c r="Q162" s="170">
        <v>1</v>
      </c>
      <c r="R162" s="171">
        <v>0.68027210884353739</v>
      </c>
      <c r="S162" s="166">
        <v>1</v>
      </c>
      <c r="T162" s="171">
        <v>0.68027210884353739</v>
      </c>
      <c r="U162" s="166">
        <v>0</v>
      </c>
      <c r="V162" s="171">
        <v>0</v>
      </c>
      <c r="W162" s="172">
        <v>0</v>
      </c>
      <c r="X162" s="173">
        <v>0</v>
      </c>
    </row>
    <row r="163" spans="2:24" ht="13.5" thickBot="1" x14ac:dyDescent="0.25">
      <c r="B163" s="304" t="s">
        <v>71</v>
      </c>
      <c r="C163" s="172">
        <v>88</v>
      </c>
      <c r="D163" s="191">
        <v>10.704293881522929</v>
      </c>
      <c r="E163" s="170">
        <v>0</v>
      </c>
      <c r="F163" s="191">
        <v>0</v>
      </c>
      <c r="G163" s="172">
        <v>28</v>
      </c>
      <c r="H163" s="191">
        <v>31.818181818181817</v>
      </c>
      <c r="I163" s="172">
        <v>23</v>
      </c>
      <c r="J163" s="191">
        <v>26.136363636363637</v>
      </c>
      <c r="K163" s="172">
        <v>19</v>
      </c>
      <c r="L163" s="191">
        <v>21.59090909090909</v>
      </c>
      <c r="M163" s="172">
        <v>9</v>
      </c>
      <c r="N163" s="191">
        <v>10.227272727272728</v>
      </c>
      <c r="O163" s="172">
        <v>7</v>
      </c>
      <c r="P163" s="191">
        <v>7.9545454545454541</v>
      </c>
      <c r="Q163" s="172">
        <v>2</v>
      </c>
      <c r="R163" s="191">
        <v>2.2727272727272729</v>
      </c>
      <c r="S163" s="166">
        <v>0</v>
      </c>
      <c r="T163" s="191">
        <v>0</v>
      </c>
      <c r="U163" s="166">
        <v>0</v>
      </c>
      <c r="V163" s="191">
        <v>0</v>
      </c>
      <c r="W163" s="172">
        <v>0</v>
      </c>
      <c r="X163" s="285">
        <v>0</v>
      </c>
    </row>
    <row r="164" spans="2:24" ht="13.5" thickBot="1" x14ac:dyDescent="0.25">
      <c r="B164" s="175" t="s">
        <v>4</v>
      </c>
      <c r="C164" s="176">
        <v>2453</v>
      </c>
      <c r="D164" s="177">
        <v>12.276294190655403</v>
      </c>
      <c r="E164" s="204">
        <v>40</v>
      </c>
      <c r="F164" s="178">
        <v>1.6306563391765185</v>
      </c>
      <c r="G164" s="204">
        <v>664</v>
      </c>
      <c r="H164" s="178">
        <v>27.06889523033021</v>
      </c>
      <c r="I164" s="205">
        <v>703</v>
      </c>
      <c r="J164" s="177">
        <v>28.658785161027311</v>
      </c>
      <c r="K164" s="204">
        <v>509</v>
      </c>
      <c r="L164" s="178">
        <v>20.750101916021197</v>
      </c>
      <c r="M164" s="204">
        <v>292</v>
      </c>
      <c r="N164" s="178">
        <v>11.903791275988587</v>
      </c>
      <c r="O164" s="205">
        <v>194</v>
      </c>
      <c r="P164" s="177">
        <v>7.9086832450061149</v>
      </c>
      <c r="Q164" s="204">
        <v>47</v>
      </c>
      <c r="R164" s="178">
        <v>1.9160211985324094</v>
      </c>
      <c r="S164" s="204">
        <v>3</v>
      </c>
      <c r="T164" s="178">
        <v>0.12229922543823889</v>
      </c>
      <c r="U164" s="205">
        <v>1</v>
      </c>
      <c r="V164" s="177">
        <v>4.0766408479412965E-2</v>
      </c>
      <c r="W164" s="204">
        <v>0</v>
      </c>
      <c r="X164" s="179">
        <v>0</v>
      </c>
    </row>
    <row r="165" spans="2:24" x14ac:dyDescent="0.2">
      <c r="B165" s="180" t="s">
        <v>232</v>
      </c>
    </row>
    <row r="170" spans="2:24" ht="26.25" customHeight="1" thickBot="1" x14ac:dyDescent="0.25">
      <c r="B170" s="722" t="s">
        <v>366</v>
      </c>
      <c r="C170" s="722"/>
      <c r="D170" s="722"/>
      <c r="E170" s="722"/>
      <c r="F170" s="722"/>
      <c r="G170" s="722"/>
      <c r="H170" s="722"/>
      <c r="I170" s="722"/>
      <c r="J170" s="722"/>
      <c r="K170" s="722"/>
      <c r="L170" s="722"/>
      <c r="M170" s="722"/>
      <c r="N170" s="722"/>
      <c r="O170" s="722"/>
      <c r="P170" s="722"/>
      <c r="Q170" s="722"/>
      <c r="R170" s="722"/>
      <c r="S170" s="722"/>
      <c r="T170" s="722"/>
      <c r="U170" s="722"/>
      <c r="V170" s="722"/>
      <c r="W170" s="722"/>
      <c r="X170" s="722"/>
    </row>
    <row r="171" spans="2:24" x14ac:dyDescent="0.2">
      <c r="B171" s="723" t="s">
        <v>234</v>
      </c>
      <c r="C171" s="725" t="s">
        <v>235</v>
      </c>
      <c r="D171" s="725" t="s">
        <v>236</v>
      </c>
      <c r="E171" s="657" t="s">
        <v>215</v>
      </c>
      <c r="F171" s="629" t="s">
        <v>217</v>
      </c>
      <c r="G171" s="630"/>
      <c r="H171" s="630"/>
      <c r="I171" s="630"/>
      <c r="J171" s="630"/>
      <c r="K171" s="630"/>
      <c r="L171" s="630"/>
      <c r="M171" s="630"/>
      <c r="N171" s="630"/>
      <c r="O171" s="630"/>
      <c r="P171" s="630"/>
      <c r="Q171" s="630"/>
      <c r="R171" s="630"/>
      <c r="S171" s="630"/>
      <c r="T171" s="630"/>
      <c r="U171" s="630"/>
      <c r="V171" s="630"/>
      <c r="W171" s="630"/>
      <c r="X171" s="631"/>
    </row>
    <row r="172" spans="2:24" x14ac:dyDescent="0.2">
      <c r="B172" s="724"/>
      <c r="C172" s="726"/>
      <c r="D172" s="726"/>
      <c r="E172" s="614"/>
      <c r="F172" s="614" t="s">
        <v>218</v>
      </c>
      <c r="G172" s="614"/>
      <c r="H172" s="614" t="s">
        <v>219</v>
      </c>
      <c r="I172" s="614"/>
      <c r="J172" s="614" t="s">
        <v>220</v>
      </c>
      <c r="K172" s="614"/>
      <c r="L172" s="614" t="s">
        <v>221</v>
      </c>
      <c r="M172" s="614"/>
      <c r="N172" s="614" t="s">
        <v>222</v>
      </c>
      <c r="O172" s="614"/>
      <c r="P172" s="614" t="s">
        <v>223</v>
      </c>
      <c r="Q172" s="614"/>
      <c r="R172" s="614" t="s">
        <v>224</v>
      </c>
      <c r="S172" s="614"/>
      <c r="T172" s="614" t="s">
        <v>225</v>
      </c>
      <c r="U172" s="614"/>
      <c r="V172" s="614" t="s">
        <v>226</v>
      </c>
      <c r="W172" s="614"/>
      <c r="X172" s="181" t="s">
        <v>227</v>
      </c>
    </row>
    <row r="173" spans="2:24" ht="23.25" thickBot="1" x14ac:dyDescent="0.25">
      <c r="B173" s="724"/>
      <c r="C173" s="727"/>
      <c r="D173" s="727"/>
      <c r="E173" s="728"/>
      <c r="F173" s="182" t="s">
        <v>228</v>
      </c>
      <c r="G173" s="183" t="s">
        <v>237</v>
      </c>
      <c r="H173" s="182" t="s">
        <v>228</v>
      </c>
      <c r="I173" s="183" t="s">
        <v>237</v>
      </c>
      <c r="J173" s="182" t="s">
        <v>228</v>
      </c>
      <c r="K173" s="183" t="s">
        <v>237</v>
      </c>
      <c r="L173" s="182" t="s">
        <v>228</v>
      </c>
      <c r="M173" s="183" t="s">
        <v>237</v>
      </c>
      <c r="N173" s="182" t="s">
        <v>228</v>
      </c>
      <c r="O173" s="183" t="s">
        <v>237</v>
      </c>
      <c r="P173" s="182" t="s">
        <v>228</v>
      </c>
      <c r="Q173" s="183" t="s">
        <v>237</v>
      </c>
      <c r="R173" s="182" t="s">
        <v>228</v>
      </c>
      <c r="S173" s="183" t="s">
        <v>237</v>
      </c>
      <c r="T173" s="182" t="s">
        <v>228</v>
      </c>
      <c r="U173" s="183" t="s">
        <v>237</v>
      </c>
      <c r="V173" s="182" t="s">
        <v>228</v>
      </c>
      <c r="W173" s="183" t="s">
        <v>237</v>
      </c>
      <c r="X173" s="184" t="s">
        <v>228</v>
      </c>
    </row>
    <row r="174" spans="2:24" ht="13.5" thickBot="1" x14ac:dyDescent="0.25">
      <c r="B174" s="185" t="s">
        <v>7</v>
      </c>
      <c r="C174" s="177">
        <v>1.5488864040673216</v>
      </c>
      <c r="D174" s="177">
        <v>47.556707258655315</v>
      </c>
      <c r="E174" s="176">
        <v>82897</v>
      </c>
      <c r="F174" s="176">
        <v>935</v>
      </c>
      <c r="G174" s="177">
        <v>3.6341305099831707</v>
      </c>
      <c r="H174" s="176">
        <v>16308</v>
      </c>
      <c r="I174" s="177">
        <v>61.446409597516215</v>
      </c>
      <c r="J174" s="186">
        <v>24141</v>
      </c>
      <c r="K174" s="177">
        <v>86.019398102948202</v>
      </c>
      <c r="L174" s="176">
        <v>19086</v>
      </c>
      <c r="M174" s="177">
        <v>67.9159075381462</v>
      </c>
      <c r="N174" s="176">
        <v>13294</v>
      </c>
      <c r="O174" s="177">
        <v>51.077530727587785</v>
      </c>
      <c r="P174" s="186">
        <v>7149</v>
      </c>
      <c r="Q174" s="177">
        <v>30.239198020430177</v>
      </c>
      <c r="R174" s="176">
        <v>1811</v>
      </c>
      <c r="S174" s="177">
        <v>8.6250827503107601</v>
      </c>
      <c r="T174" s="176">
        <v>149</v>
      </c>
      <c r="U174" s="177">
        <v>0.71158401467104759</v>
      </c>
      <c r="V174" s="186">
        <v>23</v>
      </c>
      <c r="W174" s="177">
        <v>0.10803955187072833</v>
      </c>
      <c r="X174" s="187">
        <v>1</v>
      </c>
    </row>
    <row r="175" spans="2:24" x14ac:dyDescent="0.2">
      <c r="B175" s="303" t="s">
        <v>53</v>
      </c>
      <c r="C175" s="167">
        <v>1.7650677930460001</v>
      </c>
      <c r="D175" s="167">
        <v>38.70967741935484</v>
      </c>
      <c r="E175" s="166">
        <v>18</v>
      </c>
      <c r="F175" s="166">
        <v>0</v>
      </c>
      <c r="G175" s="167">
        <v>0</v>
      </c>
      <c r="H175" s="166">
        <v>3</v>
      </c>
      <c r="I175" s="167">
        <v>40</v>
      </c>
      <c r="J175" s="166">
        <v>7</v>
      </c>
      <c r="K175" s="167">
        <v>92.105263157894726</v>
      </c>
      <c r="L175" s="166">
        <v>4</v>
      </c>
      <c r="M175" s="167">
        <v>54.794520547945204</v>
      </c>
      <c r="N175" s="166">
        <v>3</v>
      </c>
      <c r="O175" s="167">
        <v>46.875</v>
      </c>
      <c r="P175" s="166">
        <v>0</v>
      </c>
      <c r="Q175" s="167">
        <v>0</v>
      </c>
      <c r="R175" s="166">
        <v>1</v>
      </c>
      <c r="S175" s="167">
        <v>17.543859649122805</v>
      </c>
      <c r="T175" s="166">
        <v>0</v>
      </c>
      <c r="U175" s="167">
        <v>0</v>
      </c>
      <c r="V175" s="166">
        <v>0</v>
      </c>
      <c r="W175" s="167">
        <v>0</v>
      </c>
      <c r="X175" s="286">
        <v>0</v>
      </c>
    </row>
    <row r="176" spans="2:24" x14ac:dyDescent="0.2">
      <c r="B176" s="169" t="s">
        <v>54</v>
      </c>
      <c r="C176" s="171">
        <v>4.0490173845473727</v>
      </c>
      <c r="D176" s="171">
        <v>99.685204616998945</v>
      </c>
      <c r="E176" s="170">
        <v>95</v>
      </c>
      <c r="F176" s="170">
        <v>4</v>
      </c>
      <c r="G176" s="171">
        <v>12.5</v>
      </c>
      <c r="H176" s="170">
        <v>24</v>
      </c>
      <c r="I176" s="171">
        <v>74.766355140186917</v>
      </c>
      <c r="J176" s="170">
        <v>28</v>
      </c>
      <c r="K176" s="171">
        <v>94.594594594594597</v>
      </c>
      <c r="L176" s="170">
        <v>19</v>
      </c>
      <c r="M176" s="171">
        <v>64.625850340136054</v>
      </c>
      <c r="N176" s="170">
        <v>14</v>
      </c>
      <c r="O176" s="171">
        <v>58.823529411764703</v>
      </c>
      <c r="P176" s="170">
        <v>5</v>
      </c>
      <c r="Q176" s="171">
        <v>24.03846153846154</v>
      </c>
      <c r="R176" s="170">
        <v>1</v>
      </c>
      <c r="S176" s="171">
        <v>5.2356020942408383</v>
      </c>
      <c r="T176" s="170">
        <v>0</v>
      </c>
      <c r="U176" s="171">
        <v>0</v>
      </c>
      <c r="V176" s="170">
        <v>0</v>
      </c>
      <c r="W176" s="171">
        <v>0</v>
      </c>
      <c r="X176" s="287">
        <v>0</v>
      </c>
    </row>
    <row r="177" spans="2:24" x14ac:dyDescent="0.2">
      <c r="B177" s="169" t="s">
        <v>55</v>
      </c>
      <c r="C177" s="171">
        <v>0.9456059764060093</v>
      </c>
      <c r="D177" s="171">
        <v>20.080321285140563</v>
      </c>
      <c r="E177" s="170">
        <v>30</v>
      </c>
      <c r="F177" s="170">
        <v>0</v>
      </c>
      <c r="G177" s="171">
        <v>0</v>
      </c>
      <c r="H177" s="170">
        <v>8</v>
      </c>
      <c r="I177" s="171">
        <v>50</v>
      </c>
      <c r="J177" s="170">
        <v>10</v>
      </c>
      <c r="K177" s="171">
        <v>57.803468208092482</v>
      </c>
      <c r="L177" s="170">
        <v>7</v>
      </c>
      <c r="M177" s="171">
        <v>41.176470588235297</v>
      </c>
      <c r="N177" s="170">
        <v>3</v>
      </c>
      <c r="O177" s="171">
        <v>23.809523809523807</v>
      </c>
      <c r="P177" s="170">
        <v>1</v>
      </c>
      <c r="Q177" s="171">
        <v>9.3457943925233646</v>
      </c>
      <c r="R177" s="170">
        <v>0</v>
      </c>
      <c r="S177" s="171">
        <v>0</v>
      </c>
      <c r="T177" s="170">
        <v>1</v>
      </c>
      <c r="U177" s="171">
        <v>8.8495575221238933</v>
      </c>
      <c r="V177" s="170">
        <v>0</v>
      </c>
      <c r="W177" s="171">
        <v>0</v>
      </c>
      <c r="X177" s="287">
        <v>0</v>
      </c>
    </row>
    <row r="178" spans="2:24" x14ac:dyDescent="0.2">
      <c r="B178" s="169" t="s">
        <v>56</v>
      </c>
      <c r="C178" s="171">
        <v>1.501476572259083</v>
      </c>
      <c r="D178" s="171">
        <v>51.061678463094033</v>
      </c>
      <c r="E178" s="170">
        <v>101</v>
      </c>
      <c r="F178" s="170">
        <v>1</v>
      </c>
      <c r="G178" s="171">
        <v>3.6363636363636362</v>
      </c>
      <c r="H178" s="170">
        <v>39</v>
      </c>
      <c r="I178" s="171">
        <v>140.79422382671481</v>
      </c>
      <c r="J178" s="170">
        <v>29</v>
      </c>
      <c r="K178" s="171">
        <v>113.28125</v>
      </c>
      <c r="L178" s="170">
        <v>13</v>
      </c>
      <c r="M178" s="171">
        <v>51.383399209486164</v>
      </c>
      <c r="N178" s="170">
        <v>12</v>
      </c>
      <c r="O178" s="171">
        <v>58.536585365853661</v>
      </c>
      <c r="P178" s="170">
        <v>5</v>
      </c>
      <c r="Q178" s="171">
        <v>27.932960893854748</v>
      </c>
      <c r="R178" s="170">
        <v>2</v>
      </c>
      <c r="S178" s="171">
        <v>12.195121951219512</v>
      </c>
      <c r="T178" s="170">
        <v>0</v>
      </c>
      <c r="U178" s="171">
        <v>0</v>
      </c>
      <c r="V178" s="170">
        <v>0</v>
      </c>
      <c r="W178" s="171">
        <v>0</v>
      </c>
      <c r="X178" s="287">
        <v>0</v>
      </c>
    </row>
    <row r="179" spans="2:24" x14ac:dyDescent="0.2">
      <c r="B179" s="169" t="s">
        <v>57</v>
      </c>
      <c r="C179" s="171">
        <v>0.9673096246795474</v>
      </c>
      <c r="D179" s="171">
        <v>32.692307692307693</v>
      </c>
      <c r="E179" s="170">
        <v>119</v>
      </c>
      <c r="F179" s="170">
        <v>2</v>
      </c>
      <c r="G179" s="171">
        <v>5.6179775280898872</v>
      </c>
      <c r="H179" s="170">
        <v>27</v>
      </c>
      <c r="I179" s="171">
        <v>61.503416856492031</v>
      </c>
      <c r="J179" s="170">
        <v>36</v>
      </c>
      <c r="K179" s="171">
        <v>105.26315789473684</v>
      </c>
      <c r="L179" s="170">
        <v>21</v>
      </c>
      <c r="M179" s="171">
        <v>68.181818181818173</v>
      </c>
      <c r="N179" s="170">
        <v>17</v>
      </c>
      <c r="O179" s="171">
        <v>61.371841155234655</v>
      </c>
      <c r="P179" s="170">
        <v>16</v>
      </c>
      <c r="Q179" s="171">
        <v>74.418604651162795</v>
      </c>
      <c r="R179" s="170">
        <v>0</v>
      </c>
      <c r="S179" s="171">
        <v>0</v>
      </c>
      <c r="T179" s="170">
        <v>0</v>
      </c>
      <c r="U179" s="171">
        <v>0</v>
      </c>
      <c r="V179" s="170">
        <v>0</v>
      </c>
      <c r="W179" s="171">
        <v>0</v>
      </c>
      <c r="X179" s="287">
        <v>0</v>
      </c>
    </row>
    <row r="180" spans="2:24" x14ac:dyDescent="0.2">
      <c r="B180" s="280" t="s">
        <v>58</v>
      </c>
      <c r="C180" s="171">
        <v>2.9039727387743657</v>
      </c>
      <c r="D180" s="171">
        <v>29.658645775041968</v>
      </c>
      <c r="E180" s="281">
        <v>159</v>
      </c>
      <c r="F180" s="170">
        <v>3</v>
      </c>
      <c r="G180" s="171">
        <v>3.7593984962406015</v>
      </c>
      <c r="H180" s="170">
        <v>37</v>
      </c>
      <c r="I180" s="171">
        <v>46.776232616940582</v>
      </c>
      <c r="J180" s="281">
        <v>47</v>
      </c>
      <c r="K180" s="174">
        <v>62.666666666666664</v>
      </c>
      <c r="L180" s="170">
        <v>38</v>
      </c>
      <c r="M180" s="171">
        <v>61.09324758842444</v>
      </c>
      <c r="N180" s="170">
        <v>16</v>
      </c>
      <c r="O180" s="171">
        <v>37.122969837587007</v>
      </c>
      <c r="P180" s="281">
        <v>13</v>
      </c>
      <c r="Q180" s="174">
        <v>35.61643835616438</v>
      </c>
      <c r="R180" s="170">
        <v>4</v>
      </c>
      <c r="S180" s="171">
        <v>11.869436201780417</v>
      </c>
      <c r="T180" s="170">
        <v>0</v>
      </c>
      <c r="U180" s="171">
        <v>0</v>
      </c>
      <c r="V180" s="281">
        <v>1</v>
      </c>
      <c r="W180" s="174">
        <v>2.8409090909090908</v>
      </c>
      <c r="X180" s="287">
        <v>0</v>
      </c>
    </row>
    <row r="181" spans="2:24" x14ac:dyDescent="0.2">
      <c r="B181" s="169" t="s">
        <v>59</v>
      </c>
      <c r="C181" s="171">
        <v>3.2519941053525838</v>
      </c>
      <c r="D181" s="171">
        <v>109.66482264887732</v>
      </c>
      <c r="E181" s="170">
        <v>337</v>
      </c>
      <c r="F181" s="170">
        <v>8</v>
      </c>
      <c r="G181" s="171">
        <v>8</v>
      </c>
      <c r="H181" s="170">
        <v>99</v>
      </c>
      <c r="I181" s="171">
        <v>87.147887323943664</v>
      </c>
      <c r="J181" s="170">
        <v>86</v>
      </c>
      <c r="K181" s="171">
        <v>94.298245614035096</v>
      </c>
      <c r="L181" s="170">
        <v>82</v>
      </c>
      <c r="M181" s="171">
        <v>95.459837019790456</v>
      </c>
      <c r="N181" s="170">
        <v>37</v>
      </c>
      <c r="O181" s="171">
        <v>50.06765899864682</v>
      </c>
      <c r="P181" s="170">
        <v>18</v>
      </c>
      <c r="Q181" s="171">
        <v>30</v>
      </c>
      <c r="R181" s="170">
        <v>7</v>
      </c>
      <c r="S181" s="171">
        <v>12.131715771230503</v>
      </c>
      <c r="T181" s="170">
        <v>0</v>
      </c>
      <c r="U181" s="171">
        <v>0</v>
      </c>
      <c r="V181" s="170">
        <v>0</v>
      </c>
      <c r="W181" s="171">
        <v>0</v>
      </c>
      <c r="X181" s="287">
        <v>0</v>
      </c>
    </row>
    <row r="182" spans="2:24" x14ac:dyDescent="0.2">
      <c r="B182" s="169" t="s">
        <v>60</v>
      </c>
      <c r="C182" s="171">
        <v>0.97151496018445671</v>
      </c>
      <c r="D182" s="171">
        <v>22.433359725521246</v>
      </c>
      <c r="E182" s="170">
        <v>85</v>
      </c>
      <c r="F182" s="170">
        <v>1</v>
      </c>
      <c r="G182" s="171">
        <v>1.8621973929236499</v>
      </c>
      <c r="H182" s="170">
        <v>20</v>
      </c>
      <c r="I182" s="171">
        <v>38.095238095238102</v>
      </c>
      <c r="J182" s="170">
        <v>30</v>
      </c>
      <c r="K182" s="171">
        <v>53.097345132743364</v>
      </c>
      <c r="L182" s="170">
        <v>20</v>
      </c>
      <c r="M182" s="171">
        <v>36.36363636363636</v>
      </c>
      <c r="N182" s="170">
        <v>9</v>
      </c>
      <c r="O182" s="171">
        <v>20.689655172413794</v>
      </c>
      <c r="P182" s="170">
        <v>5</v>
      </c>
      <c r="Q182" s="171">
        <v>14.124293785310734</v>
      </c>
      <c r="R182" s="170">
        <v>0</v>
      </c>
      <c r="S182" s="171">
        <v>0</v>
      </c>
      <c r="T182" s="170">
        <v>0</v>
      </c>
      <c r="U182" s="171">
        <v>0</v>
      </c>
      <c r="V182" s="170">
        <v>0</v>
      </c>
      <c r="W182" s="171">
        <v>0</v>
      </c>
      <c r="X182" s="287">
        <v>0</v>
      </c>
    </row>
    <row r="183" spans="2:24" x14ac:dyDescent="0.2">
      <c r="B183" s="169" t="s">
        <v>61</v>
      </c>
      <c r="C183" s="171">
        <v>7.5159713790115559</v>
      </c>
      <c r="D183" s="171">
        <v>255.41125541125541</v>
      </c>
      <c r="E183" s="170">
        <v>236</v>
      </c>
      <c r="F183" s="170">
        <v>7</v>
      </c>
      <c r="G183" s="171">
        <v>9.2105263157894726</v>
      </c>
      <c r="H183" s="170">
        <v>66</v>
      </c>
      <c r="I183" s="171">
        <v>90.040927694406548</v>
      </c>
      <c r="J183" s="170">
        <v>74</v>
      </c>
      <c r="K183" s="171">
        <v>103.06406685236769</v>
      </c>
      <c r="L183" s="170">
        <v>41</v>
      </c>
      <c r="M183" s="171">
        <v>62.5</v>
      </c>
      <c r="N183" s="170">
        <v>27</v>
      </c>
      <c r="O183" s="171">
        <v>53.465346534653463</v>
      </c>
      <c r="P183" s="170">
        <v>16</v>
      </c>
      <c r="Q183" s="171">
        <v>39.024390243902438</v>
      </c>
      <c r="R183" s="170">
        <v>5</v>
      </c>
      <c r="S183" s="171">
        <v>13.157894736842104</v>
      </c>
      <c r="T183" s="170">
        <v>0</v>
      </c>
      <c r="U183" s="171">
        <v>0</v>
      </c>
      <c r="V183" s="170">
        <v>0</v>
      </c>
      <c r="W183" s="171">
        <v>0</v>
      </c>
      <c r="X183" s="287">
        <v>0</v>
      </c>
    </row>
    <row r="184" spans="2:24" x14ac:dyDescent="0.2">
      <c r="B184" s="169" t="s">
        <v>62</v>
      </c>
      <c r="C184" s="171">
        <v>1.8811007057866629</v>
      </c>
      <c r="D184" s="171">
        <v>46.671767406273908</v>
      </c>
      <c r="E184" s="170">
        <v>61</v>
      </c>
      <c r="F184" s="170">
        <v>2</v>
      </c>
      <c r="G184" s="171">
        <v>11.695906432748536</v>
      </c>
      <c r="H184" s="170">
        <v>19</v>
      </c>
      <c r="I184" s="171">
        <v>106.14525139664805</v>
      </c>
      <c r="J184" s="170">
        <v>20</v>
      </c>
      <c r="K184" s="171">
        <v>110.49723756906077</v>
      </c>
      <c r="L184" s="170">
        <v>13</v>
      </c>
      <c r="M184" s="171">
        <v>81.76100628930817</v>
      </c>
      <c r="N184" s="170">
        <v>3</v>
      </c>
      <c r="O184" s="171">
        <v>26.315789473684209</v>
      </c>
      <c r="P184" s="170">
        <v>4</v>
      </c>
      <c r="Q184" s="171">
        <v>40</v>
      </c>
      <c r="R184" s="170">
        <v>0</v>
      </c>
      <c r="S184" s="171">
        <v>0</v>
      </c>
      <c r="T184" s="170">
        <v>0</v>
      </c>
      <c r="U184" s="171">
        <v>0</v>
      </c>
      <c r="V184" s="170">
        <v>0</v>
      </c>
      <c r="W184" s="171">
        <v>0</v>
      </c>
      <c r="X184" s="287">
        <v>0</v>
      </c>
    </row>
    <row r="185" spans="2:24" x14ac:dyDescent="0.2">
      <c r="B185" s="169" t="s">
        <v>63</v>
      </c>
      <c r="C185" s="171">
        <v>0.67479919285283141</v>
      </c>
      <c r="D185" s="171">
        <v>20.051194539249146</v>
      </c>
      <c r="E185" s="170">
        <v>47</v>
      </c>
      <c r="F185" s="170">
        <v>1</v>
      </c>
      <c r="G185" s="171">
        <v>3.9215686274509802</v>
      </c>
      <c r="H185" s="170">
        <v>23</v>
      </c>
      <c r="I185" s="171">
        <v>103.13901345291481</v>
      </c>
      <c r="J185" s="170">
        <v>6</v>
      </c>
      <c r="K185" s="171">
        <v>25.641025641025639</v>
      </c>
      <c r="L185" s="170">
        <v>12</v>
      </c>
      <c r="M185" s="171">
        <v>52.173913043478258</v>
      </c>
      <c r="N185" s="170">
        <v>4</v>
      </c>
      <c r="O185" s="171">
        <v>22.727272727272727</v>
      </c>
      <c r="P185" s="170">
        <v>1</v>
      </c>
      <c r="Q185" s="171">
        <v>6.8965517241379306</v>
      </c>
      <c r="R185" s="170">
        <v>0</v>
      </c>
      <c r="S185" s="171">
        <v>0</v>
      </c>
      <c r="T185" s="170">
        <v>0</v>
      </c>
      <c r="U185" s="171">
        <v>0</v>
      </c>
      <c r="V185" s="170">
        <v>0</v>
      </c>
      <c r="W185" s="171">
        <v>0</v>
      </c>
      <c r="X185" s="287">
        <v>0</v>
      </c>
    </row>
    <row r="186" spans="2:24" x14ac:dyDescent="0.2">
      <c r="B186" s="169" t="s">
        <v>64</v>
      </c>
      <c r="C186" s="171">
        <v>3.8687031168298933</v>
      </c>
      <c r="D186" s="171">
        <v>137.53213367609254</v>
      </c>
      <c r="E186" s="170">
        <v>107</v>
      </c>
      <c r="F186" s="170">
        <v>0</v>
      </c>
      <c r="G186" s="171">
        <v>0</v>
      </c>
      <c r="H186" s="170">
        <v>29</v>
      </c>
      <c r="I186" s="171">
        <v>67.915690866510545</v>
      </c>
      <c r="J186" s="170">
        <v>31</v>
      </c>
      <c r="K186" s="171">
        <v>71.10091743119267</v>
      </c>
      <c r="L186" s="170">
        <v>14</v>
      </c>
      <c r="M186" s="171">
        <v>33.2541567695962</v>
      </c>
      <c r="N186" s="170">
        <v>15</v>
      </c>
      <c r="O186" s="171">
        <v>45.454545454545453</v>
      </c>
      <c r="P186" s="170">
        <v>14</v>
      </c>
      <c r="Q186" s="171">
        <v>55.335968379446641</v>
      </c>
      <c r="R186" s="170">
        <v>4</v>
      </c>
      <c r="S186" s="171">
        <v>16.736401673640167</v>
      </c>
      <c r="T186" s="170">
        <v>0</v>
      </c>
      <c r="U186" s="171">
        <v>0</v>
      </c>
      <c r="V186" s="170">
        <v>0</v>
      </c>
      <c r="W186" s="171">
        <v>0</v>
      </c>
      <c r="X186" s="287">
        <v>0</v>
      </c>
    </row>
    <row r="187" spans="2:24" x14ac:dyDescent="0.2">
      <c r="B187" s="169" t="s">
        <v>65</v>
      </c>
      <c r="C187" s="171">
        <v>0.60872256245057477</v>
      </c>
      <c r="D187" s="171">
        <v>11.727912431587178</v>
      </c>
      <c r="E187" s="170">
        <v>30</v>
      </c>
      <c r="F187" s="170">
        <v>0</v>
      </c>
      <c r="G187" s="171">
        <v>0</v>
      </c>
      <c r="H187" s="170">
        <v>5</v>
      </c>
      <c r="I187" s="171">
        <v>33.112582781456958</v>
      </c>
      <c r="J187" s="170">
        <v>12</v>
      </c>
      <c r="K187" s="171">
        <v>90.909090909090907</v>
      </c>
      <c r="L187" s="170">
        <v>5</v>
      </c>
      <c r="M187" s="171">
        <v>35.97122302158273</v>
      </c>
      <c r="N187" s="170">
        <v>7</v>
      </c>
      <c r="O187" s="171">
        <v>63.636363636363633</v>
      </c>
      <c r="P187" s="170">
        <v>1</v>
      </c>
      <c r="Q187" s="171">
        <v>12.195121951219512</v>
      </c>
      <c r="R187" s="170">
        <v>0</v>
      </c>
      <c r="S187" s="171">
        <v>0</v>
      </c>
      <c r="T187" s="170">
        <v>0</v>
      </c>
      <c r="U187" s="171">
        <v>0</v>
      </c>
      <c r="V187" s="170">
        <v>0</v>
      </c>
      <c r="W187" s="171">
        <v>0</v>
      </c>
      <c r="X187" s="287">
        <v>0</v>
      </c>
    </row>
    <row r="188" spans="2:24" x14ac:dyDescent="0.2">
      <c r="B188" s="169" t="s">
        <v>66</v>
      </c>
      <c r="C188" s="171">
        <v>1.6997446381581929</v>
      </c>
      <c r="D188" s="171">
        <v>65.928270042194086</v>
      </c>
      <c r="E188" s="170">
        <v>125</v>
      </c>
      <c r="F188" s="170">
        <v>1</v>
      </c>
      <c r="G188" s="171">
        <v>2.1141649048625792</v>
      </c>
      <c r="H188" s="170">
        <v>33</v>
      </c>
      <c r="I188" s="171">
        <v>69.915254237288124</v>
      </c>
      <c r="J188" s="170">
        <v>29</v>
      </c>
      <c r="K188" s="171">
        <v>66.361556064073227</v>
      </c>
      <c r="L188" s="170">
        <v>31</v>
      </c>
      <c r="M188" s="171">
        <v>71.759259259259252</v>
      </c>
      <c r="N188" s="170">
        <v>7</v>
      </c>
      <c r="O188" s="171">
        <v>20</v>
      </c>
      <c r="P188" s="170">
        <v>19</v>
      </c>
      <c r="Q188" s="171">
        <v>61.88925081433225</v>
      </c>
      <c r="R188" s="170">
        <v>5</v>
      </c>
      <c r="S188" s="171">
        <v>17.667844522968199</v>
      </c>
      <c r="T188" s="170">
        <v>0</v>
      </c>
      <c r="U188" s="171">
        <v>0</v>
      </c>
      <c r="V188" s="170">
        <v>0</v>
      </c>
      <c r="W188" s="171">
        <v>0</v>
      </c>
      <c r="X188" s="287">
        <v>0</v>
      </c>
    </row>
    <row r="189" spans="2:24" x14ac:dyDescent="0.2">
      <c r="B189" s="169" t="s">
        <v>67</v>
      </c>
      <c r="C189" s="171">
        <v>1.3250560278806358</v>
      </c>
      <c r="D189" s="171">
        <v>42.966263526416299</v>
      </c>
      <c r="E189" s="170">
        <v>135</v>
      </c>
      <c r="F189" s="170">
        <v>5</v>
      </c>
      <c r="G189" s="171">
        <v>12.5</v>
      </c>
      <c r="H189" s="170">
        <v>43</v>
      </c>
      <c r="I189" s="171">
        <v>110.82474226804123</v>
      </c>
      <c r="J189" s="170">
        <v>35</v>
      </c>
      <c r="K189" s="171">
        <v>92.105263157894726</v>
      </c>
      <c r="L189" s="170">
        <v>20</v>
      </c>
      <c r="M189" s="171">
        <v>64.935064935064929</v>
      </c>
      <c r="N189" s="170">
        <v>16</v>
      </c>
      <c r="O189" s="171">
        <v>67.226890756302524</v>
      </c>
      <c r="P189" s="170">
        <v>10</v>
      </c>
      <c r="Q189" s="171">
        <v>47.846889952153113</v>
      </c>
      <c r="R189" s="170">
        <v>6</v>
      </c>
      <c r="S189" s="171">
        <v>32.258064516129032</v>
      </c>
      <c r="T189" s="170">
        <v>0</v>
      </c>
      <c r="U189" s="171">
        <v>0</v>
      </c>
      <c r="V189" s="170">
        <v>0</v>
      </c>
      <c r="W189" s="171">
        <v>0</v>
      </c>
      <c r="X189" s="287">
        <v>0</v>
      </c>
    </row>
    <row r="190" spans="2:24" x14ac:dyDescent="0.2">
      <c r="B190" s="169" t="s">
        <v>68</v>
      </c>
      <c r="C190" s="171">
        <v>0.70502528481772997</v>
      </c>
      <c r="D190" s="171">
        <v>24.969654933240854</v>
      </c>
      <c r="E190" s="170">
        <v>144</v>
      </c>
      <c r="F190" s="170">
        <v>0</v>
      </c>
      <c r="G190" s="171">
        <v>0</v>
      </c>
      <c r="H190" s="170">
        <v>36</v>
      </c>
      <c r="I190" s="171">
        <v>65.335753176043553</v>
      </c>
      <c r="J190" s="170">
        <v>38</v>
      </c>
      <c r="K190" s="171">
        <v>68.100358422939067</v>
      </c>
      <c r="L190" s="170">
        <v>37</v>
      </c>
      <c r="M190" s="171">
        <v>71.705426356589143</v>
      </c>
      <c r="N190" s="170">
        <v>17</v>
      </c>
      <c r="O190" s="171">
        <v>37.694013303769403</v>
      </c>
      <c r="P190" s="170">
        <v>14</v>
      </c>
      <c r="Q190" s="171">
        <v>37.135278514588862</v>
      </c>
      <c r="R190" s="170">
        <v>2</v>
      </c>
      <c r="S190" s="171">
        <v>5.7471264367816088</v>
      </c>
      <c r="T190" s="170">
        <v>0</v>
      </c>
      <c r="U190" s="171">
        <v>0</v>
      </c>
      <c r="V190" s="170">
        <v>0</v>
      </c>
      <c r="W190" s="171">
        <v>0</v>
      </c>
      <c r="X190" s="287">
        <v>0</v>
      </c>
    </row>
    <row r="191" spans="2:24" x14ac:dyDescent="0.2">
      <c r="B191" s="169" t="s">
        <v>69</v>
      </c>
      <c r="C191" s="171">
        <v>7.2764657128783803</v>
      </c>
      <c r="D191" s="171">
        <v>250.86505190311419</v>
      </c>
      <c r="E191" s="170">
        <v>435</v>
      </c>
      <c r="F191" s="170">
        <v>2</v>
      </c>
      <c r="G191" s="171">
        <v>1.7825311942959001</v>
      </c>
      <c r="H191" s="170">
        <v>98</v>
      </c>
      <c r="I191" s="171">
        <v>95.238095238095227</v>
      </c>
      <c r="J191" s="170">
        <v>134</v>
      </c>
      <c r="K191" s="171">
        <v>119.21708185053382</v>
      </c>
      <c r="L191" s="170">
        <v>91</v>
      </c>
      <c r="M191" s="171">
        <v>93.717816683831103</v>
      </c>
      <c r="N191" s="170">
        <v>60</v>
      </c>
      <c r="O191" s="171">
        <v>82.872928176795583</v>
      </c>
      <c r="P191" s="170">
        <v>40</v>
      </c>
      <c r="Q191" s="171">
        <v>60.24096385542169</v>
      </c>
      <c r="R191" s="170">
        <v>9</v>
      </c>
      <c r="S191" s="171">
        <v>13.93188854489164</v>
      </c>
      <c r="T191" s="170">
        <v>1</v>
      </c>
      <c r="U191" s="171">
        <v>1.6420361247947455</v>
      </c>
      <c r="V191" s="170">
        <v>0</v>
      </c>
      <c r="W191" s="171">
        <v>0</v>
      </c>
      <c r="X191" s="287">
        <v>0</v>
      </c>
    </row>
    <row r="192" spans="2:24" x14ac:dyDescent="0.2">
      <c r="B192" s="169" t="s">
        <v>70</v>
      </c>
      <c r="C192" s="171">
        <v>1.3396797688771365</v>
      </c>
      <c r="D192" s="171">
        <v>41.562064156206418</v>
      </c>
      <c r="E192" s="170">
        <v>149</v>
      </c>
      <c r="F192" s="170">
        <v>4</v>
      </c>
      <c r="G192" s="171">
        <v>6.4205457463884432</v>
      </c>
      <c r="H192" s="170">
        <v>36</v>
      </c>
      <c r="I192" s="171">
        <v>59.504132231404959</v>
      </c>
      <c r="J192" s="170">
        <v>37</v>
      </c>
      <c r="K192" s="171">
        <v>58.267716535433067</v>
      </c>
      <c r="L192" s="170">
        <v>34</v>
      </c>
      <c r="M192" s="171">
        <v>56.666666666666664</v>
      </c>
      <c r="N192" s="170">
        <v>26</v>
      </c>
      <c r="O192" s="171">
        <v>52</v>
      </c>
      <c r="P192" s="170">
        <v>10</v>
      </c>
      <c r="Q192" s="171">
        <v>23.201856148491878</v>
      </c>
      <c r="R192" s="170">
        <v>1</v>
      </c>
      <c r="S192" s="171">
        <v>2.4330900243309004</v>
      </c>
      <c r="T192" s="170">
        <v>1</v>
      </c>
      <c r="U192" s="171">
        <v>2.4813895781637716</v>
      </c>
      <c r="V192" s="170">
        <v>0</v>
      </c>
      <c r="W192" s="171">
        <v>0</v>
      </c>
      <c r="X192" s="287">
        <v>0</v>
      </c>
    </row>
    <row r="193" spans="2:27" ht="13.5" thickBot="1" x14ac:dyDescent="0.25">
      <c r="B193" s="304" t="s">
        <v>71</v>
      </c>
      <c r="C193" s="191">
        <v>1.483519704855395</v>
      </c>
      <c r="D193" s="191">
        <v>46.833422032996275</v>
      </c>
      <c r="E193" s="172">
        <v>88</v>
      </c>
      <c r="F193" s="172">
        <v>0</v>
      </c>
      <c r="G193" s="191">
        <v>0</v>
      </c>
      <c r="H193" s="172">
        <v>28</v>
      </c>
      <c r="I193" s="191">
        <v>80.229226361031522</v>
      </c>
      <c r="J193" s="172">
        <v>23</v>
      </c>
      <c r="K193" s="191">
        <v>72.555205047318623</v>
      </c>
      <c r="L193" s="172">
        <v>19</v>
      </c>
      <c r="M193" s="191">
        <v>59.936908517350162</v>
      </c>
      <c r="N193" s="172">
        <v>9</v>
      </c>
      <c r="O193" s="191">
        <v>35.019455252918291</v>
      </c>
      <c r="P193" s="172">
        <v>7</v>
      </c>
      <c r="Q193" s="191">
        <v>30.567685589519648</v>
      </c>
      <c r="R193" s="172">
        <v>2</v>
      </c>
      <c r="S193" s="191">
        <v>9.6618357487922708</v>
      </c>
      <c r="T193" s="172">
        <v>0</v>
      </c>
      <c r="U193" s="191">
        <v>0</v>
      </c>
      <c r="V193" s="172">
        <v>0</v>
      </c>
      <c r="W193" s="191">
        <v>0</v>
      </c>
      <c r="X193" s="288">
        <v>0</v>
      </c>
    </row>
    <row r="194" spans="2:27" ht="13.5" thickBot="1" x14ac:dyDescent="0.25">
      <c r="B194" s="175" t="s">
        <v>4</v>
      </c>
      <c r="C194" s="178">
        <v>1.884153521362768</v>
      </c>
      <c r="D194" s="178">
        <v>53.592474339469</v>
      </c>
      <c r="E194" s="176">
        <v>2501</v>
      </c>
      <c r="F194" s="204">
        <v>41</v>
      </c>
      <c r="G194" s="178">
        <v>4.6996790463090319</v>
      </c>
      <c r="H194" s="204">
        <v>673</v>
      </c>
      <c r="I194" s="178">
        <v>76.208809874306425</v>
      </c>
      <c r="J194" s="205">
        <v>712</v>
      </c>
      <c r="K194" s="177">
        <v>83.548462802159122</v>
      </c>
      <c r="L194" s="204">
        <v>521</v>
      </c>
      <c r="M194" s="178">
        <v>66.133536430566124</v>
      </c>
      <c r="N194" s="204">
        <v>302</v>
      </c>
      <c r="O194" s="178">
        <v>48.165869218500802</v>
      </c>
      <c r="P194" s="205">
        <v>199</v>
      </c>
      <c r="Q194" s="177">
        <v>37.589724216093693</v>
      </c>
      <c r="R194" s="204">
        <v>49</v>
      </c>
      <c r="S194" s="178">
        <v>9.8393574297188753</v>
      </c>
      <c r="T194" s="204">
        <v>3</v>
      </c>
      <c r="U194" s="178">
        <v>0.61324611610793134</v>
      </c>
      <c r="V194" s="205">
        <v>1</v>
      </c>
      <c r="W194" s="177">
        <v>0.21427040925648166</v>
      </c>
      <c r="X194" s="289">
        <v>0</v>
      </c>
    </row>
    <row r="195" spans="2:27" x14ac:dyDescent="0.2">
      <c r="B195" s="180" t="s">
        <v>238</v>
      </c>
    </row>
    <row r="196" spans="2:27" x14ac:dyDescent="0.2">
      <c r="B196" s="194" t="s">
        <v>239</v>
      </c>
    </row>
    <row r="197" spans="2:27" x14ac:dyDescent="0.2">
      <c r="B197" s="194"/>
    </row>
    <row r="198" spans="2:27" x14ac:dyDescent="0.2">
      <c r="B198" s="194"/>
    </row>
    <row r="199" spans="2:27" x14ac:dyDescent="0.2">
      <c r="B199" s="194"/>
    </row>
    <row r="200" spans="2:27" ht="22.5" customHeight="1" thickBot="1" x14ac:dyDescent="0.25">
      <c r="B200" s="729" t="s">
        <v>367</v>
      </c>
      <c r="C200" s="729"/>
      <c r="D200" s="729"/>
      <c r="E200" s="729"/>
      <c r="F200" s="729"/>
      <c r="G200" s="729"/>
      <c r="H200" s="729"/>
      <c r="I200" s="729"/>
      <c r="J200" s="729"/>
      <c r="K200" s="729"/>
      <c r="L200" s="729"/>
      <c r="M200" s="729"/>
      <c r="N200" s="729"/>
      <c r="O200" s="729"/>
      <c r="P200" s="729"/>
      <c r="Q200" s="729"/>
      <c r="R200" s="729"/>
      <c r="S200" s="729"/>
      <c r="T200" s="729"/>
      <c r="U200" s="729"/>
      <c r="V200" s="729"/>
      <c r="W200" s="729"/>
      <c r="X200" s="729"/>
      <c r="Y200" s="729"/>
      <c r="Z200" s="729"/>
      <c r="AA200" s="729"/>
    </row>
    <row r="201" spans="2:27" x14ac:dyDescent="0.2">
      <c r="B201" s="634" t="s">
        <v>240</v>
      </c>
      <c r="C201" s="637" t="s">
        <v>8</v>
      </c>
      <c r="D201" s="640" t="s">
        <v>241</v>
      </c>
      <c r="E201" s="641"/>
      <c r="F201" s="641"/>
      <c r="G201" s="641"/>
      <c r="H201" s="641"/>
      <c r="I201" s="641"/>
      <c r="J201" s="641"/>
      <c r="K201" s="641"/>
      <c r="L201" s="641"/>
      <c r="M201" s="641"/>
      <c r="N201" s="641"/>
      <c r="O201" s="641"/>
      <c r="P201" s="641"/>
      <c r="Q201" s="641"/>
      <c r="R201" s="641"/>
      <c r="S201" s="641"/>
      <c r="T201" s="641"/>
      <c r="U201" s="641"/>
      <c r="V201" s="641"/>
      <c r="W201" s="641"/>
      <c r="X201" s="641"/>
      <c r="Y201" s="641"/>
      <c r="Z201" s="641"/>
      <c r="AA201" s="642"/>
    </row>
    <row r="202" spans="2:27" x14ac:dyDescent="0.2">
      <c r="B202" s="635"/>
      <c r="C202" s="638"/>
      <c r="D202" s="643" t="s">
        <v>242</v>
      </c>
      <c r="E202" s="644"/>
      <c r="F202" s="647" t="s">
        <v>243</v>
      </c>
      <c r="G202" s="648"/>
      <c r="H202" s="648"/>
      <c r="I202" s="649"/>
      <c r="J202" s="647" t="s">
        <v>244</v>
      </c>
      <c r="K202" s="648"/>
      <c r="L202" s="648"/>
      <c r="M202" s="649"/>
      <c r="N202" s="643" t="s">
        <v>245</v>
      </c>
      <c r="O202" s="644"/>
      <c r="P202" s="643" t="s">
        <v>246</v>
      </c>
      <c r="Q202" s="644"/>
      <c r="R202" s="643" t="s">
        <v>247</v>
      </c>
      <c r="S202" s="644"/>
      <c r="T202" s="643" t="s">
        <v>248</v>
      </c>
      <c r="U202" s="644"/>
      <c r="V202" s="643" t="s">
        <v>249</v>
      </c>
      <c r="W202" s="644"/>
      <c r="X202" s="643" t="s">
        <v>250</v>
      </c>
      <c r="Y202" s="644"/>
      <c r="Z202" s="643" t="s">
        <v>251</v>
      </c>
      <c r="AA202" s="650"/>
    </row>
    <row r="203" spans="2:27" x14ac:dyDescent="0.2">
      <c r="B203" s="635"/>
      <c r="C203" s="638"/>
      <c r="D203" s="645"/>
      <c r="E203" s="646"/>
      <c r="F203" s="652" t="s">
        <v>252</v>
      </c>
      <c r="G203" s="653"/>
      <c r="H203" s="652" t="s">
        <v>253</v>
      </c>
      <c r="I203" s="653"/>
      <c r="J203" s="652" t="s">
        <v>254</v>
      </c>
      <c r="K203" s="653"/>
      <c r="L203" s="652" t="s">
        <v>255</v>
      </c>
      <c r="M203" s="653"/>
      <c r="N203" s="645"/>
      <c r="O203" s="646"/>
      <c r="P203" s="645"/>
      <c r="Q203" s="646"/>
      <c r="R203" s="645"/>
      <c r="S203" s="646"/>
      <c r="T203" s="645"/>
      <c r="U203" s="646"/>
      <c r="V203" s="645"/>
      <c r="W203" s="646"/>
      <c r="X203" s="645"/>
      <c r="Y203" s="646"/>
      <c r="Z203" s="645"/>
      <c r="AA203" s="651"/>
    </row>
    <row r="204" spans="2:27" ht="13.5" thickBot="1" x14ac:dyDescent="0.25">
      <c r="B204" s="636"/>
      <c r="C204" s="639"/>
      <c r="D204" s="195" t="s">
        <v>256</v>
      </c>
      <c r="E204" s="196" t="s">
        <v>229</v>
      </c>
      <c r="F204" s="197" t="s">
        <v>256</v>
      </c>
      <c r="G204" s="196" t="s">
        <v>229</v>
      </c>
      <c r="H204" s="197" t="s">
        <v>256</v>
      </c>
      <c r="I204" s="196" t="s">
        <v>229</v>
      </c>
      <c r="J204" s="197" t="s">
        <v>256</v>
      </c>
      <c r="K204" s="196" t="s">
        <v>229</v>
      </c>
      <c r="L204" s="197" t="s">
        <v>256</v>
      </c>
      <c r="M204" s="196" t="s">
        <v>229</v>
      </c>
      <c r="N204" s="197" t="s">
        <v>256</v>
      </c>
      <c r="O204" s="196" t="s">
        <v>229</v>
      </c>
      <c r="P204" s="197" t="s">
        <v>256</v>
      </c>
      <c r="Q204" s="196" t="s">
        <v>229</v>
      </c>
      <c r="R204" s="197" t="s">
        <v>256</v>
      </c>
      <c r="S204" s="196" t="s">
        <v>229</v>
      </c>
      <c r="T204" s="197" t="s">
        <v>256</v>
      </c>
      <c r="U204" s="196" t="s">
        <v>229</v>
      </c>
      <c r="V204" s="198" t="s">
        <v>256</v>
      </c>
      <c r="W204" s="196" t="s">
        <v>229</v>
      </c>
      <c r="X204" s="197" t="s">
        <v>256</v>
      </c>
      <c r="Y204" s="196" t="s">
        <v>229</v>
      </c>
      <c r="Z204" s="197" t="s">
        <v>256</v>
      </c>
      <c r="AA204" s="199" t="s">
        <v>229</v>
      </c>
    </row>
    <row r="205" spans="2:27" ht="13.5" thickBot="1" x14ac:dyDescent="0.25">
      <c r="B205" s="185" t="s">
        <v>7</v>
      </c>
      <c r="C205" s="176">
        <v>76810</v>
      </c>
      <c r="D205" s="176">
        <v>224</v>
      </c>
      <c r="E205" s="177">
        <v>0.29162869418044529</v>
      </c>
      <c r="F205" s="176">
        <v>9243</v>
      </c>
      <c r="G205" s="177">
        <v>12.033589376383283</v>
      </c>
      <c r="H205" s="186">
        <v>17463</v>
      </c>
      <c r="I205" s="177">
        <v>22.73532092175498</v>
      </c>
      <c r="J205" s="176">
        <v>26920</v>
      </c>
      <c r="K205" s="177">
        <v>35.047519854185651</v>
      </c>
      <c r="L205" s="176">
        <v>1215</v>
      </c>
      <c r="M205" s="177">
        <v>1.5818252831662543</v>
      </c>
      <c r="N205" s="186">
        <v>66</v>
      </c>
      <c r="O205" s="177">
        <v>8.5926311678166903E-2</v>
      </c>
      <c r="P205" s="176">
        <v>6874</v>
      </c>
      <c r="Q205" s="177">
        <v>8.9493555526624142</v>
      </c>
      <c r="R205" s="176">
        <v>3382</v>
      </c>
      <c r="S205" s="177">
        <v>4.4030725165994014</v>
      </c>
      <c r="T205" s="176">
        <v>8194</v>
      </c>
      <c r="U205" s="177">
        <v>10.667881786225752</v>
      </c>
      <c r="V205" s="186">
        <v>712</v>
      </c>
      <c r="W205" s="176">
        <v>0.92696263507355803</v>
      </c>
      <c r="X205" s="176">
        <v>653</v>
      </c>
      <c r="Y205" s="177">
        <v>0.85014972008853018</v>
      </c>
      <c r="Z205" s="176">
        <v>1864</v>
      </c>
      <c r="AA205" s="200">
        <v>2.4267673480015626</v>
      </c>
    </row>
    <row r="206" spans="2:27" x14ac:dyDescent="0.2">
      <c r="B206" s="305" t="s">
        <v>53</v>
      </c>
      <c r="C206" s="166">
        <v>16</v>
      </c>
      <c r="D206" s="166">
        <v>0</v>
      </c>
      <c r="E206" s="167">
        <v>0</v>
      </c>
      <c r="F206" s="166">
        <v>3</v>
      </c>
      <c r="G206" s="167">
        <v>18.75</v>
      </c>
      <c r="H206" s="166">
        <v>7</v>
      </c>
      <c r="I206" s="167">
        <v>43.75</v>
      </c>
      <c r="J206" s="166">
        <v>3</v>
      </c>
      <c r="K206" s="167">
        <v>18.75</v>
      </c>
      <c r="L206" s="166">
        <v>0</v>
      </c>
      <c r="M206" s="167">
        <v>0</v>
      </c>
      <c r="N206" s="166">
        <v>0</v>
      </c>
      <c r="O206" s="167">
        <v>0</v>
      </c>
      <c r="P206" s="166">
        <v>0</v>
      </c>
      <c r="Q206" s="167">
        <v>0</v>
      </c>
      <c r="R206" s="166">
        <v>2</v>
      </c>
      <c r="S206" s="167">
        <v>12.5</v>
      </c>
      <c r="T206" s="166">
        <v>0</v>
      </c>
      <c r="U206" s="167">
        <v>0</v>
      </c>
      <c r="V206" s="166">
        <v>0</v>
      </c>
      <c r="W206" s="167">
        <v>0</v>
      </c>
      <c r="X206" s="166">
        <v>0</v>
      </c>
      <c r="Y206" s="167">
        <v>0</v>
      </c>
      <c r="Z206" s="166">
        <v>1</v>
      </c>
      <c r="AA206" s="168">
        <v>6.25</v>
      </c>
    </row>
    <row r="207" spans="2:27" x14ac:dyDescent="0.2">
      <c r="B207" s="202" t="s">
        <v>54</v>
      </c>
      <c r="C207" s="170">
        <v>94</v>
      </c>
      <c r="D207" s="170">
        <v>0</v>
      </c>
      <c r="E207" s="171">
        <v>0</v>
      </c>
      <c r="F207" s="170">
        <v>34</v>
      </c>
      <c r="G207" s="171">
        <v>36.170212765957451</v>
      </c>
      <c r="H207" s="170">
        <v>25</v>
      </c>
      <c r="I207" s="171">
        <v>26.595744680851062</v>
      </c>
      <c r="J207" s="170">
        <v>20</v>
      </c>
      <c r="K207" s="171">
        <v>21.276595744680851</v>
      </c>
      <c r="L207" s="170">
        <v>1</v>
      </c>
      <c r="M207" s="171">
        <v>1.0638297872340425</v>
      </c>
      <c r="N207" s="166">
        <v>0</v>
      </c>
      <c r="O207" s="171">
        <v>0</v>
      </c>
      <c r="P207" s="170">
        <v>5</v>
      </c>
      <c r="Q207" s="171">
        <v>5.3191489361702127</v>
      </c>
      <c r="R207" s="170">
        <v>3</v>
      </c>
      <c r="S207" s="171">
        <v>3.1914893617021276</v>
      </c>
      <c r="T207" s="170">
        <v>1</v>
      </c>
      <c r="U207" s="171">
        <v>1.0638297872340425</v>
      </c>
      <c r="V207" s="170">
        <v>0</v>
      </c>
      <c r="W207" s="171">
        <v>0</v>
      </c>
      <c r="X207" s="166">
        <v>0</v>
      </c>
      <c r="Y207" s="171">
        <v>0</v>
      </c>
      <c r="Z207" s="166">
        <v>5</v>
      </c>
      <c r="AA207" s="173">
        <v>5.3191489361702127</v>
      </c>
    </row>
    <row r="208" spans="2:27" x14ac:dyDescent="0.2">
      <c r="B208" s="202" t="s">
        <v>55</v>
      </c>
      <c r="C208" s="170">
        <v>30</v>
      </c>
      <c r="D208" s="166">
        <v>0</v>
      </c>
      <c r="E208" s="171">
        <v>0</v>
      </c>
      <c r="F208" s="170">
        <v>6</v>
      </c>
      <c r="G208" s="171">
        <v>20</v>
      </c>
      <c r="H208" s="170">
        <v>12</v>
      </c>
      <c r="I208" s="171">
        <v>40</v>
      </c>
      <c r="J208" s="170">
        <v>9</v>
      </c>
      <c r="K208" s="171">
        <v>30</v>
      </c>
      <c r="L208" s="166">
        <v>0</v>
      </c>
      <c r="M208" s="171">
        <v>0</v>
      </c>
      <c r="N208" s="166">
        <v>0</v>
      </c>
      <c r="O208" s="171">
        <v>0</v>
      </c>
      <c r="P208" s="170">
        <v>0</v>
      </c>
      <c r="Q208" s="171">
        <v>0</v>
      </c>
      <c r="R208" s="170">
        <v>0</v>
      </c>
      <c r="S208" s="171">
        <v>0</v>
      </c>
      <c r="T208" s="170">
        <v>2</v>
      </c>
      <c r="U208" s="171">
        <v>6.666666666666667</v>
      </c>
      <c r="V208" s="170">
        <v>0</v>
      </c>
      <c r="W208" s="191">
        <v>0</v>
      </c>
      <c r="X208" s="166">
        <v>1</v>
      </c>
      <c r="Y208" s="171">
        <v>3.3333333333333335</v>
      </c>
      <c r="Z208" s="166">
        <v>0</v>
      </c>
      <c r="AA208" s="173">
        <v>0</v>
      </c>
    </row>
    <row r="209" spans="2:27" x14ac:dyDescent="0.2">
      <c r="B209" s="202" t="s">
        <v>56</v>
      </c>
      <c r="C209" s="170">
        <v>99</v>
      </c>
      <c r="D209" s="166">
        <v>1</v>
      </c>
      <c r="E209" s="171">
        <v>1.0101010101010102</v>
      </c>
      <c r="F209" s="170">
        <v>31</v>
      </c>
      <c r="G209" s="171">
        <v>31.313131313131315</v>
      </c>
      <c r="H209" s="170">
        <v>35</v>
      </c>
      <c r="I209" s="171">
        <v>35.353535353535356</v>
      </c>
      <c r="J209" s="170">
        <v>22</v>
      </c>
      <c r="K209" s="171">
        <v>22.222222222222221</v>
      </c>
      <c r="L209" s="166">
        <v>5</v>
      </c>
      <c r="M209" s="171">
        <v>5.0505050505050502</v>
      </c>
      <c r="N209" s="166">
        <v>0</v>
      </c>
      <c r="O209" s="171">
        <v>0</v>
      </c>
      <c r="P209" s="166">
        <v>0</v>
      </c>
      <c r="Q209" s="171">
        <v>0</v>
      </c>
      <c r="R209" s="166">
        <v>0</v>
      </c>
      <c r="S209" s="171">
        <v>0</v>
      </c>
      <c r="T209" s="170">
        <v>1</v>
      </c>
      <c r="U209" s="171">
        <v>1.0101010101010102</v>
      </c>
      <c r="V209" s="170">
        <v>0</v>
      </c>
      <c r="W209" s="191">
        <v>0</v>
      </c>
      <c r="X209" s="166">
        <v>1</v>
      </c>
      <c r="Y209" s="171">
        <v>1.0101010101010102</v>
      </c>
      <c r="Z209" s="166">
        <v>3</v>
      </c>
      <c r="AA209" s="173">
        <v>3.0303030303030303</v>
      </c>
    </row>
    <row r="210" spans="2:27" x14ac:dyDescent="0.2">
      <c r="B210" s="202" t="s">
        <v>57</v>
      </c>
      <c r="C210" s="170">
        <v>118</v>
      </c>
      <c r="D210" s="170">
        <v>0</v>
      </c>
      <c r="E210" s="171">
        <v>0</v>
      </c>
      <c r="F210" s="170">
        <v>35</v>
      </c>
      <c r="G210" s="171">
        <v>29.66101694915254</v>
      </c>
      <c r="H210" s="170">
        <v>37</v>
      </c>
      <c r="I210" s="171">
        <v>31.35593220338983</v>
      </c>
      <c r="J210" s="170">
        <v>28</v>
      </c>
      <c r="K210" s="171">
        <v>23.728813559322035</v>
      </c>
      <c r="L210" s="166">
        <v>3</v>
      </c>
      <c r="M210" s="171">
        <v>2.5423728813559325</v>
      </c>
      <c r="N210" s="166">
        <v>1</v>
      </c>
      <c r="O210" s="171">
        <v>0.84745762711864403</v>
      </c>
      <c r="P210" s="166">
        <v>4</v>
      </c>
      <c r="Q210" s="171">
        <v>3.3898305084745761</v>
      </c>
      <c r="R210" s="166">
        <v>5</v>
      </c>
      <c r="S210" s="171">
        <v>4.2372881355932197</v>
      </c>
      <c r="T210" s="166">
        <v>3</v>
      </c>
      <c r="U210" s="171">
        <v>2.5423728813559325</v>
      </c>
      <c r="V210" s="166">
        <v>1</v>
      </c>
      <c r="W210" s="171">
        <v>0.84745762711864403</v>
      </c>
      <c r="X210" s="166">
        <v>0</v>
      </c>
      <c r="Y210" s="171">
        <v>0</v>
      </c>
      <c r="Z210" s="166">
        <v>1</v>
      </c>
      <c r="AA210" s="173">
        <v>0.84745762711864403</v>
      </c>
    </row>
    <row r="211" spans="2:27" x14ac:dyDescent="0.2">
      <c r="B211" s="290" t="s">
        <v>58</v>
      </c>
      <c r="C211" s="281">
        <v>157</v>
      </c>
      <c r="D211" s="166">
        <v>1</v>
      </c>
      <c r="E211" s="171">
        <v>0.63694267515923575</v>
      </c>
      <c r="F211" s="170">
        <v>35</v>
      </c>
      <c r="G211" s="171">
        <v>22.29299363057325</v>
      </c>
      <c r="H211" s="281">
        <v>46</v>
      </c>
      <c r="I211" s="174">
        <v>29.29936305732484</v>
      </c>
      <c r="J211" s="170">
        <v>42</v>
      </c>
      <c r="K211" s="171">
        <v>26.751592356687897</v>
      </c>
      <c r="L211" s="166">
        <v>4</v>
      </c>
      <c r="M211" s="171">
        <v>2.547770700636943</v>
      </c>
      <c r="N211" s="166">
        <v>0</v>
      </c>
      <c r="O211" s="174">
        <v>0</v>
      </c>
      <c r="P211" s="170">
        <v>11</v>
      </c>
      <c r="Q211" s="171">
        <v>7.0063694267515926</v>
      </c>
      <c r="R211" s="170">
        <v>4</v>
      </c>
      <c r="S211" s="171">
        <v>2.547770700636943</v>
      </c>
      <c r="T211" s="170">
        <v>5</v>
      </c>
      <c r="U211" s="171">
        <v>3.1847133757961785</v>
      </c>
      <c r="V211" s="170">
        <v>0</v>
      </c>
      <c r="W211" s="171">
        <v>0</v>
      </c>
      <c r="X211" s="166">
        <v>3</v>
      </c>
      <c r="Y211" s="171">
        <v>1.910828025477707</v>
      </c>
      <c r="Z211" s="170">
        <v>6</v>
      </c>
      <c r="AA211" s="173">
        <v>3.8216560509554141</v>
      </c>
    </row>
    <row r="212" spans="2:27" x14ac:dyDescent="0.2">
      <c r="B212" s="202" t="s">
        <v>59</v>
      </c>
      <c r="C212" s="170">
        <v>324</v>
      </c>
      <c r="D212" s="166">
        <v>5</v>
      </c>
      <c r="E212" s="171">
        <v>1.5432098765432098</v>
      </c>
      <c r="F212" s="170">
        <v>94</v>
      </c>
      <c r="G212" s="171">
        <v>29.012345679012348</v>
      </c>
      <c r="H212" s="170">
        <v>88</v>
      </c>
      <c r="I212" s="171">
        <v>27.160493827160494</v>
      </c>
      <c r="J212" s="170">
        <v>73</v>
      </c>
      <c r="K212" s="171">
        <v>22.530864197530864</v>
      </c>
      <c r="L212" s="166">
        <v>9</v>
      </c>
      <c r="M212" s="171">
        <v>2.7777777777777777</v>
      </c>
      <c r="N212" s="166">
        <v>0</v>
      </c>
      <c r="O212" s="171">
        <v>0</v>
      </c>
      <c r="P212" s="170">
        <v>10</v>
      </c>
      <c r="Q212" s="171">
        <v>3.0864197530864197</v>
      </c>
      <c r="R212" s="170">
        <v>4</v>
      </c>
      <c r="S212" s="171">
        <v>1.2345679012345678</v>
      </c>
      <c r="T212" s="170">
        <v>6</v>
      </c>
      <c r="U212" s="171">
        <v>1.8518518518518516</v>
      </c>
      <c r="V212" s="170">
        <v>0</v>
      </c>
      <c r="W212" s="171">
        <v>0</v>
      </c>
      <c r="X212" s="166">
        <v>21</v>
      </c>
      <c r="Y212" s="171">
        <v>6.481481481481481</v>
      </c>
      <c r="Z212" s="166">
        <v>14</v>
      </c>
      <c r="AA212" s="173">
        <v>4.3209876543209873</v>
      </c>
    </row>
    <row r="213" spans="2:27" x14ac:dyDescent="0.2">
      <c r="B213" s="202" t="s">
        <v>60</v>
      </c>
      <c r="C213" s="170">
        <v>85</v>
      </c>
      <c r="D213" s="170">
        <v>1</v>
      </c>
      <c r="E213" s="171">
        <v>1.1764705882352942</v>
      </c>
      <c r="F213" s="170">
        <v>16</v>
      </c>
      <c r="G213" s="171">
        <v>18.823529411764707</v>
      </c>
      <c r="H213" s="170">
        <v>31</v>
      </c>
      <c r="I213" s="171">
        <v>36.470588235294116</v>
      </c>
      <c r="J213" s="170">
        <v>22</v>
      </c>
      <c r="K213" s="171">
        <v>25.882352941176475</v>
      </c>
      <c r="L213" s="170">
        <v>1</v>
      </c>
      <c r="M213" s="171">
        <v>1.1764705882352942</v>
      </c>
      <c r="N213" s="166">
        <v>0</v>
      </c>
      <c r="O213" s="171">
        <v>0</v>
      </c>
      <c r="P213" s="170">
        <v>5</v>
      </c>
      <c r="Q213" s="171">
        <v>5.8823529411764701</v>
      </c>
      <c r="R213" s="166">
        <v>2</v>
      </c>
      <c r="S213" s="171">
        <v>2.3529411764705883</v>
      </c>
      <c r="T213" s="170">
        <v>1</v>
      </c>
      <c r="U213" s="171">
        <v>1.1764705882352942</v>
      </c>
      <c r="V213" s="170">
        <v>1</v>
      </c>
      <c r="W213" s="171">
        <v>1.1764705882352942</v>
      </c>
      <c r="X213" s="166">
        <v>2</v>
      </c>
      <c r="Y213" s="171">
        <v>2.3529411764705883</v>
      </c>
      <c r="Z213" s="166">
        <v>3</v>
      </c>
      <c r="AA213" s="173">
        <v>3.5294117647058822</v>
      </c>
    </row>
    <row r="214" spans="2:27" x14ac:dyDescent="0.2">
      <c r="B214" s="202" t="s">
        <v>61</v>
      </c>
      <c r="C214" s="170">
        <v>231</v>
      </c>
      <c r="D214" s="166">
        <v>5</v>
      </c>
      <c r="E214" s="171">
        <v>2.1645021645021645</v>
      </c>
      <c r="F214" s="170">
        <v>67</v>
      </c>
      <c r="G214" s="171">
        <v>29.004329004329005</v>
      </c>
      <c r="H214" s="170">
        <v>43</v>
      </c>
      <c r="I214" s="171">
        <v>18.614718614718615</v>
      </c>
      <c r="J214" s="170">
        <v>62</v>
      </c>
      <c r="K214" s="171">
        <v>26.839826839826841</v>
      </c>
      <c r="L214" s="166">
        <v>4</v>
      </c>
      <c r="M214" s="171">
        <v>1.7316017316017316</v>
      </c>
      <c r="N214" s="166">
        <v>0</v>
      </c>
      <c r="O214" s="171">
        <v>0</v>
      </c>
      <c r="P214" s="166">
        <v>14</v>
      </c>
      <c r="Q214" s="171">
        <v>6.0606060606060606</v>
      </c>
      <c r="R214" s="170">
        <v>2</v>
      </c>
      <c r="S214" s="171">
        <v>0.86580086580086579</v>
      </c>
      <c r="T214" s="172">
        <v>6</v>
      </c>
      <c r="U214" s="171">
        <v>2.5974025974025974</v>
      </c>
      <c r="V214" s="170">
        <v>0</v>
      </c>
      <c r="W214" s="191">
        <v>0</v>
      </c>
      <c r="X214" s="166">
        <v>25</v>
      </c>
      <c r="Y214" s="171">
        <v>10.822510822510822</v>
      </c>
      <c r="Z214" s="166">
        <v>3</v>
      </c>
      <c r="AA214" s="173">
        <v>1.2987012987012987</v>
      </c>
    </row>
    <row r="215" spans="2:27" x14ac:dyDescent="0.2">
      <c r="B215" s="202" t="s">
        <v>62</v>
      </c>
      <c r="C215" s="170">
        <v>60</v>
      </c>
      <c r="D215" s="170">
        <v>1</v>
      </c>
      <c r="E215" s="171">
        <v>1.6666666666666667</v>
      </c>
      <c r="F215" s="170">
        <v>13</v>
      </c>
      <c r="G215" s="171">
        <v>21.666666666666668</v>
      </c>
      <c r="H215" s="170">
        <v>21</v>
      </c>
      <c r="I215" s="171">
        <v>35</v>
      </c>
      <c r="J215" s="170">
        <v>20</v>
      </c>
      <c r="K215" s="171">
        <v>33.333333333333329</v>
      </c>
      <c r="L215" s="170">
        <v>3</v>
      </c>
      <c r="M215" s="171">
        <v>5</v>
      </c>
      <c r="N215" s="170">
        <v>0</v>
      </c>
      <c r="O215" s="171">
        <v>0</v>
      </c>
      <c r="P215" s="170">
        <v>0</v>
      </c>
      <c r="Q215" s="171">
        <v>0</v>
      </c>
      <c r="R215" s="170">
        <v>1</v>
      </c>
      <c r="S215" s="171">
        <v>1.6666666666666667</v>
      </c>
      <c r="T215" s="170">
        <v>1</v>
      </c>
      <c r="U215" s="171">
        <v>1.6666666666666667</v>
      </c>
      <c r="V215" s="170">
        <v>0</v>
      </c>
      <c r="W215" s="171">
        <v>0</v>
      </c>
      <c r="X215" s="166">
        <v>0</v>
      </c>
      <c r="Y215" s="171">
        <v>0</v>
      </c>
      <c r="Z215" s="166">
        <v>0</v>
      </c>
      <c r="AA215" s="173">
        <v>0</v>
      </c>
    </row>
    <row r="216" spans="2:27" x14ac:dyDescent="0.2">
      <c r="B216" s="202" t="s">
        <v>63</v>
      </c>
      <c r="C216" s="170">
        <v>46</v>
      </c>
      <c r="D216" s="170">
        <v>0</v>
      </c>
      <c r="E216" s="171">
        <v>0</v>
      </c>
      <c r="F216" s="170">
        <v>9</v>
      </c>
      <c r="G216" s="171">
        <v>19.565217391304348</v>
      </c>
      <c r="H216" s="170">
        <v>14</v>
      </c>
      <c r="I216" s="171">
        <v>30.434782608695656</v>
      </c>
      <c r="J216" s="170">
        <v>19</v>
      </c>
      <c r="K216" s="171">
        <v>41.304347826086953</v>
      </c>
      <c r="L216" s="170">
        <v>1</v>
      </c>
      <c r="M216" s="171">
        <v>2.1739130434782608</v>
      </c>
      <c r="N216" s="166">
        <v>0</v>
      </c>
      <c r="O216" s="171">
        <v>0</v>
      </c>
      <c r="P216" s="166">
        <v>2</v>
      </c>
      <c r="Q216" s="171">
        <v>4.3478260869565215</v>
      </c>
      <c r="R216" s="166">
        <v>0</v>
      </c>
      <c r="S216" s="171">
        <v>0</v>
      </c>
      <c r="T216" s="170">
        <v>0</v>
      </c>
      <c r="U216" s="171">
        <v>0</v>
      </c>
      <c r="V216" s="166">
        <v>0</v>
      </c>
      <c r="W216" s="171">
        <v>0</v>
      </c>
      <c r="X216" s="166">
        <v>0</v>
      </c>
      <c r="Y216" s="171">
        <v>0</v>
      </c>
      <c r="Z216" s="166">
        <v>1</v>
      </c>
      <c r="AA216" s="173">
        <v>2.1739130434782608</v>
      </c>
    </row>
    <row r="217" spans="2:27" x14ac:dyDescent="0.2">
      <c r="B217" s="202" t="s">
        <v>64</v>
      </c>
      <c r="C217" s="170">
        <v>106</v>
      </c>
      <c r="D217" s="166">
        <v>1</v>
      </c>
      <c r="E217" s="171">
        <v>0.94339622641509435</v>
      </c>
      <c r="F217" s="170">
        <v>20</v>
      </c>
      <c r="G217" s="171">
        <v>18.867924528301888</v>
      </c>
      <c r="H217" s="170">
        <v>39</v>
      </c>
      <c r="I217" s="171">
        <v>36.79245283018868</v>
      </c>
      <c r="J217" s="170">
        <v>34</v>
      </c>
      <c r="K217" s="171">
        <v>32.075471698113205</v>
      </c>
      <c r="L217" s="166">
        <v>3</v>
      </c>
      <c r="M217" s="171">
        <v>2.8301886792452833</v>
      </c>
      <c r="N217" s="166">
        <v>0</v>
      </c>
      <c r="O217" s="171">
        <v>0</v>
      </c>
      <c r="P217" s="166">
        <v>4</v>
      </c>
      <c r="Q217" s="171">
        <v>3.7735849056603774</v>
      </c>
      <c r="R217" s="166">
        <v>2</v>
      </c>
      <c r="S217" s="171">
        <v>1.8867924528301887</v>
      </c>
      <c r="T217" s="172">
        <v>1</v>
      </c>
      <c r="U217" s="171">
        <v>0.94339622641509435</v>
      </c>
      <c r="V217" s="170">
        <v>0</v>
      </c>
      <c r="W217" s="191">
        <v>0</v>
      </c>
      <c r="X217" s="166">
        <v>1</v>
      </c>
      <c r="Y217" s="171">
        <v>0.94339622641509435</v>
      </c>
      <c r="Z217" s="166">
        <v>1</v>
      </c>
      <c r="AA217" s="173">
        <v>0.94339622641509435</v>
      </c>
    </row>
    <row r="218" spans="2:27" x14ac:dyDescent="0.2">
      <c r="B218" s="202" t="s">
        <v>65</v>
      </c>
      <c r="C218" s="170">
        <v>30</v>
      </c>
      <c r="D218" s="166">
        <v>0</v>
      </c>
      <c r="E218" s="171">
        <v>0</v>
      </c>
      <c r="F218" s="170">
        <v>10</v>
      </c>
      <c r="G218" s="171">
        <v>33.333333333333329</v>
      </c>
      <c r="H218" s="170">
        <v>4</v>
      </c>
      <c r="I218" s="171">
        <v>13.333333333333334</v>
      </c>
      <c r="J218" s="170">
        <v>6</v>
      </c>
      <c r="K218" s="171">
        <v>20</v>
      </c>
      <c r="L218" s="166">
        <v>3</v>
      </c>
      <c r="M218" s="171">
        <v>10</v>
      </c>
      <c r="N218" s="166">
        <v>0</v>
      </c>
      <c r="O218" s="171">
        <v>0</v>
      </c>
      <c r="P218" s="166">
        <v>1</v>
      </c>
      <c r="Q218" s="171">
        <v>3.3333333333333335</v>
      </c>
      <c r="R218" s="166">
        <v>5</v>
      </c>
      <c r="S218" s="171">
        <v>16.666666666666664</v>
      </c>
      <c r="T218" s="170">
        <v>0</v>
      </c>
      <c r="U218" s="171">
        <v>0</v>
      </c>
      <c r="V218" s="166">
        <v>0</v>
      </c>
      <c r="W218" s="171">
        <v>0</v>
      </c>
      <c r="X218" s="166">
        <v>0</v>
      </c>
      <c r="Y218" s="171">
        <v>0</v>
      </c>
      <c r="Z218" s="166">
        <v>1</v>
      </c>
      <c r="AA218" s="173">
        <v>3.3333333333333335</v>
      </c>
    </row>
    <row r="219" spans="2:27" x14ac:dyDescent="0.2">
      <c r="B219" s="202" t="s">
        <v>66</v>
      </c>
      <c r="C219" s="170">
        <v>122</v>
      </c>
      <c r="D219" s="166">
        <v>3</v>
      </c>
      <c r="E219" s="171">
        <v>2.459016393442623</v>
      </c>
      <c r="F219" s="170">
        <v>41</v>
      </c>
      <c r="G219" s="171">
        <v>33.606557377049178</v>
      </c>
      <c r="H219" s="170">
        <v>34</v>
      </c>
      <c r="I219" s="171">
        <v>27.868852459016392</v>
      </c>
      <c r="J219" s="170">
        <v>28</v>
      </c>
      <c r="K219" s="171">
        <v>22.950819672131146</v>
      </c>
      <c r="L219" s="166">
        <v>2</v>
      </c>
      <c r="M219" s="171">
        <v>1.639344262295082</v>
      </c>
      <c r="N219" s="166">
        <v>0</v>
      </c>
      <c r="O219" s="171">
        <v>0</v>
      </c>
      <c r="P219" s="170">
        <v>5</v>
      </c>
      <c r="Q219" s="171">
        <v>4.0983606557377046</v>
      </c>
      <c r="R219" s="170">
        <v>0</v>
      </c>
      <c r="S219" s="171">
        <v>0</v>
      </c>
      <c r="T219" s="166">
        <v>2</v>
      </c>
      <c r="U219" s="171">
        <v>1.639344262295082</v>
      </c>
      <c r="V219" s="170">
        <v>0</v>
      </c>
      <c r="W219" s="171">
        <v>0</v>
      </c>
      <c r="X219" s="166">
        <v>5</v>
      </c>
      <c r="Y219" s="171">
        <v>4.0983606557377046</v>
      </c>
      <c r="Z219" s="166">
        <v>2</v>
      </c>
      <c r="AA219" s="173">
        <v>1.639344262295082</v>
      </c>
    </row>
    <row r="220" spans="2:27" x14ac:dyDescent="0.2">
      <c r="B220" s="202" t="s">
        <v>67</v>
      </c>
      <c r="C220" s="170">
        <v>135</v>
      </c>
      <c r="D220" s="166">
        <v>2</v>
      </c>
      <c r="E220" s="171">
        <v>1.4814814814814816</v>
      </c>
      <c r="F220" s="170">
        <v>43</v>
      </c>
      <c r="G220" s="171">
        <v>31.851851851851855</v>
      </c>
      <c r="H220" s="170">
        <v>32</v>
      </c>
      <c r="I220" s="171">
        <v>23.703703703703706</v>
      </c>
      <c r="J220" s="170">
        <v>41</v>
      </c>
      <c r="K220" s="171">
        <v>30.37037037037037</v>
      </c>
      <c r="L220" s="166">
        <v>1</v>
      </c>
      <c r="M220" s="171">
        <v>0.74074074074074081</v>
      </c>
      <c r="N220" s="166">
        <v>0</v>
      </c>
      <c r="O220" s="171">
        <v>0</v>
      </c>
      <c r="P220" s="170">
        <v>2</v>
      </c>
      <c r="Q220" s="171">
        <v>1.4814814814814816</v>
      </c>
      <c r="R220" s="166">
        <v>3</v>
      </c>
      <c r="S220" s="171">
        <v>2.2222222222222223</v>
      </c>
      <c r="T220" s="170">
        <v>2</v>
      </c>
      <c r="U220" s="171">
        <v>1.4814814814814816</v>
      </c>
      <c r="V220" s="170">
        <v>0</v>
      </c>
      <c r="W220" s="171">
        <v>0</v>
      </c>
      <c r="X220" s="166">
        <v>3</v>
      </c>
      <c r="Y220" s="171">
        <v>2.2222222222222223</v>
      </c>
      <c r="Z220" s="166">
        <v>6</v>
      </c>
      <c r="AA220" s="173">
        <v>4.4444444444444446</v>
      </c>
    </row>
    <row r="221" spans="2:27" x14ac:dyDescent="0.2">
      <c r="B221" s="202" t="s">
        <v>68</v>
      </c>
      <c r="C221" s="170">
        <v>140</v>
      </c>
      <c r="D221" s="170">
        <v>0</v>
      </c>
      <c r="E221" s="171">
        <v>0</v>
      </c>
      <c r="F221" s="170">
        <v>28</v>
      </c>
      <c r="G221" s="171">
        <v>20</v>
      </c>
      <c r="H221" s="170">
        <v>29</v>
      </c>
      <c r="I221" s="171">
        <v>20.714285714285715</v>
      </c>
      <c r="J221" s="170">
        <v>50</v>
      </c>
      <c r="K221" s="171">
        <v>35.714285714285715</v>
      </c>
      <c r="L221" s="166">
        <v>1</v>
      </c>
      <c r="M221" s="171">
        <v>0.7142857142857143</v>
      </c>
      <c r="N221" s="166">
        <v>0</v>
      </c>
      <c r="O221" s="171">
        <v>0</v>
      </c>
      <c r="P221" s="166">
        <v>13</v>
      </c>
      <c r="Q221" s="171">
        <v>9.2857142857142865</v>
      </c>
      <c r="R221" s="170">
        <v>8</v>
      </c>
      <c r="S221" s="171">
        <v>5.7142857142857144</v>
      </c>
      <c r="T221" s="170">
        <v>7</v>
      </c>
      <c r="U221" s="171">
        <v>5</v>
      </c>
      <c r="V221" s="170">
        <v>0</v>
      </c>
      <c r="W221" s="171">
        <v>0</v>
      </c>
      <c r="X221" s="166">
        <v>1</v>
      </c>
      <c r="Y221" s="171">
        <v>0.7142857142857143</v>
      </c>
      <c r="Z221" s="166">
        <v>3</v>
      </c>
      <c r="AA221" s="173">
        <v>2.1428571428571428</v>
      </c>
    </row>
    <row r="222" spans="2:27" x14ac:dyDescent="0.2">
      <c r="B222" s="202" t="s">
        <v>69</v>
      </c>
      <c r="C222" s="170">
        <v>425</v>
      </c>
      <c r="D222" s="166">
        <v>3</v>
      </c>
      <c r="E222" s="171">
        <v>0.70588235294117652</v>
      </c>
      <c r="F222" s="170">
        <v>74</v>
      </c>
      <c r="G222" s="171">
        <v>17.411764705882351</v>
      </c>
      <c r="H222" s="170">
        <v>119</v>
      </c>
      <c r="I222" s="171">
        <v>28.000000000000004</v>
      </c>
      <c r="J222" s="170">
        <v>121</v>
      </c>
      <c r="K222" s="171">
        <v>28.47058823529412</v>
      </c>
      <c r="L222" s="170">
        <v>25</v>
      </c>
      <c r="M222" s="171">
        <v>5.8823529411764701</v>
      </c>
      <c r="N222" s="166">
        <v>0</v>
      </c>
      <c r="O222" s="171">
        <v>0</v>
      </c>
      <c r="P222" s="166">
        <v>28</v>
      </c>
      <c r="Q222" s="171">
        <v>6.5882352941176476</v>
      </c>
      <c r="R222" s="170">
        <v>22</v>
      </c>
      <c r="S222" s="171">
        <v>5.1764705882352944</v>
      </c>
      <c r="T222" s="170">
        <v>23</v>
      </c>
      <c r="U222" s="171">
        <v>5.4117647058823524</v>
      </c>
      <c r="V222" s="166">
        <v>1</v>
      </c>
      <c r="W222" s="171">
        <v>0.23529411764705879</v>
      </c>
      <c r="X222" s="166">
        <v>1</v>
      </c>
      <c r="Y222" s="171">
        <v>0.23529411764705879</v>
      </c>
      <c r="Z222" s="166">
        <v>8</v>
      </c>
      <c r="AA222" s="173">
        <v>1.8823529411764703</v>
      </c>
    </row>
    <row r="223" spans="2:27" x14ac:dyDescent="0.2">
      <c r="B223" s="202" t="s">
        <v>70</v>
      </c>
      <c r="C223" s="170">
        <v>147</v>
      </c>
      <c r="D223" s="166">
        <v>0</v>
      </c>
      <c r="E223" s="171">
        <v>0</v>
      </c>
      <c r="F223" s="170">
        <v>13</v>
      </c>
      <c r="G223" s="171">
        <v>8.8435374149659864</v>
      </c>
      <c r="H223" s="170">
        <v>54</v>
      </c>
      <c r="I223" s="171">
        <v>36.734693877551024</v>
      </c>
      <c r="J223" s="170">
        <v>45</v>
      </c>
      <c r="K223" s="171">
        <v>30.612244897959183</v>
      </c>
      <c r="L223" s="170">
        <v>6</v>
      </c>
      <c r="M223" s="171">
        <v>4.0816326530612246</v>
      </c>
      <c r="N223" s="170">
        <v>0</v>
      </c>
      <c r="O223" s="171">
        <v>0</v>
      </c>
      <c r="P223" s="170">
        <v>6</v>
      </c>
      <c r="Q223" s="171">
        <v>4.0816326530612246</v>
      </c>
      <c r="R223" s="170">
        <v>9</v>
      </c>
      <c r="S223" s="171">
        <v>6.1224489795918364</v>
      </c>
      <c r="T223" s="170">
        <v>7</v>
      </c>
      <c r="U223" s="171">
        <v>4.7619047619047619</v>
      </c>
      <c r="V223" s="170">
        <v>0</v>
      </c>
      <c r="W223" s="171">
        <v>0</v>
      </c>
      <c r="X223" s="166">
        <v>3</v>
      </c>
      <c r="Y223" s="171">
        <v>2.0408163265306123</v>
      </c>
      <c r="Z223" s="166">
        <v>4</v>
      </c>
      <c r="AA223" s="173">
        <v>2.7210884353741496</v>
      </c>
    </row>
    <row r="224" spans="2:27" ht="13.5" thickBot="1" x14ac:dyDescent="0.25">
      <c r="B224" s="306" t="s">
        <v>71</v>
      </c>
      <c r="C224" s="172">
        <v>88</v>
      </c>
      <c r="D224" s="307">
        <v>3</v>
      </c>
      <c r="E224" s="191">
        <v>3.4090909090909087</v>
      </c>
      <c r="F224" s="172">
        <v>33</v>
      </c>
      <c r="G224" s="191">
        <v>37.5</v>
      </c>
      <c r="H224" s="172">
        <v>22</v>
      </c>
      <c r="I224" s="191">
        <v>25</v>
      </c>
      <c r="J224" s="172">
        <v>17</v>
      </c>
      <c r="K224" s="191">
        <v>19.318181818181817</v>
      </c>
      <c r="L224" s="307">
        <v>1</v>
      </c>
      <c r="M224" s="191">
        <v>1.1363636363636365</v>
      </c>
      <c r="N224" s="166">
        <v>0</v>
      </c>
      <c r="O224" s="191">
        <v>0</v>
      </c>
      <c r="P224" s="172">
        <v>5</v>
      </c>
      <c r="Q224" s="191">
        <v>5.6818181818181817</v>
      </c>
      <c r="R224" s="307">
        <v>0</v>
      </c>
      <c r="S224" s="191">
        <v>0</v>
      </c>
      <c r="T224" s="166">
        <v>0</v>
      </c>
      <c r="U224" s="191">
        <v>0</v>
      </c>
      <c r="V224" s="170">
        <v>0</v>
      </c>
      <c r="W224" s="191">
        <v>0</v>
      </c>
      <c r="X224" s="166">
        <v>2</v>
      </c>
      <c r="Y224" s="191">
        <v>2.2727272727272729</v>
      </c>
      <c r="Z224" s="172">
        <v>5</v>
      </c>
      <c r="AA224" s="285">
        <v>5.6818181818181817</v>
      </c>
    </row>
    <row r="225" spans="2:27" ht="13.5" thickBot="1" x14ac:dyDescent="0.25">
      <c r="B225" s="175" t="s">
        <v>4</v>
      </c>
      <c r="C225" s="176">
        <v>2453</v>
      </c>
      <c r="D225" s="204">
        <v>26</v>
      </c>
      <c r="E225" s="178">
        <v>1.0599266204647371</v>
      </c>
      <c r="F225" s="204">
        <v>605</v>
      </c>
      <c r="G225" s="178">
        <v>24.663677130044842</v>
      </c>
      <c r="H225" s="205">
        <v>692</v>
      </c>
      <c r="I225" s="177">
        <v>28.210354667753773</v>
      </c>
      <c r="J225" s="204">
        <v>662</v>
      </c>
      <c r="K225" s="178">
        <v>26.987362413371379</v>
      </c>
      <c r="L225" s="204">
        <v>73</v>
      </c>
      <c r="M225" s="178">
        <v>2.9759478189971467</v>
      </c>
      <c r="N225" s="205">
        <v>1</v>
      </c>
      <c r="O225" s="177">
        <v>4.0766408479412965E-2</v>
      </c>
      <c r="P225" s="204">
        <v>115</v>
      </c>
      <c r="Q225" s="178">
        <v>4.6881369751324913</v>
      </c>
      <c r="R225" s="204">
        <v>72</v>
      </c>
      <c r="S225" s="178">
        <v>2.9351814105177332</v>
      </c>
      <c r="T225" s="204">
        <v>68</v>
      </c>
      <c r="U225" s="178">
        <v>2.7721157766000815</v>
      </c>
      <c r="V225" s="205">
        <v>3</v>
      </c>
      <c r="W225" s="178">
        <v>0.12229922543823889</v>
      </c>
      <c r="X225" s="204">
        <v>69</v>
      </c>
      <c r="Y225" s="178">
        <v>2.8128821850794945</v>
      </c>
      <c r="Z225" s="204">
        <v>67</v>
      </c>
      <c r="AA225" s="179">
        <v>2.7313493681206684</v>
      </c>
    </row>
    <row r="226" spans="2:27" x14ac:dyDescent="0.2">
      <c r="B226" s="180" t="s">
        <v>257</v>
      </c>
    </row>
    <row r="227" spans="2:27" x14ac:dyDescent="0.2">
      <c r="B227" s="194"/>
    </row>
    <row r="231" spans="2:27" ht="33.75" customHeight="1" thickBot="1" x14ac:dyDescent="0.25">
      <c r="B231" s="730" t="s">
        <v>368</v>
      </c>
      <c r="C231" s="730"/>
      <c r="D231" s="730"/>
      <c r="E231" s="730"/>
      <c r="F231" s="730"/>
      <c r="G231" s="730"/>
      <c r="H231" s="730"/>
      <c r="I231" s="730"/>
      <c r="J231" s="730"/>
      <c r="K231" s="730"/>
      <c r="L231" s="730"/>
      <c r="M231" s="730"/>
      <c r="N231" s="338"/>
      <c r="O231" s="338"/>
    </row>
    <row r="232" spans="2:27" x14ac:dyDescent="0.2">
      <c r="B232" s="655" t="s">
        <v>258</v>
      </c>
      <c r="C232" s="657" t="s">
        <v>8</v>
      </c>
      <c r="D232" s="658" t="s">
        <v>259</v>
      </c>
      <c r="E232" s="659"/>
      <c r="F232" s="658" t="s">
        <v>260</v>
      </c>
      <c r="G232" s="659"/>
      <c r="H232" s="658" t="s">
        <v>261</v>
      </c>
      <c r="I232" s="659"/>
      <c r="J232" s="658" t="s">
        <v>262</v>
      </c>
      <c r="K232" s="659"/>
      <c r="L232" s="658" t="s">
        <v>263</v>
      </c>
      <c r="M232" s="660"/>
    </row>
    <row r="233" spans="2:27" x14ac:dyDescent="0.2">
      <c r="B233" s="656"/>
      <c r="C233" s="614"/>
      <c r="D233" s="157" t="s">
        <v>264</v>
      </c>
      <c r="E233" s="156" t="s">
        <v>229</v>
      </c>
      <c r="F233" s="157" t="s">
        <v>264</v>
      </c>
      <c r="G233" s="156" t="s">
        <v>229</v>
      </c>
      <c r="H233" s="157" t="s">
        <v>264</v>
      </c>
      <c r="I233" s="156" t="s">
        <v>229</v>
      </c>
      <c r="J233" s="157" t="s">
        <v>264</v>
      </c>
      <c r="K233" s="156" t="s">
        <v>229</v>
      </c>
      <c r="L233" s="157" t="s">
        <v>264</v>
      </c>
      <c r="M233" s="158" t="s">
        <v>229</v>
      </c>
    </row>
    <row r="234" spans="2:27" ht="13.5" thickBot="1" x14ac:dyDescent="0.25">
      <c r="B234" s="208" t="s">
        <v>7</v>
      </c>
      <c r="C234" s="209">
        <v>76810</v>
      </c>
      <c r="D234" s="209">
        <v>39300</v>
      </c>
      <c r="E234" s="210">
        <v>51.165212862908469</v>
      </c>
      <c r="F234" s="209">
        <v>34748</v>
      </c>
      <c r="G234" s="210">
        <v>45.238901184741572</v>
      </c>
      <c r="H234" s="211">
        <v>1504</v>
      </c>
      <c r="I234" s="210">
        <v>1.9580783752115609</v>
      </c>
      <c r="J234" s="209">
        <v>41</v>
      </c>
      <c r="K234" s="210">
        <v>5.3378466345527925E-2</v>
      </c>
      <c r="L234" s="209">
        <v>1217</v>
      </c>
      <c r="M234" s="212">
        <v>1.5844291107928656</v>
      </c>
    </row>
    <row r="235" spans="2:27" x14ac:dyDescent="0.2">
      <c r="B235" s="305" t="s">
        <v>53</v>
      </c>
      <c r="C235" s="170">
        <v>16</v>
      </c>
      <c r="D235" s="170">
        <v>3</v>
      </c>
      <c r="E235" s="171">
        <v>18.75</v>
      </c>
      <c r="F235" s="170">
        <v>12</v>
      </c>
      <c r="G235" s="171">
        <v>75</v>
      </c>
      <c r="H235" s="214">
        <v>1</v>
      </c>
      <c r="I235" s="171">
        <v>6.25</v>
      </c>
      <c r="J235" s="170">
        <v>0</v>
      </c>
      <c r="K235" s="171">
        <v>0</v>
      </c>
      <c r="L235" s="170">
        <v>0</v>
      </c>
      <c r="M235" s="173">
        <v>0</v>
      </c>
    </row>
    <row r="236" spans="2:27" x14ac:dyDescent="0.2">
      <c r="B236" s="202" t="s">
        <v>54</v>
      </c>
      <c r="C236" s="166">
        <v>94</v>
      </c>
      <c r="D236" s="166">
        <v>20</v>
      </c>
      <c r="E236" s="167">
        <v>21.276595744680851</v>
      </c>
      <c r="F236" s="166">
        <v>73</v>
      </c>
      <c r="G236" s="167">
        <v>77.659574468085097</v>
      </c>
      <c r="H236" s="308">
        <v>0</v>
      </c>
      <c r="I236" s="167">
        <v>0</v>
      </c>
      <c r="J236" s="166">
        <v>0</v>
      </c>
      <c r="K236" s="167">
        <v>0</v>
      </c>
      <c r="L236" s="166">
        <v>1</v>
      </c>
      <c r="M236" s="168">
        <v>1.0638297872340425</v>
      </c>
    </row>
    <row r="237" spans="2:27" x14ac:dyDescent="0.2">
      <c r="B237" s="202" t="s">
        <v>55</v>
      </c>
      <c r="C237" s="170">
        <v>30</v>
      </c>
      <c r="D237" s="170">
        <v>11</v>
      </c>
      <c r="E237" s="171">
        <v>36.666666666666664</v>
      </c>
      <c r="F237" s="170">
        <v>17</v>
      </c>
      <c r="G237" s="171">
        <v>56.666666666666664</v>
      </c>
      <c r="H237" s="214">
        <v>2</v>
      </c>
      <c r="I237" s="171">
        <v>6.666666666666667</v>
      </c>
      <c r="J237" s="170">
        <v>0</v>
      </c>
      <c r="K237" s="171">
        <v>0</v>
      </c>
      <c r="L237" s="170">
        <v>0</v>
      </c>
      <c r="M237" s="173">
        <v>0</v>
      </c>
    </row>
    <row r="238" spans="2:27" x14ac:dyDescent="0.2">
      <c r="B238" s="202" t="s">
        <v>56</v>
      </c>
      <c r="C238" s="170">
        <v>99</v>
      </c>
      <c r="D238" s="170">
        <v>21</v>
      </c>
      <c r="E238" s="171">
        <v>21.212121212121211</v>
      </c>
      <c r="F238" s="170">
        <v>78</v>
      </c>
      <c r="G238" s="171">
        <v>78.787878787878782</v>
      </c>
      <c r="H238" s="214">
        <v>0</v>
      </c>
      <c r="I238" s="171">
        <v>0</v>
      </c>
      <c r="J238" s="170">
        <v>0</v>
      </c>
      <c r="K238" s="171">
        <v>0</v>
      </c>
      <c r="L238" s="170">
        <v>0</v>
      </c>
      <c r="M238" s="173">
        <v>0</v>
      </c>
    </row>
    <row r="239" spans="2:27" x14ac:dyDescent="0.2">
      <c r="B239" s="202" t="s">
        <v>57</v>
      </c>
      <c r="C239" s="170">
        <v>118</v>
      </c>
      <c r="D239" s="170">
        <v>12</v>
      </c>
      <c r="E239" s="171">
        <v>10.16949152542373</v>
      </c>
      <c r="F239" s="170">
        <v>103</v>
      </c>
      <c r="G239" s="171">
        <v>87.288135593220346</v>
      </c>
      <c r="H239" s="214">
        <v>3</v>
      </c>
      <c r="I239" s="171">
        <v>2.5423728813559325</v>
      </c>
      <c r="J239" s="170">
        <v>0</v>
      </c>
      <c r="K239" s="171">
        <v>0</v>
      </c>
      <c r="L239" s="170">
        <v>0</v>
      </c>
      <c r="M239" s="173">
        <v>0</v>
      </c>
    </row>
    <row r="240" spans="2:27" x14ac:dyDescent="0.2">
      <c r="B240" s="290" t="s">
        <v>58</v>
      </c>
      <c r="C240" s="281">
        <v>157</v>
      </c>
      <c r="D240" s="170">
        <v>21</v>
      </c>
      <c r="E240" s="171">
        <v>13.375796178343949</v>
      </c>
      <c r="F240" s="170">
        <v>133</v>
      </c>
      <c r="G240" s="171">
        <v>84.713375796178354</v>
      </c>
      <c r="H240" s="293">
        <v>3</v>
      </c>
      <c r="I240" s="174">
        <v>1.910828025477707</v>
      </c>
      <c r="J240" s="170">
        <v>0</v>
      </c>
      <c r="K240" s="171">
        <v>0</v>
      </c>
      <c r="L240" s="170">
        <v>0</v>
      </c>
      <c r="M240" s="173">
        <v>0</v>
      </c>
    </row>
    <row r="241" spans="2:13" x14ac:dyDescent="0.2">
      <c r="B241" s="202" t="s">
        <v>59</v>
      </c>
      <c r="C241" s="170">
        <v>324</v>
      </c>
      <c r="D241" s="170">
        <v>25</v>
      </c>
      <c r="E241" s="171">
        <v>7.716049382716049</v>
      </c>
      <c r="F241" s="170">
        <v>293</v>
      </c>
      <c r="G241" s="171">
        <v>90.432098765432102</v>
      </c>
      <c r="H241" s="214">
        <v>3</v>
      </c>
      <c r="I241" s="171">
        <v>0.92592592592592582</v>
      </c>
      <c r="J241" s="170">
        <v>0</v>
      </c>
      <c r="K241" s="171">
        <v>0</v>
      </c>
      <c r="L241" s="170">
        <v>3</v>
      </c>
      <c r="M241" s="173">
        <v>0.92592592592592582</v>
      </c>
    </row>
    <row r="242" spans="2:13" x14ac:dyDescent="0.2">
      <c r="B242" s="202" t="s">
        <v>60</v>
      </c>
      <c r="C242" s="170">
        <v>85</v>
      </c>
      <c r="D242" s="170">
        <v>15</v>
      </c>
      <c r="E242" s="171">
        <v>17.647058823529413</v>
      </c>
      <c r="F242" s="170">
        <v>65</v>
      </c>
      <c r="G242" s="171">
        <v>76.470588235294116</v>
      </c>
      <c r="H242" s="214">
        <v>2</v>
      </c>
      <c r="I242" s="171">
        <v>2.3529411764705883</v>
      </c>
      <c r="J242" s="170">
        <v>0</v>
      </c>
      <c r="K242" s="171">
        <v>0</v>
      </c>
      <c r="L242" s="170">
        <v>3</v>
      </c>
      <c r="M242" s="173">
        <v>3.5294117647058822</v>
      </c>
    </row>
    <row r="243" spans="2:13" x14ac:dyDescent="0.2">
      <c r="B243" s="202" t="s">
        <v>61</v>
      </c>
      <c r="C243" s="170">
        <v>231</v>
      </c>
      <c r="D243" s="170">
        <v>22</v>
      </c>
      <c r="E243" s="171">
        <v>9.5238095238095237</v>
      </c>
      <c r="F243" s="170">
        <v>204</v>
      </c>
      <c r="G243" s="171">
        <v>88.311688311688314</v>
      </c>
      <c r="H243" s="214">
        <v>3</v>
      </c>
      <c r="I243" s="171">
        <v>1.2987012987012987</v>
      </c>
      <c r="J243" s="170">
        <v>0</v>
      </c>
      <c r="K243" s="171">
        <v>0</v>
      </c>
      <c r="L243" s="170">
        <v>2</v>
      </c>
      <c r="M243" s="173">
        <v>0.86580086580086579</v>
      </c>
    </row>
    <row r="244" spans="2:13" x14ac:dyDescent="0.2">
      <c r="B244" s="202" t="s">
        <v>62</v>
      </c>
      <c r="C244" s="170">
        <v>60</v>
      </c>
      <c r="D244" s="170">
        <v>10</v>
      </c>
      <c r="E244" s="171">
        <v>16.666666666666664</v>
      </c>
      <c r="F244" s="170">
        <v>49</v>
      </c>
      <c r="G244" s="171">
        <v>81.666666666666671</v>
      </c>
      <c r="H244" s="214">
        <v>1</v>
      </c>
      <c r="I244" s="171">
        <v>1.6666666666666667</v>
      </c>
      <c r="J244" s="170">
        <v>0</v>
      </c>
      <c r="K244" s="171">
        <v>0</v>
      </c>
      <c r="L244" s="170">
        <v>0</v>
      </c>
      <c r="M244" s="173">
        <v>0</v>
      </c>
    </row>
    <row r="245" spans="2:13" x14ac:dyDescent="0.2">
      <c r="B245" s="202" t="s">
        <v>63</v>
      </c>
      <c r="C245" s="170">
        <v>46</v>
      </c>
      <c r="D245" s="170">
        <v>11</v>
      </c>
      <c r="E245" s="171">
        <v>23.913043478260871</v>
      </c>
      <c r="F245" s="170">
        <v>35</v>
      </c>
      <c r="G245" s="171">
        <v>76.08695652173914</v>
      </c>
      <c r="H245" s="214">
        <v>0</v>
      </c>
      <c r="I245" s="171">
        <v>0</v>
      </c>
      <c r="J245" s="170">
        <v>0</v>
      </c>
      <c r="K245" s="171">
        <v>0</v>
      </c>
      <c r="L245" s="170">
        <v>0</v>
      </c>
      <c r="M245" s="173">
        <v>0</v>
      </c>
    </row>
    <row r="246" spans="2:13" x14ac:dyDescent="0.2">
      <c r="B246" s="202" t="s">
        <v>64</v>
      </c>
      <c r="C246" s="170">
        <v>106</v>
      </c>
      <c r="D246" s="170">
        <v>13</v>
      </c>
      <c r="E246" s="171">
        <v>12.264150943396226</v>
      </c>
      <c r="F246" s="170">
        <v>91</v>
      </c>
      <c r="G246" s="171">
        <v>85.84905660377359</v>
      </c>
      <c r="H246" s="214">
        <v>2</v>
      </c>
      <c r="I246" s="171">
        <v>1.8867924528301887</v>
      </c>
      <c r="J246" s="170">
        <v>0</v>
      </c>
      <c r="K246" s="171">
        <v>0</v>
      </c>
      <c r="L246" s="170">
        <v>0</v>
      </c>
      <c r="M246" s="173">
        <v>0</v>
      </c>
    </row>
    <row r="247" spans="2:13" x14ac:dyDescent="0.2">
      <c r="B247" s="202" t="s">
        <v>65</v>
      </c>
      <c r="C247" s="170">
        <v>30</v>
      </c>
      <c r="D247" s="170">
        <v>4</v>
      </c>
      <c r="E247" s="171">
        <v>13.333333333333334</v>
      </c>
      <c r="F247" s="170">
        <v>26</v>
      </c>
      <c r="G247" s="171">
        <v>86.666666666666671</v>
      </c>
      <c r="H247" s="214">
        <v>0</v>
      </c>
      <c r="I247" s="171">
        <v>0</v>
      </c>
      <c r="J247" s="170">
        <v>0</v>
      </c>
      <c r="K247" s="171">
        <v>0</v>
      </c>
      <c r="L247" s="170">
        <v>0</v>
      </c>
      <c r="M247" s="173">
        <v>0</v>
      </c>
    </row>
    <row r="248" spans="2:13" x14ac:dyDescent="0.2">
      <c r="B248" s="202" t="s">
        <v>66</v>
      </c>
      <c r="C248" s="170">
        <v>122</v>
      </c>
      <c r="D248" s="170">
        <v>6</v>
      </c>
      <c r="E248" s="171">
        <v>4.918032786885246</v>
      </c>
      <c r="F248" s="170">
        <v>115</v>
      </c>
      <c r="G248" s="171">
        <v>94.262295081967224</v>
      </c>
      <c r="H248" s="214">
        <v>1</v>
      </c>
      <c r="I248" s="171">
        <v>0.81967213114754101</v>
      </c>
      <c r="J248" s="170">
        <v>0</v>
      </c>
      <c r="K248" s="171">
        <v>0</v>
      </c>
      <c r="L248" s="170">
        <v>0</v>
      </c>
      <c r="M248" s="173">
        <v>0</v>
      </c>
    </row>
    <row r="249" spans="2:13" x14ac:dyDescent="0.2">
      <c r="B249" s="202" t="s">
        <v>67</v>
      </c>
      <c r="C249" s="170">
        <v>135</v>
      </c>
      <c r="D249" s="170">
        <v>17</v>
      </c>
      <c r="E249" s="171">
        <v>12.592592592592592</v>
      </c>
      <c r="F249" s="170">
        <v>116</v>
      </c>
      <c r="G249" s="171">
        <v>85.925925925925924</v>
      </c>
      <c r="H249" s="214">
        <v>2</v>
      </c>
      <c r="I249" s="171">
        <v>1.4814814814814816</v>
      </c>
      <c r="J249" s="170">
        <v>0</v>
      </c>
      <c r="K249" s="171">
        <v>0</v>
      </c>
      <c r="L249" s="170">
        <v>0</v>
      </c>
      <c r="M249" s="173">
        <v>0</v>
      </c>
    </row>
    <row r="250" spans="2:13" x14ac:dyDescent="0.2">
      <c r="B250" s="202" t="s">
        <v>68</v>
      </c>
      <c r="C250" s="170">
        <v>140</v>
      </c>
      <c r="D250" s="170">
        <v>47</v>
      </c>
      <c r="E250" s="171">
        <v>33.571428571428569</v>
      </c>
      <c r="F250" s="170">
        <v>87</v>
      </c>
      <c r="G250" s="171">
        <v>62.142857142857146</v>
      </c>
      <c r="H250" s="214">
        <v>3</v>
      </c>
      <c r="I250" s="171">
        <v>2.1428571428571428</v>
      </c>
      <c r="J250" s="170">
        <v>0</v>
      </c>
      <c r="K250" s="171">
        <v>0</v>
      </c>
      <c r="L250" s="170">
        <v>3</v>
      </c>
      <c r="M250" s="173">
        <v>2.1428571428571428</v>
      </c>
    </row>
    <row r="251" spans="2:13" x14ac:dyDescent="0.2">
      <c r="B251" s="202" t="s">
        <v>69</v>
      </c>
      <c r="C251" s="170">
        <v>425</v>
      </c>
      <c r="D251" s="170">
        <v>131</v>
      </c>
      <c r="E251" s="171">
        <v>30.823529411764707</v>
      </c>
      <c r="F251" s="170">
        <v>286</v>
      </c>
      <c r="G251" s="171">
        <v>67.294117647058826</v>
      </c>
      <c r="H251" s="214">
        <v>3</v>
      </c>
      <c r="I251" s="171">
        <v>0.70588235294117652</v>
      </c>
      <c r="J251" s="170">
        <v>1</v>
      </c>
      <c r="K251" s="171">
        <v>0.23529411764705879</v>
      </c>
      <c r="L251" s="170">
        <v>4</v>
      </c>
      <c r="M251" s="173">
        <v>0.94117647058823517</v>
      </c>
    </row>
    <row r="252" spans="2:13" x14ac:dyDescent="0.2">
      <c r="B252" s="202" t="s">
        <v>70</v>
      </c>
      <c r="C252" s="170">
        <v>147</v>
      </c>
      <c r="D252" s="170">
        <v>33</v>
      </c>
      <c r="E252" s="171">
        <v>22.448979591836736</v>
      </c>
      <c r="F252" s="170">
        <v>105</v>
      </c>
      <c r="G252" s="171">
        <v>71.428571428571431</v>
      </c>
      <c r="H252" s="214">
        <v>8</v>
      </c>
      <c r="I252" s="171">
        <v>5.4421768707482991</v>
      </c>
      <c r="J252" s="170">
        <v>1</v>
      </c>
      <c r="K252" s="171">
        <v>0.68027210884353739</v>
      </c>
      <c r="L252" s="170">
        <v>0</v>
      </c>
      <c r="M252" s="173">
        <v>0</v>
      </c>
    </row>
    <row r="253" spans="2:13" ht="13.5" thickBot="1" x14ac:dyDescent="0.25">
      <c r="B253" s="306" t="s">
        <v>71</v>
      </c>
      <c r="C253" s="172">
        <v>88</v>
      </c>
      <c r="D253" s="172">
        <v>4</v>
      </c>
      <c r="E253" s="191">
        <v>4.5454545454545459</v>
      </c>
      <c r="F253" s="172">
        <v>83</v>
      </c>
      <c r="G253" s="191">
        <v>94.318181818181827</v>
      </c>
      <c r="H253" s="309">
        <v>1</v>
      </c>
      <c r="I253" s="191">
        <v>1.1363636363636365</v>
      </c>
      <c r="J253" s="172">
        <v>0</v>
      </c>
      <c r="K253" s="191">
        <v>0</v>
      </c>
      <c r="L253" s="172">
        <v>0</v>
      </c>
      <c r="M253" s="285">
        <v>0</v>
      </c>
    </row>
    <row r="254" spans="2:13" ht="13.5" thickBot="1" x14ac:dyDescent="0.25">
      <c r="B254" s="175" t="s">
        <v>4</v>
      </c>
      <c r="C254" s="176">
        <v>2453</v>
      </c>
      <c r="D254" s="204">
        <v>426</v>
      </c>
      <c r="E254" s="178">
        <v>17.366490012229924</v>
      </c>
      <c r="F254" s="204">
        <v>1971</v>
      </c>
      <c r="G254" s="178">
        <v>80.350591112922956</v>
      </c>
      <c r="H254" s="205">
        <v>38</v>
      </c>
      <c r="I254" s="177">
        <v>1.5491235222176927</v>
      </c>
      <c r="J254" s="204">
        <v>2</v>
      </c>
      <c r="K254" s="178">
        <v>8.1532816958825929E-2</v>
      </c>
      <c r="L254" s="204">
        <v>16</v>
      </c>
      <c r="M254" s="179">
        <v>0.65226253567060744</v>
      </c>
    </row>
    <row r="255" spans="2:13" x14ac:dyDescent="0.2">
      <c r="B255" s="180" t="s">
        <v>257</v>
      </c>
    </row>
    <row r="259" spans="2:9" ht="49.5" customHeight="1" thickBot="1" x14ac:dyDescent="0.25">
      <c r="B259" s="729" t="s">
        <v>369</v>
      </c>
      <c r="C259" s="729"/>
      <c r="D259" s="729"/>
      <c r="E259" s="729"/>
      <c r="F259" s="729"/>
      <c r="G259" s="729"/>
      <c r="H259" s="729"/>
      <c r="I259" s="729"/>
    </row>
    <row r="260" spans="2:9" x14ac:dyDescent="0.2">
      <c r="B260" s="655" t="s">
        <v>258</v>
      </c>
      <c r="C260" s="657" t="s">
        <v>8</v>
      </c>
      <c r="D260" s="658" t="s">
        <v>265</v>
      </c>
      <c r="E260" s="659"/>
      <c r="F260" s="661" t="s">
        <v>266</v>
      </c>
      <c r="G260" s="663"/>
      <c r="H260" s="658" t="s">
        <v>227</v>
      </c>
      <c r="I260" s="660"/>
    </row>
    <row r="261" spans="2:9" x14ac:dyDescent="0.2">
      <c r="B261" s="656"/>
      <c r="C261" s="614" t="s">
        <v>215</v>
      </c>
      <c r="D261" s="157" t="s">
        <v>264</v>
      </c>
      <c r="E261" s="156" t="s">
        <v>229</v>
      </c>
      <c r="F261" s="157" t="s">
        <v>264</v>
      </c>
      <c r="G261" s="156" t="s">
        <v>229</v>
      </c>
      <c r="H261" s="157" t="s">
        <v>264</v>
      </c>
      <c r="I261" s="158" t="s">
        <v>229</v>
      </c>
    </row>
    <row r="262" spans="2:9" ht="13.5" thickBot="1" x14ac:dyDescent="0.25">
      <c r="B262" s="208" t="s">
        <v>7</v>
      </c>
      <c r="C262" s="209">
        <v>76810</v>
      </c>
      <c r="D262" s="209">
        <v>7355</v>
      </c>
      <c r="E262" s="210">
        <v>9.5755760968623864</v>
      </c>
      <c r="F262" s="209">
        <v>69357</v>
      </c>
      <c r="G262" s="210">
        <v>90.296836349433661</v>
      </c>
      <c r="H262" s="209">
        <v>98</v>
      </c>
      <c r="I262" s="212">
        <v>0.12758755370394478</v>
      </c>
    </row>
    <row r="263" spans="2:9" x14ac:dyDescent="0.2">
      <c r="B263" s="305" t="s">
        <v>53</v>
      </c>
      <c r="C263" s="166">
        <v>16</v>
      </c>
      <c r="D263" s="166">
        <v>1</v>
      </c>
      <c r="E263" s="167">
        <v>6.25</v>
      </c>
      <c r="F263" s="166">
        <v>15</v>
      </c>
      <c r="G263" s="167">
        <v>93.75</v>
      </c>
      <c r="H263" s="166">
        <v>0</v>
      </c>
      <c r="I263" s="168">
        <v>0</v>
      </c>
    </row>
    <row r="264" spans="2:9" x14ac:dyDescent="0.2">
      <c r="B264" s="202" t="s">
        <v>54</v>
      </c>
      <c r="C264" s="170">
        <v>94</v>
      </c>
      <c r="D264" s="170">
        <v>4</v>
      </c>
      <c r="E264" s="171">
        <v>4.2553191489361701</v>
      </c>
      <c r="F264" s="170">
        <v>90</v>
      </c>
      <c r="G264" s="171">
        <v>95.744680851063833</v>
      </c>
      <c r="H264" s="166">
        <v>0</v>
      </c>
      <c r="I264" s="173">
        <v>0</v>
      </c>
    </row>
    <row r="265" spans="2:9" x14ac:dyDescent="0.2">
      <c r="B265" s="202" t="s">
        <v>55</v>
      </c>
      <c r="C265" s="170">
        <v>30</v>
      </c>
      <c r="D265" s="170">
        <v>1</v>
      </c>
      <c r="E265" s="171">
        <v>3.3333333333333335</v>
      </c>
      <c r="F265" s="170">
        <v>29</v>
      </c>
      <c r="G265" s="171">
        <v>96.666666666666671</v>
      </c>
      <c r="H265" s="166">
        <v>0</v>
      </c>
      <c r="I265" s="173">
        <v>0</v>
      </c>
    </row>
    <row r="266" spans="2:9" x14ac:dyDescent="0.2">
      <c r="B266" s="202" t="s">
        <v>56</v>
      </c>
      <c r="C266" s="170">
        <v>99</v>
      </c>
      <c r="D266" s="170">
        <v>6</v>
      </c>
      <c r="E266" s="171">
        <v>6.0606060606060606</v>
      </c>
      <c r="F266" s="170">
        <v>93</v>
      </c>
      <c r="G266" s="171">
        <v>93.939393939393938</v>
      </c>
      <c r="H266" s="166">
        <v>0</v>
      </c>
      <c r="I266" s="173">
        <v>0</v>
      </c>
    </row>
    <row r="267" spans="2:9" x14ac:dyDescent="0.2">
      <c r="B267" s="202" t="s">
        <v>57</v>
      </c>
      <c r="C267" s="170">
        <v>118</v>
      </c>
      <c r="D267" s="170">
        <v>8</v>
      </c>
      <c r="E267" s="171">
        <v>6.7796610169491522</v>
      </c>
      <c r="F267" s="170">
        <v>110</v>
      </c>
      <c r="G267" s="171">
        <v>93.220338983050837</v>
      </c>
      <c r="H267" s="170">
        <v>0</v>
      </c>
      <c r="I267" s="173">
        <v>0</v>
      </c>
    </row>
    <row r="268" spans="2:9" x14ac:dyDescent="0.2">
      <c r="B268" s="290" t="s">
        <v>58</v>
      </c>
      <c r="C268" s="281">
        <v>157</v>
      </c>
      <c r="D268" s="170">
        <v>11</v>
      </c>
      <c r="E268" s="171">
        <v>7.0063694267515926</v>
      </c>
      <c r="F268" s="170">
        <v>146</v>
      </c>
      <c r="G268" s="171">
        <v>92.99363057324841</v>
      </c>
      <c r="H268" s="170">
        <v>0</v>
      </c>
      <c r="I268" s="173">
        <v>0</v>
      </c>
    </row>
    <row r="269" spans="2:9" x14ac:dyDescent="0.2">
      <c r="B269" s="202" t="s">
        <v>59</v>
      </c>
      <c r="C269" s="170">
        <v>324</v>
      </c>
      <c r="D269" s="170">
        <v>30</v>
      </c>
      <c r="E269" s="171">
        <v>9.2592592592592595</v>
      </c>
      <c r="F269" s="170">
        <v>294</v>
      </c>
      <c r="G269" s="171">
        <v>90.740740740740748</v>
      </c>
      <c r="H269" s="166">
        <v>0</v>
      </c>
      <c r="I269" s="173">
        <v>0</v>
      </c>
    </row>
    <row r="270" spans="2:9" x14ac:dyDescent="0.2">
      <c r="B270" s="202" t="s">
        <v>60</v>
      </c>
      <c r="C270" s="170">
        <v>85</v>
      </c>
      <c r="D270" s="170">
        <v>5</v>
      </c>
      <c r="E270" s="171">
        <v>5.8823529411764701</v>
      </c>
      <c r="F270" s="170">
        <v>80</v>
      </c>
      <c r="G270" s="171">
        <v>94.117647058823522</v>
      </c>
      <c r="H270" s="166">
        <v>0</v>
      </c>
      <c r="I270" s="173">
        <v>0</v>
      </c>
    </row>
    <row r="271" spans="2:9" x14ac:dyDescent="0.2">
      <c r="B271" s="202" t="s">
        <v>61</v>
      </c>
      <c r="C271" s="170">
        <v>231</v>
      </c>
      <c r="D271" s="170">
        <v>35</v>
      </c>
      <c r="E271" s="171">
        <v>15.151515151515152</v>
      </c>
      <c r="F271" s="170">
        <v>194</v>
      </c>
      <c r="G271" s="171">
        <v>83.98268398268398</v>
      </c>
      <c r="H271" s="166">
        <v>2</v>
      </c>
      <c r="I271" s="173">
        <v>0.86580086580086579</v>
      </c>
    </row>
    <row r="272" spans="2:9" x14ac:dyDescent="0.2">
      <c r="B272" s="202" t="s">
        <v>62</v>
      </c>
      <c r="C272" s="170">
        <v>60</v>
      </c>
      <c r="D272" s="170">
        <v>5</v>
      </c>
      <c r="E272" s="171">
        <v>8.3333333333333321</v>
      </c>
      <c r="F272" s="170">
        <v>55</v>
      </c>
      <c r="G272" s="171">
        <v>91.666666666666657</v>
      </c>
      <c r="H272" s="170">
        <v>0</v>
      </c>
      <c r="I272" s="173">
        <v>0</v>
      </c>
    </row>
    <row r="273" spans="2:9" x14ac:dyDescent="0.2">
      <c r="B273" s="202" t="s">
        <v>63</v>
      </c>
      <c r="C273" s="170">
        <v>46</v>
      </c>
      <c r="D273" s="170">
        <v>5</v>
      </c>
      <c r="E273" s="171">
        <v>10.869565217391305</v>
      </c>
      <c r="F273" s="170">
        <v>41</v>
      </c>
      <c r="G273" s="171">
        <v>89.130434782608688</v>
      </c>
      <c r="H273" s="166">
        <v>0</v>
      </c>
      <c r="I273" s="173">
        <v>0</v>
      </c>
    </row>
    <row r="274" spans="2:9" x14ac:dyDescent="0.2">
      <c r="B274" s="202" t="s">
        <v>64</v>
      </c>
      <c r="C274" s="170">
        <v>106</v>
      </c>
      <c r="D274" s="170">
        <v>15</v>
      </c>
      <c r="E274" s="171">
        <v>14.150943396226415</v>
      </c>
      <c r="F274" s="170">
        <v>91</v>
      </c>
      <c r="G274" s="171">
        <v>85.84905660377359</v>
      </c>
      <c r="H274" s="166">
        <v>0</v>
      </c>
      <c r="I274" s="173">
        <v>0</v>
      </c>
    </row>
    <row r="275" spans="2:9" x14ac:dyDescent="0.2">
      <c r="B275" s="202" t="s">
        <v>65</v>
      </c>
      <c r="C275" s="170">
        <v>30</v>
      </c>
      <c r="D275" s="170">
        <v>4</v>
      </c>
      <c r="E275" s="171">
        <v>13.333333333333334</v>
      </c>
      <c r="F275" s="170">
        <v>26</v>
      </c>
      <c r="G275" s="171">
        <v>86.666666666666671</v>
      </c>
      <c r="H275" s="170">
        <v>0</v>
      </c>
      <c r="I275" s="173">
        <v>0</v>
      </c>
    </row>
    <row r="276" spans="2:9" x14ac:dyDescent="0.2">
      <c r="B276" s="202" t="s">
        <v>66</v>
      </c>
      <c r="C276" s="170">
        <v>122</v>
      </c>
      <c r="D276" s="170">
        <v>16</v>
      </c>
      <c r="E276" s="171">
        <v>13.114754098360656</v>
      </c>
      <c r="F276" s="170">
        <v>100</v>
      </c>
      <c r="G276" s="171">
        <v>81.967213114754102</v>
      </c>
      <c r="H276" s="170">
        <v>6</v>
      </c>
      <c r="I276" s="173">
        <v>4.918032786885246</v>
      </c>
    </row>
    <row r="277" spans="2:9" x14ac:dyDescent="0.2">
      <c r="B277" s="202" t="s">
        <v>67</v>
      </c>
      <c r="C277" s="170">
        <v>135</v>
      </c>
      <c r="D277" s="170">
        <v>7</v>
      </c>
      <c r="E277" s="171">
        <v>5.1851851851851851</v>
      </c>
      <c r="F277" s="170">
        <v>128</v>
      </c>
      <c r="G277" s="171">
        <v>94.814814814814824</v>
      </c>
      <c r="H277" s="170">
        <v>0</v>
      </c>
      <c r="I277" s="173">
        <v>0</v>
      </c>
    </row>
    <row r="278" spans="2:9" x14ac:dyDescent="0.2">
      <c r="B278" s="202" t="s">
        <v>68</v>
      </c>
      <c r="C278" s="170">
        <v>140</v>
      </c>
      <c r="D278" s="170">
        <v>12</v>
      </c>
      <c r="E278" s="171">
        <v>8.5714285714285712</v>
      </c>
      <c r="F278" s="170">
        <v>128</v>
      </c>
      <c r="G278" s="171">
        <v>91.428571428571431</v>
      </c>
      <c r="H278" s="170">
        <v>0</v>
      </c>
      <c r="I278" s="173">
        <v>0</v>
      </c>
    </row>
    <row r="279" spans="2:9" x14ac:dyDescent="0.2">
      <c r="B279" s="202" t="s">
        <v>69</v>
      </c>
      <c r="C279" s="170">
        <v>425</v>
      </c>
      <c r="D279" s="170">
        <v>44</v>
      </c>
      <c r="E279" s="171">
        <v>10.352941176470589</v>
      </c>
      <c r="F279" s="170">
        <v>381</v>
      </c>
      <c r="G279" s="171">
        <v>89.64705882352942</v>
      </c>
      <c r="H279" s="166">
        <v>0</v>
      </c>
      <c r="I279" s="173">
        <v>0</v>
      </c>
    </row>
    <row r="280" spans="2:9" x14ac:dyDescent="0.2">
      <c r="B280" s="202" t="s">
        <v>70</v>
      </c>
      <c r="C280" s="170">
        <v>147</v>
      </c>
      <c r="D280" s="170">
        <v>23</v>
      </c>
      <c r="E280" s="171">
        <v>15.646258503401361</v>
      </c>
      <c r="F280" s="170">
        <v>124</v>
      </c>
      <c r="G280" s="171">
        <v>84.353741496598644</v>
      </c>
      <c r="H280" s="170">
        <v>0</v>
      </c>
      <c r="I280" s="173">
        <v>0</v>
      </c>
    </row>
    <row r="281" spans="2:9" ht="13.5" thickBot="1" x14ac:dyDescent="0.25">
      <c r="B281" s="306" t="s">
        <v>71</v>
      </c>
      <c r="C281" s="172">
        <v>88</v>
      </c>
      <c r="D281" s="172">
        <v>8</v>
      </c>
      <c r="E281" s="191">
        <v>9.0909090909090917</v>
      </c>
      <c r="F281" s="172">
        <v>79</v>
      </c>
      <c r="G281" s="191">
        <v>89.772727272727266</v>
      </c>
      <c r="H281" s="172">
        <v>1</v>
      </c>
      <c r="I281" s="285">
        <v>1.1363636363636365</v>
      </c>
    </row>
    <row r="282" spans="2:9" ht="13.5" thickBot="1" x14ac:dyDescent="0.25">
      <c r="B282" s="175" t="s">
        <v>4</v>
      </c>
      <c r="C282" s="176">
        <v>2453</v>
      </c>
      <c r="D282" s="204">
        <v>240</v>
      </c>
      <c r="E282" s="178">
        <v>9.7839380350591121</v>
      </c>
      <c r="F282" s="204">
        <v>2204</v>
      </c>
      <c r="G282" s="178">
        <v>89.84916428862617</v>
      </c>
      <c r="H282" s="204">
        <v>9</v>
      </c>
      <c r="I282" s="179">
        <v>0.36689767631471665</v>
      </c>
    </row>
    <row r="283" spans="2:9" x14ac:dyDescent="0.2">
      <c r="B283" s="180" t="s">
        <v>257</v>
      </c>
    </row>
    <row r="287" spans="2:9" ht="41.25" customHeight="1" thickBot="1" x14ac:dyDescent="0.25">
      <c r="B287" s="729" t="s">
        <v>370</v>
      </c>
      <c r="C287" s="729"/>
      <c r="D287" s="729"/>
      <c r="E287" s="729"/>
      <c r="F287" s="729"/>
      <c r="G287" s="729"/>
    </row>
    <row r="288" spans="2:9" x14ac:dyDescent="0.2">
      <c r="B288" s="655" t="s">
        <v>258</v>
      </c>
      <c r="C288" s="657" t="s">
        <v>8</v>
      </c>
      <c r="D288" s="658" t="s">
        <v>267</v>
      </c>
      <c r="E288" s="659"/>
      <c r="F288" s="661" t="s">
        <v>268</v>
      </c>
      <c r="G288" s="662"/>
    </row>
    <row r="289" spans="2:7" x14ac:dyDescent="0.2">
      <c r="B289" s="656"/>
      <c r="C289" s="614" t="s">
        <v>215</v>
      </c>
      <c r="D289" s="157" t="s">
        <v>264</v>
      </c>
      <c r="E289" s="156" t="s">
        <v>229</v>
      </c>
      <c r="F289" s="157" t="s">
        <v>264</v>
      </c>
      <c r="G289" s="158" t="s">
        <v>229</v>
      </c>
    </row>
    <row r="290" spans="2:7" ht="13.5" thickBot="1" x14ac:dyDescent="0.25">
      <c r="B290" s="208" t="s">
        <v>7</v>
      </c>
      <c r="C290" s="209">
        <v>76810</v>
      </c>
      <c r="D290" s="209">
        <v>59635</v>
      </c>
      <c r="E290" s="210">
        <v>77.63963025647702</v>
      </c>
      <c r="F290" s="209">
        <v>17175</v>
      </c>
      <c r="G290" s="212">
        <v>22.36036974352298</v>
      </c>
    </row>
    <row r="291" spans="2:7" x14ac:dyDescent="0.2">
      <c r="B291" s="303" t="s">
        <v>53</v>
      </c>
      <c r="C291" s="166">
        <v>16</v>
      </c>
      <c r="D291" s="166">
        <v>8</v>
      </c>
      <c r="E291" s="167">
        <v>50</v>
      </c>
      <c r="F291" s="166">
        <v>8</v>
      </c>
      <c r="G291" s="168">
        <v>50</v>
      </c>
    </row>
    <row r="292" spans="2:7" x14ac:dyDescent="0.2">
      <c r="B292" s="169" t="s">
        <v>54</v>
      </c>
      <c r="C292" s="170">
        <v>94</v>
      </c>
      <c r="D292" s="170">
        <v>14</v>
      </c>
      <c r="E292" s="171">
        <v>14.893617021276595</v>
      </c>
      <c r="F292" s="170">
        <v>80</v>
      </c>
      <c r="G292" s="173">
        <v>85.106382978723403</v>
      </c>
    </row>
    <row r="293" spans="2:7" x14ac:dyDescent="0.2">
      <c r="B293" s="169" t="s">
        <v>55</v>
      </c>
      <c r="C293" s="170">
        <v>30</v>
      </c>
      <c r="D293" s="170">
        <v>11</v>
      </c>
      <c r="E293" s="171">
        <v>36.666666666666664</v>
      </c>
      <c r="F293" s="170">
        <v>19</v>
      </c>
      <c r="G293" s="173">
        <v>63.333333333333329</v>
      </c>
    </row>
    <row r="294" spans="2:7" x14ac:dyDescent="0.2">
      <c r="B294" s="169" t="s">
        <v>56</v>
      </c>
      <c r="C294" s="170">
        <v>99</v>
      </c>
      <c r="D294" s="170">
        <v>32</v>
      </c>
      <c r="E294" s="171">
        <v>32.323232323232325</v>
      </c>
      <c r="F294" s="170">
        <v>67</v>
      </c>
      <c r="G294" s="173">
        <v>67.676767676767682</v>
      </c>
    </row>
    <row r="295" spans="2:7" x14ac:dyDescent="0.2">
      <c r="B295" s="169" t="s">
        <v>57</v>
      </c>
      <c r="C295" s="170">
        <v>118</v>
      </c>
      <c r="D295" s="170">
        <v>32</v>
      </c>
      <c r="E295" s="171">
        <v>27.118644067796609</v>
      </c>
      <c r="F295" s="170">
        <v>86</v>
      </c>
      <c r="G295" s="173">
        <v>72.881355932203391</v>
      </c>
    </row>
    <row r="296" spans="2:7" x14ac:dyDescent="0.2">
      <c r="B296" s="280" t="s">
        <v>58</v>
      </c>
      <c r="C296" s="281">
        <v>157</v>
      </c>
      <c r="D296" s="170">
        <v>58</v>
      </c>
      <c r="E296" s="171">
        <v>36.942675159235669</v>
      </c>
      <c r="F296" s="170">
        <v>99</v>
      </c>
      <c r="G296" s="173">
        <v>63.057324840764331</v>
      </c>
    </row>
    <row r="297" spans="2:7" x14ac:dyDescent="0.2">
      <c r="B297" s="169" t="s">
        <v>59</v>
      </c>
      <c r="C297" s="170">
        <v>324</v>
      </c>
      <c r="D297" s="170">
        <v>118</v>
      </c>
      <c r="E297" s="171">
        <v>36.419753086419753</v>
      </c>
      <c r="F297" s="170">
        <v>206</v>
      </c>
      <c r="G297" s="173">
        <v>63.580246913580254</v>
      </c>
    </row>
    <row r="298" spans="2:7" x14ac:dyDescent="0.2">
      <c r="B298" s="169" t="s">
        <v>60</v>
      </c>
      <c r="C298" s="170">
        <v>85</v>
      </c>
      <c r="D298" s="170">
        <v>18</v>
      </c>
      <c r="E298" s="171">
        <v>21.176470588235293</v>
      </c>
      <c r="F298" s="170">
        <v>67</v>
      </c>
      <c r="G298" s="173">
        <v>78.82352941176471</v>
      </c>
    </row>
    <row r="299" spans="2:7" x14ac:dyDescent="0.2">
      <c r="B299" s="169" t="s">
        <v>61</v>
      </c>
      <c r="C299" s="170">
        <v>231</v>
      </c>
      <c r="D299" s="170">
        <v>79</v>
      </c>
      <c r="E299" s="171">
        <v>34.1991341991342</v>
      </c>
      <c r="F299" s="170">
        <v>152</v>
      </c>
      <c r="G299" s="173">
        <v>65.800865800865807</v>
      </c>
    </row>
    <row r="300" spans="2:7" x14ac:dyDescent="0.2">
      <c r="B300" s="169" t="s">
        <v>62</v>
      </c>
      <c r="C300" s="170">
        <v>60</v>
      </c>
      <c r="D300" s="170">
        <v>25</v>
      </c>
      <c r="E300" s="171">
        <v>41.666666666666671</v>
      </c>
      <c r="F300" s="170">
        <v>35</v>
      </c>
      <c r="G300" s="173">
        <v>58.333333333333336</v>
      </c>
    </row>
    <row r="301" spans="2:7" x14ac:dyDescent="0.2">
      <c r="B301" s="169" t="s">
        <v>63</v>
      </c>
      <c r="C301" s="170">
        <v>46</v>
      </c>
      <c r="D301" s="170">
        <v>20</v>
      </c>
      <c r="E301" s="171">
        <v>43.478260869565219</v>
      </c>
      <c r="F301" s="170">
        <v>26</v>
      </c>
      <c r="G301" s="173">
        <v>56.521739130434781</v>
      </c>
    </row>
    <row r="302" spans="2:7" x14ac:dyDescent="0.2">
      <c r="B302" s="169" t="s">
        <v>64</v>
      </c>
      <c r="C302" s="170">
        <v>106</v>
      </c>
      <c r="D302" s="170">
        <v>20</v>
      </c>
      <c r="E302" s="171">
        <v>18.867924528301888</v>
      </c>
      <c r="F302" s="170">
        <v>86</v>
      </c>
      <c r="G302" s="173">
        <v>81.132075471698116</v>
      </c>
    </row>
    <row r="303" spans="2:7" x14ac:dyDescent="0.2">
      <c r="B303" s="169" t="s">
        <v>65</v>
      </c>
      <c r="C303" s="170">
        <v>30</v>
      </c>
      <c r="D303" s="170">
        <v>7</v>
      </c>
      <c r="E303" s="171">
        <v>23.333333333333332</v>
      </c>
      <c r="F303" s="170">
        <v>23</v>
      </c>
      <c r="G303" s="173">
        <v>76.666666666666671</v>
      </c>
    </row>
    <row r="304" spans="2:7" x14ac:dyDescent="0.2">
      <c r="B304" s="169" t="s">
        <v>66</v>
      </c>
      <c r="C304" s="170">
        <v>122</v>
      </c>
      <c r="D304" s="170">
        <v>35</v>
      </c>
      <c r="E304" s="171">
        <v>28.688524590163933</v>
      </c>
      <c r="F304" s="170">
        <v>87</v>
      </c>
      <c r="G304" s="173">
        <v>71.311475409836063</v>
      </c>
    </row>
    <row r="305" spans="2:32" x14ac:dyDescent="0.2">
      <c r="B305" s="169" t="s">
        <v>67</v>
      </c>
      <c r="C305" s="170">
        <v>135</v>
      </c>
      <c r="D305" s="170">
        <v>40</v>
      </c>
      <c r="E305" s="171">
        <v>29.629629629629626</v>
      </c>
      <c r="F305" s="170">
        <v>95</v>
      </c>
      <c r="G305" s="173">
        <v>70.370370370370367</v>
      </c>
    </row>
    <row r="306" spans="2:32" x14ac:dyDescent="0.2">
      <c r="B306" s="169" t="s">
        <v>68</v>
      </c>
      <c r="C306" s="170">
        <v>140</v>
      </c>
      <c r="D306" s="170">
        <v>54</v>
      </c>
      <c r="E306" s="171">
        <v>38.571428571428577</v>
      </c>
      <c r="F306" s="170">
        <v>86</v>
      </c>
      <c r="G306" s="173">
        <v>61.428571428571431</v>
      </c>
    </row>
    <row r="307" spans="2:32" x14ac:dyDescent="0.2">
      <c r="B307" s="169" t="s">
        <v>69</v>
      </c>
      <c r="C307" s="170">
        <v>425</v>
      </c>
      <c r="D307" s="170">
        <v>290</v>
      </c>
      <c r="E307" s="171">
        <v>68.235294117647058</v>
      </c>
      <c r="F307" s="170">
        <v>135</v>
      </c>
      <c r="G307" s="173">
        <v>31.764705882352938</v>
      </c>
    </row>
    <row r="308" spans="2:32" x14ac:dyDescent="0.2">
      <c r="B308" s="169" t="s">
        <v>70</v>
      </c>
      <c r="C308" s="170">
        <v>147</v>
      </c>
      <c r="D308" s="170">
        <v>62</v>
      </c>
      <c r="E308" s="171">
        <v>42.176870748299322</v>
      </c>
      <c r="F308" s="170">
        <v>85</v>
      </c>
      <c r="G308" s="173">
        <v>57.823129251700678</v>
      </c>
    </row>
    <row r="309" spans="2:32" ht="13.5" thickBot="1" x14ac:dyDescent="0.25">
      <c r="B309" s="304" t="s">
        <v>71</v>
      </c>
      <c r="C309" s="172">
        <v>88</v>
      </c>
      <c r="D309" s="172">
        <v>34</v>
      </c>
      <c r="E309" s="191">
        <v>38.636363636363633</v>
      </c>
      <c r="F309" s="172">
        <v>54</v>
      </c>
      <c r="G309" s="285">
        <v>61.363636363636367</v>
      </c>
    </row>
    <row r="310" spans="2:32" ht="13.5" thickBot="1" x14ac:dyDescent="0.25">
      <c r="B310" s="175" t="s">
        <v>4</v>
      </c>
      <c r="C310" s="176">
        <v>2453</v>
      </c>
      <c r="D310" s="204">
        <v>957</v>
      </c>
      <c r="E310" s="178">
        <v>39.013452914798208</v>
      </c>
      <c r="F310" s="204">
        <v>1496</v>
      </c>
      <c r="G310" s="179">
        <v>60.986547085201792</v>
      </c>
    </row>
    <row r="311" spans="2:32" x14ac:dyDescent="0.2">
      <c r="B311" s="180" t="s">
        <v>257</v>
      </c>
    </row>
    <row r="312" spans="2:32" x14ac:dyDescent="0.2">
      <c r="B312" s="216"/>
    </row>
    <row r="313" spans="2:32" x14ac:dyDescent="0.2">
      <c r="B313" s="216"/>
    </row>
    <row r="314" spans="2:32" x14ac:dyDescent="0.2">
      <c r="B314" s="216"/>
    </row>
    <row r="315" spans="2:32" x14ac:dyDescent="0.2">
      <c r="B315" s="216"/>
    </row>
    <row r="316" spans="2:32" ht="18" x14ac:dyDescent="0.2">
      <c r="B316" s="453" t="s">
        <v>531</v>
      </c>
    </row>
    <row r="317" spans="2:32" x14ac:dyDescent="0.2">
      <c r="B317" s="216"/>
    </row>
    <row r="318" spans="2:32" x14ac:dyDescent="0.2">
      <c r="B318" s="216"/>
    </row>
    <row r="319" spans="2:32" ht="34.5" customHeight="1" thickBot="1" x14ac:dyDescent="0.25">
      <c r="B319" s="697" t="s">
        <v>768</v>
      </c>
      <c r="C319" s="697"/>
      <c r="D319" s="697"/>
      <c r="E319" s="697"/>
      <c r="F319" s="697"/>
      <c r="G319" s="697"/>
      <c r="H319" s="697"/>
      <c r="I319" s="697"/>
      <c r="J319" s="697"/>
      <c r="K319" s="697"/>
      <c r="L319" s="697"/>
      <c r="M319" s="697"/>
      <c r="N319" s="697"/>
      <c r="O319" s="697"/>
      <c r="P319" s="697"/>
      <c r="Q319" s="697"/>
      <c r="R319" s="697"/>
      <c r="S319" s="697"/>
      <c r="T319" s="697"/>
      <c r="U319" s="697"/>
      <c r="V319" s="697"/>
      <c r="W319" s="697"/>
      <c r="X319" s="697"/>
      <c r="Y319" s="697"/>
      <c r="Z319" s="697"/>
      <c r="AA319" s="697"/>
      <c r="AB319" s="697"/>
      <c r="AC319" s="697"/>
      <c r="AD319" s="697"/>
    </row>
    <row r="320" spans="2:32" ht="12.75" customHeight="1" x14ac:dyDescent="0.2">
      <c r="B320" s="698" t="s">
        <v>413</v>
      </c>
      <c r="C320" s="693" t="s">
        <v>414</v>
      </c>
      <c r="D320" s="693" t="s">
        <v>415</v>
      </c>
      <c r="E320" s="693"/>
      <c r="F320" s="693" t="s">
        <v>416</v>
      </c>
      <c r="G320" s="693"/>
      <c r="H320" s="693" t="s">
        <v>417</v>
      </c>
      <c r="I320" s="693"/>
      <c r="J320" s="693" t="s">
        <v>418</v>
      </c>
      <c r="K320" s="693"/>
      <c r="L320" s="693" t="s">
        <v>419</v>
      </c>
      <c r="M320" s="693"/>
      <c r="N320" s="693" t="s">
        <v>420</v>
      </c>
      <c r="O320" s="693"/>
      <c r="P320" s="693" t="s">
        <v>421</v>
      </c>
      <c r="Q320" s="693"/>
      <c r="R320" s="693" t="s">
        <v>422</v>
      </c>
      <c r="S320" s="693"/>
      <c r="T320" s="693" t="s">
        <v>423</v>
      </c>
      <c r="U320" s="693" t="s">
        <v>424</v>
      </c>
      <c r="V320" s="693"/>
      <c r="W320" s="693" t="s">
        <v>425</v>
      </c>
      <c r="X320" s="693"/>
      <c r="Y320" s="693" t="s">
        <v>426</v>
      </c>
      <c r="Z320" s="693"/>
      <c r="AA320" s="693" t="s">
        <v>421</v>
      </c>
      <c r="AB320" s="693"/>
      <c r="AC320" s="693" t="s">
        <v>427</v>
      </c>
      <c r="AD320" s="693"/>
      <c r="AE320" s="693" t="s">
        <v>428</v>
      </c>
      <c r="AF320" s="694"/>
    </row>
    <row r="321" spans="1:32" ht="24" x14ac:dyDescent="0.2">
      <c r="B321" s="699"/>
      <c r="C321" s="700"/>
      <c r="D321" s="396" t="s">
        <v>429</v>
      </c>
      <c r="E321" s="397" t="s">
        <v>229</v>
      </c>
      <c r="F321" s="396" t="s">
        <v>429</v>
      </c>
      <c r="G321" s="397" t="s">
        <v>229</v>
      </c>
      <c r="H321" s="396" t="s">
        <v>430</v>
      </c>
      <c r="I321" s="397" t="s">
        <v>229</v>
      </c>
      <c r="J321" s="396" t="s">
        <v>429</v>
      </c>
      <c r="K321" s="397" t="s">
        <v>229</v>
      </c>
      <c r="L321" s="396" t="s">
        <v>429</v>
      </c>
      <c r="M321" s="397" t="s">
        <v>229</v>
      </c>
      <c r="N321" s="396" t="s">
        <v>429</v>
      </c>
      <c r="O321" s="397" t="s">
        <v>229</v>
      </c>
      <c r="P321" s="396" t="s">
        <v>431</v>
      </c>
      <c r="Q321" s="397" t="s">
        <v>229</v>
      </c>
      <c r="R321" s="396" t="s">
        <v>431</v>
      </c>
      <c r="S321" s="397" t="s">
        <v>229</v>
      </c>
      <c r="T321" s="700"/>
      <c r="U321" s="396" t="s">
        <v>430</v>
      </c>
      <c r="V321" s="397" t="s">
        <v>229</v>
      </c>
      <c r="W321" s="396" t="s">
        <v>430</v>
      </c>
      <c r="X321" s="397" t="s">
        <v>229</v>
      </c>
      <c r="Y321" s="396" t="s">
        <v>430</v>
      </c>
      <c r="Z321" s="397" t="s">
        <v>229</v>
      </c>
      <c r="AA321" s="396" t="s">
        <v>432</v>
      </c>
      <c r="AB321" s="397" t="s">
        <v>229</v>
      </c>
      <c r="AC321" s="396" t="s">
        <v>433</v>
      </c>
      <c r="AD321" s="397" t="s">
        <v>229</v>
      </c>
      <c r="AE321" s="396" t="s">
        <v>430</v>
      </c>
      <c r="AF321" s="398" t="s">
        <v>229</v>
      </c>
    </row>
    <row r="322" spans="1:32" ht="13.5" thickBot="1" x14ac:dyDescent="0.25">
      <c r="A322" s="481"/>
      <c r="B322" s="400" t="s">
        <v>4</v>
      </c>
      <c r="C322" s="401">
        <v>2769</v>
      </c>
      <c r="D322" s="401">
        <v>2605</v>
      </c>
      <c r="E322" s="402">
        <v>0.94077284218129287</v>
      </c>
      <c r="F322" s="401">
        <v>2605</v>
      </c>
      <c r="G322" s="402">
        <v>0.94077284218129287</v>
      </c>
      <c r="H322" s="401">
        <v>2083</v>
      </c>
      <c r="I322" s="402">
        <v>0.75225713253882265</v>
      </c>
      <c r="J322" s="401">
        <v>2605</v>
      </c>
      <c r="K322" s="402">
        <v>0.94077284218129287</v>
      </c>
      <c r="L322" s="401">
        <v>2605</v>
      </c>
      <c r="M322" s="402">
        <v>0.94077284218129287</v>
      </c>
      <c r="N322" s="401">
        <v>2482</v>
      </c>
      <c r="O322" s="402">
        <v>0.89635247381726257</v>
      </c>
      <c r="P322" s="401">
        <v>2667</v>
      </c>
      <c r="Q322" s="402">
        <v>0.96316359696641385</v>
      </c>
      <c r="R322" s="401">
        <v>1733</v>
      </c>
      <c r="S322" s="402">
        <v>0.62585771036475257</v>
      </c>
      <c r="T322" s="401">
        <v>2914</v>
      </c>
      <c r="U322" s="401">
        <v>2759</v>
      </c>
      <c r="V322" s="402">
        <v>0.94680851063829785</v>
      </c>
      <c r="W322" s="401">
        <v>2587</v>
      </c>
      <c r="X322" s="402">
        <v>0.88778311599176385</v>
      </c>
      <c r="Y322" s="401">
        <v>2680</v>
      </c>
      <c r="Z322" s="402">
        <v>0.91969800960878523</v>
      </c>
      <c r="AA322" s="401">
        <v>2718</v>
      </c>
      <c r="AB322" s="402">
        <v>0.93273850377487988</v>
      </c>
      <c r="AC322" s="401">
        <v>2384</v>
      </c>
      <c r="AD322" s="402">
        <v>0.81811942347288946</v>
      </c>
      <c r="AE322" s="401">
        <v>2512</v>
      </c>
      <c r="AF322" s="403">
        <v>0.86204529855868217</v>
      </c>
    </row>
    <row r="323" spans="1:32" x14ac:dyDescent="0.2">
      <c r="A323" s="482"/>
      <c r="B323" s="483" t="s">
        <v>53</v>
      </c>
      <c r="C323" s="405">
        <v>27</v>
      </c>
      <c r="D323" s="406">
        <v>16</v>
      </c>
      <c r="E323" s="407">
        <v>0.59259259259259256</v>
      </c>
      <c r="F323" s="406">
        <v>16</v>
      </c>
      <c r="G323" s="407">
        <v>0.59259259259259256</v>
      </c>
      <c r="H323" s="406">
        <v>0</v>
      </c>
      <c r="I323" s="407">
        <v>0</v>
      </c>
      <c r="J323" s="406">
        <v>16</v>
      </c>
      <c r="K323" s="407">
        <v>0.59259259259259256</v>
      </c>
      <c r="L323" s="406">
        <v>16</v>
      </c>
      <c r="M323" s="407">
        <v>0.59259259259259256</v>
      </c>
      <c r="N323" s="406">
        <v>20</v>
      </c>
      <c r="O323" s="407">
        <v>0.7407407407407407</v>
      </c>
      <c r="P323" s="406">
        <v>20</v>
      </c>
      <c r="Q323" s="407">
        <v>0.7407407407407407</v>
      </c>
      <c r="R323" s="406">
        <v>11</v>
      </c>
      <c r="S323" s="407">
        <v>0.40740740740740738</v>
      </c>
      <c r="T323" s="405">
        <v>27</v>
      </c>
      <c r="U323" s="406">
        <v>16</v>
      </c>
      <c r="V323" s="407">
        <v>0.59259259259259256</v>
      </c>
      <c r="W323" s="406">
        <v>25</v>
      </c>
      <c r="X323" s="407">
        <v>0.92592592592592593</v>
      </c>
      <c r="Y323" s="406">
        <v>16</v>
      </c>
      <c r="Z323" s="407">
        <v>0.59259259259259256</v>
      </c>
      <c r="AA323" s="406">
        <v>16</v>
      </c>
      <c r="AB323" s="407">
        <v>0.59259259259259256</v>
      </c>
      <c r="AC323" s="406">
        <v>22</v>
      </c>
      <c r="AD323" s="407">
        <v>0.81481481481481477</v>
      </c>
      <c r="AE323" s="406">
        <v>16</v>
      </c>
      <c r="AF323" s="408">
        <v>0.59259259259259256</v>
      </c>
    </row>
    <row r="324" spans="1:32" x14ac:dyDescent="0.2">
      <c r="A324" s="482"/>
      <c r="B324" s="484" t="s">
        <v>69</v>
      </c>
      <c r="C324" s="409">
        <v>371</v>
      </c>
      <c r="D324" s="410">
        <v>298</v>
      </c>
      <c r="E324" s="411">
        <v>0.80323450134770891</v>
      </c>
      <c r="F324" s="410">
        <v>298</v>
      </c>
      <c r="G324" s="411">
        <v>0.80323450134770891</v>
      </c>
      <c r="H324" s="410">
        <v>1121</v>
      </c>
      <c r="I324" s="411">
        <v>3.0215633423180592</v>
      </c>
      <c r="J324" s="410">
        <v>298</v>
      </c>
      <c r="K324" s="411">
        <v>0.80323450134770891</v>
      </c>
      <c r="L324" s="410">
        <v>298</v>
      </c>
      <c r="M324" s="411">
        <v>0.80323450134770891</v>
      </c>
      <c r="N324" s="410">
        <v>315</v>
      </c>
      <c r="O324" s="411">
        <v>0.84905660377358494</v>
      </c>
      <c r="P324" s="410">
        <v>323</v>
      </c>
      <c r="Q324" s="411">
        <v>0.87061994609164417</v>
      </c>
      <c r="R324" s="410">
        <v>220</v>
      </c>
      <c r="S324" s="411">
        <v>0.59299191374663074</v>
      </c>
      <c r="T324" s="409">
        <v>379</v>
      </c>
      <c r="U324" s="410">
        <v>309</v>
      </c>
      <c r="V324" s="411">
        <v>0.81530343007915562</v>
      </c>
      <c r="W324" s="410">
        <v>317</v>
      </c>
      <c r="X324" s="411">
        <v>0.83641160949868076</v>
      </c>
      <c r="Y324" s="410">
        <v>310</v>
      </c>
      <c r="Z324" s="411">
        <v>0.81794195250659629</v>
      </c>
      <c r="AA324" s="410">
        <v>308</v>
      </c>
      <c r="AB324" s="411">
        <v>0.81266490765171506</v>
      </c>
      <c r="AC324" s="410">
        <v>257</v>
      </c>
      <c r="AD324" s="411">
        <v>0.67810026385224276</v>
      </c>
      <c r="AE324" s="410">
        <v>308</v>
      </c>
      <c r="AF324" s="412">
        <v>0.81266490765171506</v>
      </c>
    </row>
    <row r="325" spans="1:32" x14ac:dyDescent="0.2">
      <c r="A325" s="482"/>
      <c r="B325" s="484" t="s">
        <v>54</v>
      </c>
      <c r="C325" s="409">
        <v>100</v>
      </c>
      <c r="D325" s="410">
        <v>113</v>
      </c>
      <c r="E325" s="411">
        <v>1.1299999999999999</v>
      </c>
      <c r="F325" s="410">
        <v>113</v>
      </c>
      <c r="G325" s="411">
        <v>1.1299999999999999</v>
      </c>
      <c r="H325" s="410">
        <v>15</v>
      </c>
      <c r="I325" s="411">
        <v>0.15</v>
      </c>
      <c r="J325" s="410">
        <v>113</v>
      </c>
      <c r="K325" s="411">
        <v>1.1299999999999999</v>
      </c>
      <c r="L325" s="410">
        <v>113</v>
      </c>
      <c r="M325" s="411">
        <v>1.1299999999999999</v>
      </c>
      <c r="N325" s="410">
        <v>99</v>
      </c>
      <c r="O325" s="411">
        <v>0.99</v>
      </c>
      <c r="P325" s="410">
        <v>102</v>
      </c>
      <c r="Q325" s="411">
        <v>1.02</v>
      </c>
      <c r="R325" s="410">
        <v>96</v>
      </c>
      <c r="S325" s="411">
        <v>0.96</v>
      </c>
      <c r="T325" s="409">
        <v>100</v>
      </c>
      <c r="U325" s="410">
        <v>98</v>
      </c>
      <c r="V325" s="411">
        <v>0.98</v>
      </c>
      <c r="W325" s="410">
        <v>92</v>
      </c>
      <c r="X325" s="411">
        <v>0.92</v>
      </c>
      <c r="Y325" s="410">
        <v>99</v>
      </c>
      <c r="Z325" s="411">
        <v>0.99</v>
      </c>
      <c r="AA325" s="410">
        <v>108</v>
      </c>
      <c r="AB325" s="411">
        <v>1.08</v>
      </c>
      <c r="AC325" s="410">
        <v>138</v>
      </c>
      <c r="AD325" s="411">
        <v>1.38</v>
      </c>
      <c r="AE325" s="410">
        <v>99</v>
      </c>
      <c r="AF325" s="412">
        <v>0.99</v>
      </c>
    </row>
    <row r="326" spans="1:32" x14ac:dyDescent="0.2">
      <c r="A326" s="482"/>
      <c r="B326" s="484" t="s">
        <v>55</v>
      </c>
      <c r="C326" s="409">
        <v>35</v>
      </c>
      <c r="D326" s="410">
        <v>29</v>
      </c>
      <c r="E326" s="411">
        <v>0.82857142857142863</v>
      </c>
      <c r="F326" s="410">
        <v>29</v>
      </c>
      <c r="G326" s="411">
        <v>0.82857142857142863</v>
      </c>
      <c r="H326" s="410">
        <v>4</v>
      </c>
      <c r="I326" s="411">
        <v>0.11428571428571428</v>
      </c>
      <c r="J326" s="410">
        <v>29</v>
      </c>
      <c r="K326" s="411">
        <v>0.82857142857142863</v>
      </c>
      <c r="L326" s="410">
        <v>29</v>
      </c>
      <c r="M326" s="411">
        <v>0.82857142857142863</v>
      </c>
      <c r="N326" s="410">
        <v>29</v>
      </c>
      <c r="O326" s="411">
        <v>0.82857142857142863</v>
      </c>
      <c r="P326" s="410">
        <v>31</v>
      </c>
      <c r="Q326" s="411">
        <v>0.88571428571428568</v>
      </c>
      <c r="R326" s="410">
        <v>8</v>
      </c>
      <c r="S326" s="411">
        <v>0.22857142857142856</v>
      </c>
      <c r="T326" s="409">
        <v>37</v>
      </c>
      <c r="U326" s="410">
        <v>27</v>
      </c>
      <c r="V326" s="411">
        <v>0.72972972972972971</v>
      </c>
      <c r="W326" s="410">
        <v>32</v>
      </c>
      <c r="X326" s="411">
        <v>0.86486486486486491</v>
      </c>
      <c r="Y326" s="410">
        <v>25</v>
      </c>
      <c r="Z326" s="411">
        <v>0.67567567567567566</v>
      </c>
      <c r="AA326" s="410">
        <v>28</v>
      </c>
      <c r="AB326" s="411">
        <v>0.7567567567567568</v>
      </c>
      <c r="AC326" s="410">
        <v>23</v>
      </c>
      <c r="AD326" s="411">
        <v>0.6216216216216216</v>
      </c>
      <c r="AE326" s="410">
        <v>11</v>
      </c>
      <c r="AF326" s="412">
        <v>0.29729729729729731</v>
      </c>
    </row>
    <row r="327" spans="1:32" x14ac:dyDescent="0.2">
      <c r="A327" s="482"/>
      <c r="B327" s="484" t="s">
        <v>56</v>
      </c>
      <c r="C327" s="409">
        <v>127</v>
      </c>
      <c r="D327" s="410">
        <v>123</v>
      </c>
      <c r="E327" s="411">
        <v>0.96850393700787396</v>
      </c>
      <c r="F327" s="410">
        <v>123</v>
      </c>
      <c r="G327" s="411">
        <v>0.96850393700787396</v>
      </c>
      <c r="H327" s="410">
        <v>39</v>
      </c>
      <c r="I327" s="411">
        <v>0.30708661417322836</v>
      </c>
      <c r="J327" s="410">
        <v>123</v>
      </c>
      <c r="K327" s="411">
        <v>0.96850393700787396</v>
      </c>
      <c r="L327" s="410">
        <v>123</v>
      </c>
      <c r="M327" s="411">
        <v>0.96850393700787396</v>
      </c>
      <c r="N327" s="410">
        <v>114</v>
      </c>
      <c r="O327" s="411">
        <v>0.89763779527559051</v>
      </c>
      <c r="P327" s="410">
        <v>131</v>
      </c>
      <c r="Q327" s="411">
        <v>1.0314960629921259</v>
      </c>
      <c r="R327" s="410">
        <v>63</v>
      </c>
      <c r="S327" s="411">
        <v>0.49606299212598426</v>
      </c>
      <c r="T327" s="409">
        <v>127</v>
      </c>
      <c r="U327" s="410">
        <v>124</v>
      </c>
      <c r="V327" s="411">
        <v>0.97637795275590555</v>
      </c>
      <c r="W327" s="410">
        <v>107</v>
      </c>
      <c r="X327" s="411">
        <v>0.84251968503937003</v>
      </c>
      <c r="Y327" s="410">
        <v>122</v>
      </c>
      <c r="Z327" s="411">
        <v>0.96062992125984248</v>
      </c>
      <c r="AA327" s="410">
        <v>124</v>
      </c>
      <c r="AB327" s="411">
        <v>0.97637795275590555</v>
      </c>
      <c r="AC327" s="410">
        <v>108</v>
      </c>
      <c r="AD327" s="411">
        <v>0.85039370078740162</v>
      </c>
      <c r="AE327" s="410">
        <v>121</v>
      </c>
      <c r="AF327" s="412">
        <v>0.952755905511811</v>
      </c>
    </row>
    <row r="328" spans="1:32" x14ac:dyDescent="0.2">
      <c r="A328" s="485"/>
      <c r="B328" s="484" t="s">
        <v>57</v>
      </c>
      <c r="C328" s="409">
        <v>114</v>
      </c>
      <c r="D328" s="410">
        <v>129</v>
      </c>
      <c r="E328" s="411">
        <v>1.131578947368421</v>
      </c>
      <c r="F328" s="410">
        <v>129</v>
      </c>
      <c r="G328" s="411">
        <v>1.131578947368421</v>
      </c>
      <c r="H328" s="410">
        <v>33</v>
      </c>
      <c r="I328" s="411">
        <v>0.28947368421052633</v>
      </c>
      <c r="J328" s="410">
        <v>129</v>
      </c>
      <c r="K328" s="411">
        <v>1.131578947368421</v>
      </c>
      <c r="L328" s="410">
        <v>129</v>
      </c>
      <c r="M328" s="411">
        <v>1.131578947368421</v>
      </c>
      <c r="N328" s="410">
        <v>120</v>
      </c>
      <c r="O328" s="411">
        <v>1.0526315789473684</v>
      </c>
      <c r="P328" s="410">
        <v>133</v>
      </c>
      <c r="Q328" s="411">
        <v>1.1666666666666667</v>
      </c>
      <c r="R328" s="410">
        <v>82</v>
      </c>
      <c r="S328" s="411">
        <v>0.7192982456140351</v>
      </c>
      <c r="T328" s="409">
        <v>116</v>
      </c>
      <c r="U328" s="410">
        <v>127</v>
      </c>
      <c r="V328" s="411">
        <v>1.0948275862068966</v>
      </c>
      <c r="W328" s="410">
        <v>109</v>
      </c>
      <c r="X328" s="411">
        <v>0.93965517241379315</v>
      </c>
      <c r="Y328" s="410">
        <v>124</v>
      </c>
      <c r="Z328" s="411">
        <v>1.0689655172413792</v>
      </c>
      <c r="AA328" s="410">
        <v>130</v>
      </c>
      <c r="AB328" s="411">
        <v>1.1206896551724137</v>
      </c>
      <c r="AC328" s="410">
        <v>129</v>
      </c>
      <c r="AD328" s="411">
        <v>1.1120689655172413</v>
      </c>
      <c r="AE328" s="410">
        <v>126</v>
      </c>
      <c r="AF328" s="412">
        <v>1.0862068965517242</v>
      </c>
    </row>
    <row r="329" spans="1:32" x14ac:dyDescent="0.2">
      <c r="A329" s="482"/>
      <c r="B329" s="486" t="s">
        <v>58</v>
      </c>
      <c r="C329" s="409">
        <v>187</v>
      </c>
      <c r="D329" s="410">
        <v>181</v>
      </c>
      <c r="E329" s="411">
        <v>0.96791443850267378</v>
      </c>
      <c r="F329" s="410">
        <v>181</v>
      </c>
      <c r="G329" s="411">
        <v>0.96791443850267378</v>
      </c>
      <c r="H329" s="410">
        <v>73</v>
      </c>
      <c r="I329" s="411">
        <v>0.39037433155080214</v>
      </c>
      <c r="J329" s="410">
        <v>181</v>
      </c>
      <c r="K329" s="411">
        <v>0.96791443850267378</v>
      </c>
      <c r="L329" s="410">
        <v>181</v>
      </c>
      <c r="M329" s="411">
        <v>0.96791443850267378</v>
      </c>
      <c r="N329" s="410">
        <v>179</v>
      </c>
      <c r="O329" s="411">
        <v>0.95721925133689845</v>
      </c>
      <c r="P329" s="410">
        <v>185</v>
      </c>
      <c r="Q329" s="411">
        <v>0.98930481283422456</v>
      </c>
      <c r="R329" s="410">
        <v>124</v>
      </c>
      <c r="S329" s="411">
        <v>0.66310160427807485</v>
      </c>
      <c r="T329" s="409">
        <v>196</v>
      </c>
      <c r="U329" s="410">
        <v>196</v>
      </c>
      <c r="V329" s="411">
        <v>1</v>
      </c>
      <c r="W329" s="410">
        <v>195</v>
      </c>
      <c r="X329" s="411">
        <v>0.99489795918367352</v>
      </c>
      <c r="Y329" s="410">
        <v>195</v>
      </c>
      <c r="Z329" s="411">
        <v>0.99489795918367352</v>
      </c>
      <c r="AA329" s="410">
        <v>194</v>
      </c>
      <c r="AB329" s="411">
        <v>0.98979591836734693</v>
      </c>
      <c r="AC329" s="410">
        <v>229</v>
      </c>
      <c r="AD329" s="411">
        <v>1.1683673469387754</v>
      </c>
      <c r="AE329" s="410">
        <v>195</v>
      </c>
      <c r="AF329" s="412">
        <v>0.99489795918367352</v>
      </c>
    </row>
    <row r="330" spans="1:32" x14ac:dyDescent="0.2">
      <c r="A330" s="482"/>
      <c r="B330" s="484" t="s">
        <v>59</v>
      </c>
      <c r="C330" s="409">
        <v>413</v>
      </c>
      <c r="D330" s="410">
        <v>414</v>
      </c>
      <c r="E330" s="411">
        <v>1.0024213075060533</v>
      </c>
      <c r="F330" s="410">
        <v>414</v>
      </c>
      <c r="G330" s="411">
        <v>1.0024213075060533</v>
      </c>
      <c r="H330" s="410">
        <v>288</v>
      </c>
      <c r="I330" s="411">
        <v>0.69733656174334135</v>
      </c>
      <c r="J330" s="410">
        <v>414</v>
      </c>
      <c r="K330" s="411">
        <v>1.0024213075060533</v>
      </c>
      <c r="L330" s="410">
        <v>414</v>
      </c>
      <c r="M330" s="411">
        <v>1.0024213075060533</v>
      </c>
      <c r="N330" s="410">
        <v>381</v>
      </c>
      <c r="O330" s="411">
        <v>0.92251815980629537</v>
      </c>
      <c r="P330" s="410">
        <v>412</v>
      </c>
      <c r="Q330" s="411">
        <v>0.99757869249394671</v>
      </c>
      <c r="R330" s="410">
        <v>167</v>
      </c>
      <c r="S330" s="411">
        <v>0.40435835351089588</v>
      </c>
      <c r="T330" s="409">
        <v>462</v>
      </c>
      <c r="U330" s="410">
        <v>421</v>
      </c>
      <c r="V330" s="411">
        <v>0.91125541125541121</v>
      </c>
      <c r="W330" s="410">
        <v>378</v>
      </c>
      <c r="X330" s="411">
        <v>0.81818181818181823</v>
      </c>
      <c r="Y330" s="410">
        <v>379</v>
      </c>
      <c r="Z330" s="411">
        <v>0.82034632034632038</v>
      </c>
      <c r="AA330" s="410">
        <v>381</v>
      </c>
      <c r="AB330" s="411">
        <v>0.82467532467532467</v>
      </c>
      <c r="AC330" s="410">
        <v>242</v>
      </c>
      <c r="AD330" s="411">
        <v>0.52380952380952384</v>
      </c>
      <c r="AE330" s="410">
        <v>271</v>
      </c>
      <c r="AF330" s="412">
        <v>0.58658008658008653</v>
      </c>
    </row>
    <row r="331" spans="1:32" x14ac:dyDescent="0.2">
      <c r="A331" s="482"/>
      <c r="B331" s="484" t="s">
        <v>60</v>
      </c>
      <c r="C331" s="409">
        <v>90</v>
      </c>
      <c r="D331" s="410">
        <v>107</v>
      </c>
      <c r="E331" s="411">
        <v>1.1888888888888889</v>
      </c>
      <c r="F331" s="410">
        <v>107</v>
      </c>
      <c r="G331" s="411">
        <v>1.1888888888888889</v>
      </c>
      <c r="H331" s="410">
        <v>29</v>
      </c>
      <c r="I331" s="411">
        <v>0.32222222222222224</v>
      </c>
      <c r="J331" s="410">
        <v>107</v>
      </c>
      <c r="K331" s="411">
        <v>1.1888888888888889</v>
      </c>
      <c r="L331" s="410">
        <v>107</v>
      </c>
      <c r="M331" s="411">
        <v>1.1888888888888889</v>
      </c>
      <c r="N331" s="410">
        <v>100</v>
      </c>
      <c r="O331" s="411">
        <v>1.1111111111111112</v>
      </c>
      <c r="P331" s="410">
        <v>99</v>
      </c>
      <c r="Q331" s="411">
        <v>1.1000000000000001</v>
      </c>
      <c r="R331" s="410">
        <v>75</v>
      </c>
      <c r="S331" s="411">
        <v>0.83333333333333337</v>
      </c>
      <c r="T331" s="409">
        <v>92</v>
      </c>
      <c r="U331" s="410">
        <v>106</v>
      </c>
      <c r="V331" s="411">
        <v>1.1521739130434783</v>
      </c>
      <c r="W331" s="410">
        <v>85</v>
      </c>
      <c r="X331" s="411">
        <v>0.92391304347826086</v>
      </c>
      <c r="Y331" s="410">
        <v>106</v>
      </c>
      <c r="Z331" s="411">
        <v>1.1521739130434783</v>
      </c>
      <c r="AA331" s="410">
        <v>109</v>
      </c>
      <c r="AB331" s="411">
        <v>1.1847826086956521</v>
      </c>
      <c r="AC331" s="410">
        <v>76</v>
      </c>
      <c r="AD331" s="411">
        <v>0.82608695652173914</v>
      </c>
      <c r="AE331" s="410">
        <v>106</v>
      </c>
      <c r="AF331" s="412">
        <v>1.1521739130434783</v>
      </c>
    </row>
    <row r="332" spans="1:32" x14ac:dyDescent="0.2">
      <c r="A332" s="482"/>
      <c r="B332" s="484" t="s">
        <v>61</v>
      </c>
      <c r="C332" s="409">
        <v>405</v>
      </c>
      <c r="D332" s="410">
        <v>327</v>
      </c>
      <c r="E332" s="411">
        <v>0.80740740740740746</v>
      </c>
      <c r="F332" s="410">
        <v>327</v>
      </c>
      <c r="G332" s="411">
        <v>0.80740740740740746</v>
      </c>
      <c r="H332" s="410">
        <v>173</v>
      </c>
      <c r="I332" s="411">
        <v>0.42716049382716048</v>
      </c>
      <c r="J332" s="410">
        <v>327</v>
      </c>
      <c r="K332" s="411">
        <v>0.80740740740740746</v>
      </c>
      <c r="L332" s="410">
        <v>327</v>
      </c>
      <c r="M332" s="411">
        <v>0.80740740740740746</v>
      </c>
      <c r="N332" s="410">
        <v>285</v>
      </c>
      <c r="O332" s="411">
        <v>0.70370370370370372</v>
      </c>
      <c r="P332" s="410">
        <v>379</v>
      </c>
      <c r="Q332" s="411">
        <v>0.93580246913580245</v>
      </c>
      <c r="R332" s="410">
        <v>301</v>
      </c>
      <c r="S332" s="411">
        <v>0.74320987654320991</v>
      </c>
      <c r="T332" s="409">
        <v>437</v>
      </c>
      <c r="U332" s="410">
        <v>435</v>
      </c>
      <c r="V332" s="411">
        <v>0.99542334096109841</v>
      </c>
      <c r="W332" s="410">
        <v>352</v>
      </c>
      <c r="X332" s="411">
        <v>0.80549199084668188</v>
      </c>
      <c r="Y332" s="410">
        <v>408</v>
      </c>
      <c r="Z332" s="411">
        <v>0.93363844393592677</v>
      </c>
      <c r="AA332" s="410">
        <v>420</v>
      </c>
      <c r="AB332" s="411">
        <v>0.9610983981693364</v>
      </c>
      <c r="AC332" s="410">
        <v>288</v>
      </c>
      <c r="AD332" s="411">
        <v>0.65903890160183065</v>
      </c>
      <c r="AE332" s="410">
        <v>419</v>
      </c>
      <c r="AF332" s="412">
        <v>0.95881006864988561</v>
      </c>
    </row>
    <row r="333" spans="1:32" x14ac:dyDescent="0.2">
      <c r="A333" s="482"/>
      <c r="B333" s="484" t="s">
        <v>62</v>
      </c>
      <c r="C333" s="409">
        <v>81</v>
      </c>
      <c r="D333" s="410">
        <v>72</v>
      </c>
      <c r="E333" s="411">
        <v>0.88888888888888884</v>
      </c>
      <c r="F333" s="410">
        <v>72</v>
      </c>
      <c r="G333" s="411">
        <v>0.88888888888888884</v>
      </c>
      <c r="H333" s="410">
        <v>16</v>
      </c>
      <c r="I333" s="411">
        <v>0.19753086419753085</v>
      </c>
      <c r="J333" s="410">
        <v>72</v>
      </c>
      <c r="K333" s="411">
        <v>0.88888888888888884</v>
      </c>
      <c r="L333" s="410">
        <v>72</v>
      </c>
      <c r="M333" s="411">
        <v>0.88888888888888884</v>
      </c>
      <c r="N333" s="410">
        <v>69</v>
      </c>
      <c r="O333" s="411">
        <v>0.85185185185185186</v>
      </c>
      <c r="P333" s="410">
        <v>70</v>
      </c>
      <c r="Q333" s="411">
        <v>0.86419753086419748</v>
      </c>
      <c r="R333" s="410">
        <v>56</v>
      </c>
      <c r="S333" s="411">
        <v>0.69135802469135799</v>
      </c>
      <c r="T333" s="409">
        <v>86</v>
      </c>
      <c r="U333" s="410">
        <v>85</v>
      </c>
      <c r="V333" s="411">
        <v>0.98837209302325579</v>
      </c>
      <c r="W333" s="410">
        <v>92</v>
      </c>
      <c r="X333" s="411">
        <v>1.069767441860465</v>
      </c>
      <c r="Y333" s="410">
        <v>83</v>
      </c>
      <c r="Z333" s="411">
        <v>0.96511627906976749</v>
      </c>
      <c r="AA333" s="410">
        <v>86</v>
      </c>
      <c r="AB333" s="411">
        <v>1</v>
      </c>
      <c r="AC333" s="410">
        <v>90</v>
      </c>
      <c r="AD333" s="411">
        <v>1.0465116279069768</v>
      </c>
      <c r="AE333" s="410">
        <v>85</v>
      </c>
      <c r="AF333" s="412">
        <v>0.98837209302325579</v>
      </c>
    </row>
    <row r="334" spans="1:32" x14ac:dyDescent="0.2">
      <c r="A334" s="482"/>
      <c r="B334" s="484" t="s">
        <v>63</v>
      </c>
      <c r="C334" s="409">
        <v>55</v>
      </c>
      <c r="D334" s="410">
        <v>44</v>
      </c>
      <c r="E334" s="411">
        <v>0.8</v>
      </c>
      <c r="F334" s="410">
        <v>44</v>
      </c>
      <c r="G334" s="411">
        <v>0.8</v>
      </c>
      <c r="H334" s="410">
        <v>7</v>
      </c>
      <c r="I334" s="411">
        <v>0.12727272727272726</v>
      </c>
      <c r="J334" s="410">
        <v>44</v>
      </c>
      <c r="K334" s="411">
        <v>0.8</v>
      </c>
      <c r="L334" s="410">
        <v>44</v>
      </c>
      <c r="M334" s="411">
        <v>0.8</v>
      </c>
      <c r="N334" s="410">
        <v>45</v>
      </c>
      <c r="O334" s="411">
        <v>0.81818181818181823</v>
      </c>
      <c r="P334" s="410">
        <v>44</v>
      </c>
      <c r="Q334" s="411">
        <v>0.8</v>
      </c>
      <c r="R334" s="410">
        <v>26</v>
      </c>
      <c r="S334" s="411">
        <v>0.47272727272727272</v>
      </c>
      <c r="T334" s="409">
        <v>57</v>
      </c>
      <c r="U334" s="410">
        <v>50</v>
      </c>
      <c r="V334" s="411">
        <v>0.8771929824561403</v>
      </c>
      <c r="W334" s="410">
        <v>60</v>
      </c>
      <c r="X334" s="411">
        <v>1.0526315789473684</v>
      </c>
      <c r="Y334" s="410">
        <v>48</v>
      </c>
      <c r="Z334" s="411">
        <v>0.84210526315789469</v>
      </c>
      <c r="AA334" s="410">
        <v>50</v>
      </c>
      <c r="AB334" s="411">
        <v>0.8771929824561403</v>
      </c>
      <c r="AC334" s="410">
        <v>80</v>
      </c>
      <c r="AD334" s="411">
        <v>1.4035087719298245</v>
      </c>
      <c r="AE334" s="410">
        <v>50</v>
      </c>
      <c r="AF334" s="412">
        <v>0.8771929824561403</v>
      </c>
    </row>
    <row r="335" spans="1:32" x14ac:dyDescent="0.2">
      <c r="A335" s="482"/>
      <c r="B335" s="484" t="s">
        <v>64</v>
      </c>
      <c r="C335" s="409">
        <v>107</v>
      </c>
      <c r="D335" s="410">
        <v>104</v>
      </c>
      <c r="E335" s="411">
        <v>0.9719626168224299</v>
      </c>
      <c r="F335" s="410">
        <v>104</v>
      </c>
      <c r="G335" s="411">
        <v>0.9719626168224299</v>
      </c>
      <c r="H335" s="410">
        <v>20</v>
      </c>
      <c r="I335" s="411">
        <v>0.18691588785046728</v>
      </c>
      <c r="J335" s="410">
        <v>104</v>
      </c>
      <c r="K335" s="411">
        <v>0.9719626168224299</v>
      </c>
      <c r="L335" s="410">
        <v>104</v>
      </c>
      <c r="M335" s="411">
        <v>0.9719626168224299</v>
      </c>
      <c r="N335" s="410">
        <v>93</v>
      </c>
      <c r="O335" s="411">
        <v>0.86915887850467288</v>
      </c>
      <c r="P335" s="410">
        <v>102</v>
      </c>
      <c r="Q335" s="411">
        <v>0.95327102803738317</v>
      </c>
      <c r="R335" s="410">
        <v>90</v>
      </c>
      <c r="S335" s="411">
        <v>0.84112149532710279</v>
      </c>
      <c r="T335" s="409">
        <v>108</v>
      </c>
      <c r="U335" s="410">
        <v>116</v>
      </c>
      <c r="V335" s="411">
        <v>1.0740740740740742</v>
      </c>
      <c r="W335" s="410">
        <v>112</v>
      </c>
      <c r="X335" s="411">
        <v>1.037037037037037</v>
      </c>
      <c r="Y335" s="410">
        <v>116</v>
      </c>
      <c r="Z335" s="411">
        <v>1.0740740740740742</v>
      </c>
      <c r="AA335" s="410">
        <v>116</v>
      </c>
      <c r="AB335" s="411">
        <v>1.0740740740740742</v>
      </c>
      <c r="AC335" s="410">
        <v>146</v>
      </c>
      <c r="AD335" s="411">
        <v>1.3518518518518519</v>
      </c>
      <c r="AE335" s="410">
        <v>116</v>
      </c>
      <c r="AF335" s="412">
        <v>1.0740740740740742</v>
      </c>
    </row>
    <row r="336" spans="1:32" x14ac:dyDescent="0.2">
      <c r="A336" s="482"/>
      <c r="B336" s="484" t="s">
        <v>65</v>
      </c>
      <c r="C336" s="409">
        <v>28</v>
      </c>
      <c r="D336" s="410">
        <v>24</v>
      </c>
      <c r="E336" s="411">
        <v>0.8571428571428571</v>
      </c>
      <c r="F336" s="410">
        <v>24</v>
      </c>
      <c r="G336" s="411">
        <v>0.8571428571428571</v>
      </c>
      <c r="H336" s="410">
        <v>4</v>
      </c>
      <c r="I336" s="411">
        <v>0.14285714285714285</v>
      </c>
      <c r="J336" s="410">
        <v>24</v>
      </c>
      <c r="K336" s="411">
        <v>0.8571428571428571</v>
      </c>
      <c r="L336" s="410">
        <v>24</v>
      </c>
      <c r="M336" s="411">
        <v>0.8571428571428571</v>
      </c>
      <c r="N336" s="410">
        <v>29</v>
      </c>
      <c r="O336" s="411">
        <v>1.0357142857142858</v>
      </c>
      <c r="P336" s="410">
        <v>29</v>
      </c>
      <c r="Q336" s="411">
        <v>1.0357142857142858</v>
      </c>
      <c r="R336" s="410">
        <v>20</v>
      </c>
      <c r="S336" s="411">
        <v>0.7142857142857143</v>
      </c>
      <c r="T336" s="409">
        <v>30</v>
      </c>
      <c r="U336" s="410">
        <v>21</v>
      </c>
      <c r="V336" s="411">
        <v>0.7</v>
      </c>
      <c r="W336" s="410">
        <v>26</v>
      </c>
      <c r="X336" s="411">
        <v>0.8666666666666667</v>
      </c>
      <c r="Y336" s="410">
        <v>21</v>
      </c>
      <c r="Z336" s="411">
        <v>0.7</v>
      </c>
      <c r="AA336" s="410">
        <v>21</v>
      </c>
      <c r="AB336" s="411">
        <v>0.7</v>
      </c>
      <c r="AC336" s="410">
        <v>26</v>
      </c>
      <c r="AD336" s="411">
        <v>0.8666666666666667</v>
      </c>
      <c r="AE336" s="410">
        <v>21</v>
      </c>
      <c r="AF336" s="412">
        <v>0.7</v>
      </c>
    </row>
    <row r="337" spans="1:32" x14ac:dyDescent="0.2">
      <c r="A337" s="482"/>
      <c r="B337" s="484" t="s">
        <v>66</v>
      </c>
      <c r="C337" s="409">
        <v>132</v>
      </c>
      <c r="D337" s="410">
        <v>120</v>
      </c>
      <c r="E337" s="411">
        <v>0.90909090909090906</v>
      </c>
      <c r="F337" s="410">
        <v>120</v>
      </c>
      <c r="G337" s="411">
        <v>0.90909090909090906</v>
      </c>
      <c r="H337" s="410">
        <v>82</v>
      </c>
      <c r="I337" s="411">
        <v>0.62121212121212122</v>
      </c>
      <c r="J337" s="410">
        <v>120</v>
      </c>
      <c r="K337" s="411">
        <v>0.90909090909090906</v>
      </c>
      <c r="L337" s="410">
        <v>120</v>
      </c>
      <c r="M337" s="411">
        <v>0.90909090909090906</v>
      </c>
      <c r="N337" s="410">
        <v>111</v>
      </c>
      <c r="O337" s="411">
        <v>0.84090909090909094</v>
      </c>
      <c r="P337" s="410">
        <v>111</v>
      </c>
      <c r="Q337" s="411">
        <v>0.84090909090909094</v>
      </c>
      <c r="R337" s="410">
        <v>79</v>
      </c>
      <c r="S337" s="411">
        <v>0.59848484848484851</v>
      </c>
      <c r="T337" s="409">
        <v>134</v>
      </c>
      <c r="U337" s="410">
        <v>120</v>
      </c>
      <c r="V337" s="411">
        <v>0.89552238805970152</v>
      </c>
      <c r="W337" s="410">
        <v>107</v>
      </c>
      <c r="X337" s="411">
        <v>0.79850746268656714</v>
      </c>
      <c r="Y337" s="410">
        <v>119</v>
      </c>
      <c r="Z337" s="411">
        <v>0.88805970149253732</v>
      </c>
      <c r="AA337" s="410">
        <v>120</v>
      </c>
      <c r="AB337" s="411">
        <v>0.89552238805970152</v>
      </c>
      <c r="AC337" s="410">
        <v>120</v>
      </c>
      <c r="AD337" s="411">
        <v>0.89552238805970152</v>
      </c>
      <c r="AE337" s="410">
        <v>119</v>
      </c>
      <c r="AF337" s="412">
        <v>0.88805970149253732</v>
      </c>
    </row>
    <row r="338" spans="1:32" x14ac:dyDescent="0.2">
      <c r="A338" s="482"/>
      <c r="B338" s="484" t="s">
        <v>67</v>
      </c>
      <c r="C338" s="409">
        <v>149</v>
      </c>
      <c r="D338" s="410">
        <v>142</v>
      </c>
      <c r="E338" s="411">
        <v>0.95302013422818788</v>
      </c>
      <c r="F338" s="410">
        <v>142</v>
      </c>
      <c r="G338" s="411">
        <v>0.95302013422818788</v>
      </c>
      <c r="H338" s="410">
        <v>82</v>
      </c>
      <c r="I338" s="411">
        <v>0.55033557046979864</v>
      </c>
      <c r="J338" s="410">
        <v>142</v>
      </c>
      <c r="K338" s="411">
        <v>0.95302013422818788</v>
      </c>
      <c r="L338" s="410">
        <v>142</v>
      </c>
      <c r="M338" s="411">
        <v>0.95302013422818788</v>
      </c>
      <c r="N338" s="410">
        <v>117</v>
      </c>
      <c r="O338" s="411">
        <v>0.78523489932885904</v>
      </c>
      <c r="P338" s="410">
        <v>117</v>
      </c>
      <c r="Q338" s="411">
        <v>0.78523489932885904</v>
      </c>
      <c r="R338" s="410">
        <v>48</v>
      </c>
      <c r="S338" s="411">
        <v>0.32214765100671139</v>
      </c>
      <c r="T338" s="409">
        <v>152</v>
      </c>
      <c r="U338" s="410">
        <v>147</v>
      </c>
      <c r="V338" s="411">
        <v>0.96710526315789469</v>
      </c>
      <c r="W338" s="410">
        <v>135</v>
      </c>
      <c r="X338" s="411">
        <v>0.88815789473684215</v>
      </c>
      <c r="Y338" s="410">
        <v>148</v>
      </c>
      <c r="Z338" s="411">
        <v>0.97368421052631582</v>
      </c>
      <c r="AA338" s="410">
        <v>147</v>
      </c>
      <c r="AB338" s="411">
        <v>0.96710526315789469</v>
      </c>
      <c r="AC338" s="410">
        <v>90</v>
      </c>
      <c r="AD338" s="411">
        <v>0.59210526315789469</v>
      </c>
      <c r="AE338" s="410">
        <v>92</v>
      </c>
      <c r="AF338" s="412">
        <v>0.60526315789473684</v>
      </c>
    </row>
    <row r="339" spans="1:32" x14ac:dyDescent="0.2">
      <c r="A339" s="482"/>
      <c r="B339" s="484" t="s">
        <v>68</v>
      </c>
      <c r="C339" s="409">
        <v>132</v>
      </c>
      <c r="D339" s="410">
        <v>136</v>
      </c>
      <c r="E339" s="411">
        <v>1.0303030303030303</v>
      </c>
      <c r="F339" s="410">
        <v>136</v>
      </c>
      <c r="G339" s="411">
        <v>1.0303030303030303</v>
      </c>
      <c r="H339" s="410">
        <v>31</v>
      </c>
      <c r="I339" s="411">
        <v>0.23484848484848486</v>
      </c>
      <c r="J339" s="410">
        <v>136</v>
      </c>
      <c r="K339" s="411">
        <v>1.0303030303030303</v>
      </c>
      <c r="L339" s="410">
        <v>136</v>
      </c>
      <c r="M339" s="411">
        <v>1.0303030303030303</v>
      </c>
      <c r="N339" s="410">
        <v>137</v>
      </c>
      <c r="O339" s="411">
        <v>1.0378787878787878</v>
      </c>
      <c r="P339" s="410">
        <v>139</v>
      </c>
      <c r="Q339" s="411">
        <v>1.053030303030303</v>
      </c>
      <c r="R339" s="410">
        <v>93</v>
      </c>
      <c r="S339" s="411">
        <v>0.70454545454545459</v>
      </c>
      <c r="T339" s="409">
        <v>144</v>
      </c>
      <c r="U339" s="410">
        <v>144</v>
      </c>
      <c r="V339" s="411">
        <v>1</v>
      </c>
      <c r="W339" s="410">
        <v>142</v>
      </c>
      <c r="X339" s="411">
        <v>0.98611111111111116</v>
      </c>
      <c r="Y339" s="410">
        <v>144</v>
      </c>
      <c r="Z339" s="411">
        <v>1</v>
      </c>
      <c r="AA339" s="410">
        <v>141</v>
      </c>
      <c r="AB339" s="411">
        <v>0.97916666666666663</v>
      </c>
      <c r="AC339" s="410">
        <v>101</v>
      </c>
      <c r="AD339" s="411">
        <v>0.70138888888888884</v>
      </c>
      <c r="AE339" s="410">
        <v>141</v>
      </c>
      <c r="AF339" s="412">
        <v>0.97916666666666663</v>
      </c>
    </row>
    <row r="340" spans="1:32" x14ac:dyDescent="0.2">
      <c r="A340" s="482"/>
      <c r="B340" s="484" t="s">
        <v>70</v>
      </c>
      <c r="C340" s="409">
        <v>132</v>
      </c>
      <c r="D340" s="410">
        <v>137</v>
      </c>
      <c r="E340" s="411">
        <v>1.0378787878787878</v>
      </c>
      <c r="F340" s="410">
        <v>137</v>
      </c>
      <c r="G340" s="411">
        <v>1.0378787878787878</v>
      </c>
      <c r="H340" s="410">
        <v>17</v>
      </c>
      <c r="I340" s="411">
        <v>0.12878787878787878</v>
      </c>
      <c r="J340" s="410">
        <v>137</v>
      </c>
      <c r="K340" s="411">
        <v>1.0378787878787878</v>
      </c>
      <c r="L340" s="410">
        <v>137</v>
      </c>
      <c r="M340" s="411">
        <v>1.0378787878787878</v>
      </c>
      <c r="N340" s="410">
        <v>145</v>
      </c>
      <c r="O340" s="411">
        <v>1.0984848484848484</v>
      </c>
      <c r="P340" s="410">
        <v>145</v>
      </c>
      <c r="Q340" s="411">
        <v>1.0984848484848484</v>
      </c>
      <c r="R340" s="410">
        <v>108</v>
      </c>
      <c r="S340" s="411">
        <v>0.81818181818181823</v>
      </c>
      <c r="T340" s="409">
        <v>136</v>
      </c>
      <c r="U340" s="410">
        <v>132</v>
      </c>
      <c r="V340" s="411">
        <v>0.97058823529411764</v>
      </c>
      <c r="W340" s="410">
        <v>127</v>
      </c>
      <c r="X340" s="411">
        <v>0.93382352941176472</v>
      </c>
      <c r="Y340" s="410">
        <v>132</v>
      </c>
      <c r="Z340" s="411">
        <v>0.97058823529411764</v>
      </c>
      <c r="AA340" s="410">
        <v>131</v>
      </c>
      <c r="AB340" s="411">
        <v>0.96323529411764708</v>
      </c>
      <c r="AC340" s="410">
        <v>140</v>
      </c>
      <c r="AD340" s="411">
        <v>1.0294117647058822</v>
      </c>
      <c r="AE340" s="410">
        <v>132</v>
      </c>
      <c r="AF340" s="412">
        <v>0.97058823529411764</v>
      </c>
    </row>
    <row r="341" spans="1:32" ht="13.5" thickBot="1" x14ac:dyDescent="0.25">
      <c r="A341" s="482"/>
      <c r="B341" s="484" t="s">
        <v>71</v>
      </c>
      <c r="C341" s="409">
        <v>84</v>
      </c>
      <c r="D341" s="410">
        <v>89</v>
      </c>
      <c r="E341" s="411">
        <v>1.0595238095238095</v>
      </c>
      <c r="F341" s="410">
        <v>89</v>
      </c>
      <c r="G341" s="411">
        <v>1.0595238095238095</v>
      </c>
      <c r="H341" s="410">
        <v>49</v>
      </c>
      <c r="I341" s="411">
        <v>0.58333333333333337</v>
      </c>
      <c r="J341" s="410">
        <v>89</v>
      </c>
      <c r="K341" s="411">
        <v>1.0595238095238095</v>
      </c>
      <c r="L341" s="410">
        <v>89</v>
      </c>
      <c r="M341" s="411">
        <v>1.0595238095238095</v>
      </c>
      <c r="N341" s="410">
        <v>94</v>
      </c>
      <c r="O341" s="411">
        <v>1.1190476190476191</v>
      </c>
      <c r="P341" s="410">
        <v>95</v>
      </c>
      <c r="Q341" s="411">
        <v>1.1309523809523809</v>
      </c>
      <c r="R341" s="410">
        <v>66</v>
      </c>
      <c r="S341" s="411">
        <v>0.7857142857142857</v>
      </c>
      <c r="T341" s="409">
        <v>94</v>
      </c>
      <c r="U341" s="410">
        <v>85</v>
      </c>
      <c r="V341" s="411">
        <v>0.9042553191489362</v>
      </c>
      <c r="W341" s="410">
        <v>94</v>
      </c>
      <c r="X341" s="411">
        <v>1</v>
      </c>
      <c r="Y341" s="410">
        <v>85</v>
      </c>
      <c r="Z341" s="411">
        <v>0.9042553191489362</v>
      </c>
      <c r="AA341" s="410">
        <v>88</v>
      </c>
      <c r="AB341" s="411">
        <v>0.93617021276595747</v>
      </c>
      <c r="AC341" s="410">
        <v>79</v>
      </c>
      <c r="AD341" s="411">
        <v>0.84042553191489366</v>
      </c>
      <c r="AE341" s="410">
        <v>84</v>
      </c>
      <c r="AF341" s="412">
        <v>0.8936170212765957</v>
      </c>
    </row>
    <row r="342" spans="1:32" ht="13.5" thickBot="1" x14ac:dyDescent="0.25">
      <c r="B342" s="417" t="s">
        <v>7</v>
      </c>
      <c r="C342" s="418">
        <v>77985</v>
      </c>
      <c r="D342" s="418">
        <v>72541</v>
      </c>
      <c r="E342" s="419">
        <v>0.93019170353273062</v>
      </c>
      <c r="F342" s="418">
        <v>72662</v>
      </c>
      <c r="G342" s="419">
        <v>0.93174328396486505</v>
      </c>
      <c r="H342" s="418">
        <v>77253</v>
      </c>
      <c r="I342" s="419">
        <v>0.99061357953452589</v>
      </c>
      <c r="J342" s="418">
        <v>72607</v>
      </c>
      <c r="K342" s="419">
        <v>0.9310380201320767</v>
      </c>
      <c r="L342" s="418">
        <v>72588</v>
      </c>
      <c r="M342" s="419">
        <v>0.9307943835352952</v>
      </c>
      <c r="N342" s="418">
        <v>69406</v>
      </c>
      <c r="O342" s="419">
        <v>0.88999166506379435</v>
      </c>
      <c r="P342" s="418">
        <v>78572</v>
      </c>
      <c r="Q342" s="419">
        <v>1.0075270885426684</v>
      </c>
      <c r="R342" s="418">
        <v>43281</v>
      </c>
      <c r="S342" s="419">
        <v>0.55499134448932486</v>
      </c>
      <c r="T342" s="418">
        <v>79524</v>
      </c>
      <c r="U342" s="418">
        <v>75077</v>
      </c>
      <c r="V342" s="419">
        <v>0.94407977465922233</v>
      </c>
      <c r="W342" s="418">
        <v>68955</v>
      </c>
      <c r="X342" s="419">
        <v>0.86709672551682515</v>
      </c>
      <c r="Y342" s="418">
        <v>72005</v>
      </c>
      <c r="Z342" s="419">
        <v>0.90544992706604299</v>
      </c>
      <c r="AA342" s="418">
        <v>76299</v>
      </c>
      <c r="AB342" s="419">
        <v>0.95944620491926969</v>
      </c>
      <c r="AC342" s="418">
        <v>61137</v>
      </c>
      <c r="AD342" s="419">
        <v>0.76878678134902667</v>
      </c>
      <c r="AE342" s="418">
        <v>73825</v>
      </c>
      <c r="AF342" s="420">
        <v>0.92833609979377296</v>
      </c>
    </row>
    <row r="344" spans="1:32" x14ac:dyDescent="0.2">
      <c r="B344" s="695" t="s">
        <v>435</v>
      </c>
      <c r="C344" s="695"/>
      <c r="D344" s="695"/>
      <c r="E344" s="695"/>
      <c r="F344" s="695"/>
      <c r="G344" s="695"/>
      <c r="H344" s="695"/>
      <c r="I344" s="695"/>
      <c r="J344" s="695"/>
      <c r="K344" s="421"/>
      <c r="L344" s="421"/>
      <c r="M344" s="421"/>
      <c r="N344" s="422"/>
      <c r="O344" s="421"/>
      <c r="P344" s="421"/>
      <c r="Q344" s="421"/>
      <c r="R344" s="421"/>
      <c r="S344" s="421"/>
      <c r="T344" s="421"/>
      <c r="U344" s="422"/>
      <c r="V344" s="421"/>
      <c r="W344" s="422"/>
      <c r="X344" s="421"/>
    </row>
    <row r="345" spans="1:32" x14ac:dyDescent="0.2">
      <c r="B345" s="696" t="s">
        <v>436</v>
      </c>
      <c r="C345" s="696"/>
      <c r="D345" s="696"/>
      <c r="E345" s="696"/>
      <c r="F345" s="696"/>
      <c r="G345" s="696"/>
      <c r="H345" s="696"/>
      <c r="I345" s="696"/>
      <c r="J345" s="696"/>
      <c r="K345" s="696"/>
      <c r="L345" s="423"/>
      <c r="M345" s="423"/>
      <c r="N345" s="422"/>
      <c r="O345" s="424"/>
      <c r="P345" s="424"/>
      <c r="Q345" s="424"/>
      <c r="R345" s="424"/>
      <c r="S345" s="424"/>
      <c r="T345" s="424"/>
      <c r="U345" s="422"/>
      <c r="V345" s="424"/>
      <c r="W345" s="422"/>
      <c r="X345" s="424"/>
    </row>
    <row r="346" spans="1:32" x14ac:dyDescent="0.2">
      <c r="B346" s="696" t="s">
        <v>437</v>
      </c>
      <c r="C346" s="696"/>
      <c r="D346" s="696"/>
      <c r="E346" s="696"/>
      <c r="F346" s="696"/>
      <c r="G346" s="696"/>
      <c r="H346" s="696"/>
      <c r="I346" s="696"/>
      <c r="J346" s="696"/>
      <c r="K346" s="696"/>
      <c r="L346" s="696"/>
      <c r="M346" s="696"/>
      <c r="N346" s="696"/>
      <c r="O346" s="696"/>
      <c r="P346" s="696"/>
      <c r="Q346" s="696"/>
      <c r="R346" s="696"/>
      <c r="S346" s="696"/>
      <c r="T346" s="696"/>
      <c r="U346" s="696"/>
      <c r="V346" s="696"/>
      <c r="W346" s="696"/>
      <c r="X346" s="696"/>
    </row>
    <row r="348" spans="1:32" x14ac:dyDescent="0.2">
      <c r="B348" s="425" t="s">
        <v>438</v>
      </c>
    </row>
    <row r="349" spans="1:32" x14ac:dyDescent="0.2">
      <c r="B349" s="348" t="s">
        <v>439</v>
      </c>
    </row>
    <row r="350" spans="1:32" x14ac:dyDescent="0.2">
      <c r="B350" s="348" t="s">
        <v>440</v>
      </c>
    </row>
    <row r="351" spans="1:32" x14ac:dyDescent="0.2">
      <c r="B351" s="348" t="s">
        <v>441</v>
      </c>
    </row>
    <row r="352" spans="1:32" x14ac:dyDescent="0.2">
      <c r="B352" s="348" t="s">
        <v>442</v>
      </c>
    </row>
    <row r="353" spans="2:130" x14ac:dyDescent="0.2">
      <c r="B353" s="348" t="s">
        <v>443</v>
      </c>
    </row>
    <row r="354" spans="2:130" x14ac:dyDescent="0.2">
      <c r="B354" s="348" t="s">
        <v>444</v>
      </c>
    </row>
    <row r="355" spans="2:130" x14ac:dyDescent="0.2">
      <c r="B355" s="216"/>
    </row>
    <row r="356" spans="2:130" x14ac:dyDescent="0.2">
      <c r="B356" s="216"/>
    </row>
    <row r="357" spans="2:130" x14ac:dyDescent="0.2">
      <c r="B357" s="216"/>
    </row>
    <row r="358" spans="2:130" x14ac:dyDescent="0.2">
      <c r="B358" s="216"/>
    </row>
    <row r="359" spans="2:130" ht="18" x14ac:dyDescent="0.2">
      <c r="B359" s="453" t="s">
        <v>530</v>
      </c>
    </row>
    <row r="360" spans="2:130" x14ac:dyDescent="0.2">
      <c r="B360" s="216"/>
    </row>
    <row r="361" spans="2:130" x14ac:dyDescent="0.2">
      <c r="B361" s="216"/>
    </row>
    <row r="362" spans="2:130" x14ac:dyDescent="0.2">
      <c r="B362" s="216"/>
    </row>
    <row r="363" spans="2:130" x14ac:dyDescent="0.2">
      <c r="B363" s="216"/>
    </row>
    <row r="364" spans="2:130" ht="45.75" customHeight="1" x14ac:dyDescent="0.2">
      <c r="B364" s="564" t="s">
        <v>538</v>
      </c>
      <c r="C364" s="565"/>
      <c r="D364" s="565"/>
      <c r="E364" s="565"/>
      <c r="F364" s="565"/>
      <c r="G364" s="565"/>
      <c r="H364" s="565"/>
      <c r="I364" s="565"/>
      <c r="J364" s="565"/>
      <c r="K364" s="565"/>
      <c r="L364" s="565"/>
      <c r="M364" s="565"/>
      <c r="N364" s="565"/>
      <c r="O364" s="428"/>
      <c r="P364" s="428"/>
      <c r="Q364" s="428"/>
      <c r="R364" s="428"/>
      <c r="S364" s="428"/>
      <c r="T364" s="428"/>
      <c r="U364" s="428"/>
      <c r="V364" s="428"/>
      <c r="W364" s="428"/>
      <c r="X364" s="428"/>
      <c r="Y364" s="428"/>
      <c r="Z364" s="428"/>
      <c r="AA364" s="428"/>
      <c r="AB364" s="428"/>
      <c r="AC364" s="428"/>
      <c r="AD364" s="428"/>
      <c r="AE364" s="428"/>
      <c r="AF364" s="428"/>
      <c r="AG364" s="428"/>
      <c r="AH364" s="428"/>
      <c r="AI364" s="428"/>
      <c r="AJ364" s="428"/>
      <c r="AK364" s="428"/>
      <c r="AL364" s="428"/>
      <c r="AM364" s="428"/>
      <c r="AN364" s="428"/>
      <c r="AO364" s="428"/>
      <c r="AP364" s="428"/>
      <c r="AQ364" s="429"/>
      <c r="AR364" s="428"/>
      <c r="AS364" s="428"/>
      <c r="AT364" s="428"/>
      <c r="AU364" s="428"/>
      <c r="AV364" s="428"/>
      <c r="AW364" s="428"/>
      <c r="AX364" s="428"/>
      <c r="AY364" s="428"/>
      <c r="AZ364" s="428"/>
      <c r="BA364" s="428"/>
      <c r="BB364" s="428"/>
      <c r="BC364" s="428"/>
      <c r="BD364" s="428"/>
      <c r="BE364" s="428"/>
      <c r="BF364" s="428"/>
      <c r="BG364" s="428"/>
      <c r="BH364" s="428"/>
      <c r="BI364" s="428"/>
      <c r="BJ364" s="428"/>
      <c r="BK364" s="428"/>
      <c r="BL364" s="428"/>
      <c r="BM364" s="428"/>
      <c r="BN364" s="428"/>
      <c r="BO364" s="428"/>
      <c r="BP364" s="428"/>
      <c r="BQ364" s="428"/>
      <c r="BR364" s="428"/>
      <c r="BS364" s="428"/>
      <c r="BT364" s="480"/>
      <c r="BU364" s="428"/>
      <c r="BV364" s="428"/>
      <c r="BW364" s="428"/>
      <c r="BX364" s="428"/>
      <c r="BY364" s="428"/>
      <c r="BZ364" s="428"/>
      <c r="CA364" s="428"/>
      <c r="CB364" s="428"/>
      <c r="CC364" s="428"/>
      <c r="CD364" s="428"/>
      <c r="CE364" s="428"/>
      <c r="CF364" s="428"/>
      <c r="CG364" s="428"/>
      <c r="CH364" s="428"/>
      <c r="CI364" s="428"/>
      <c r="CJ364" s="428"/>
      <c r="CK364" s="428"/>
      <c r="CL364" s="428"/>
      <c r="CM364" s="428"/>
      <c r="CN364" s="428"/>
      <c r="CO364" s="428"/>
      <c r="CP364" s="428"/>
      <c r="CQ364" s="428"/>
      <c r="CR364" s="428"/>
      <c r="CS364" s="428"/>
      <c r="CT364" s="428"/>
      <c r="CU364" s="428"/>
      <c r="CV364" s="428"/>
      <c r="CW364" s="428"/>
      <c r="CX364" s="428"/>
      <c r="CY364" s="428"/>
      <c r="CZ364" s="428"/>
      <c r="DA364" s="428"/>
      <c r="DB364" s="428"/>
      <c r="DC364" s="428"/>
      <c r="DD364" s="428"/>
      <c r="DE364" s="428"/>
      <c r="DF364" s="428"/>
      <c r="DG364" s="428"/>
      <c r="DH364" s="428"/>
      <c r="DI364" s="431"/>
      <c r="DJ364" s="432"/>
      <c r="DK364" s="428"/>
      <c r="DL364" s="428"/>
      <c r="DM364" s="428"/>
      <c r="DN364" s="428"/>
      <c r="DO364" s="428"/>
      <c r="DP364" s="428"/>
    </row>
    <row r="365" spans="2:130" x14ac:dyDescent="0.2">
      <c r="B365" s="566" t="s">
        <v>446</v>
      </c>
      <c r="C365" s="567" t="s">
        <v>447</v>
      </c>
      <c r="D365" s="568"/>
      <c r="E365" s="568"/>
      <c r="F365" s="568"/>
      <c r="G365" s="568"/>
      <c r="H365" s="568"/>
      <c r="I365" s="568"/>
      <c r="J365" s="568"/>
      <c r="K365" s="568"/>
      <c r="L365" s="568"/>
      <c r="M365" s="568"/>
      <c r="N365" s="568"/>
      <c r="O365" s="568"/>
      <c r="P365" s="568"/>
      <c r="Q365" s="568"/>
      <c r="R365" s="568"/>
      <c r="S365" s="568"/>
      <c r="T365" s="568"/>
      <c r="U365" s="568"/>
      <c r="V365" s="568"/>
      <c r="W365" s="568"/>
      <c r="X365" s="568"/>
      <c r="Y365" s="568"/>
      <c r="Z365" s="568"/>
      <c r="AA365" s="568"/>
      <c r="AB365" s="568"/>
      <c r="AC365" s="568"/>
      <c r="AD365" s="568"/>
      <c r="AE365" s="568"/>
      <c r="AF365" s="568"/>
      <c r="AG365" s="568"/>
      <c r="AH365" s="568"/>
      <c r="AI365" s="568"/>
      <c r="AJ365" s="568"/>
      <c r="AK365" s="568"/>
      <c r="AL365" s="569"/>
      <c r="AM365" s="557" t="s">
        <v>448</v>
      </c>
      <c r="AN365" s="557"/>
      <c r="AO365" s="557"/>
      <c r="AP365" s="557"/>
      <c r="AQ365" s="557"/>
      <c r="AR365" s="557"/>
      <c r="AS365" s="554" t="s">
        <v>449</v>
      </c>
      <c r="AT365" s="556"/>
      <c r="AU365" s="567" t="s">
        <v>450</v>
      </c>
      <c r="AV365" s="568"/>
      <c r="AW365" s="568"/>
      <c r="AX365" s="568"/>
      <c r="AY365" s="568"/>
      <c r="AZ365" s="568"/>
      <c r="BA365" s="568"/>
      <c r="BB365" s="568"/>
      <c r="BC365" s="568"/>
      <c r="BD365" s="568"/>
      <c r="BE365" s="568"/>
      <c r="BF365" s="568"/>
      <c r="BG365" s="568"/>
      <c r="BH365" s="568"/>
      <c r="BI365" s="568"/>
      <c r="BJ365" s="568"/>
      <c r="BK365" s="568"/>
      <c r="BL365" s="569"/>
      <c r="BM365" s="567" t="s">
        <v>451</v>
      </c>
      <c r="BN365" s="568"/>
      <c r="BO365" s="568"/>
      <c r="BP365" s="568"/>
      <c r="BQ365" s="568"/>
      <c r="BR365" s="568"/>
      <c r="BS365" s="568"/>
      <c r="BT365" s="568"/>
      <c r="BU365" s="568"/>
      <c r="BV365" s="568"/>
      <c r="BW365" s="568"/>
      <c r="BX365" s="568"/>
      <c r="BY365" s="568"/>
      <c r="BZ365" s="568"/>
      <c r="CA365" s="568"/>
      <c r="CB365" s="568"/>
      <c r="CC365" s="568"/>
      <c r="CD365" s="568"/>
      <c r="CE365" s="568"/>
      <c r="CF365" s="568"/>
      <c r="CG365" s="568"/>
      <c r="CH365" s="568"/>
      <c r="CI365" s="568"/>
      <c r="CJ365" s="568"/>
      <c r="CK365" s="568"/>
      <c r="CL365" s="569"/>
      <c r="CM365" s="554" t="s">
        <v>452</v>
      </c>
      <c r="CN365" s="555"/>
      <c r="CO365" s="555"/>
      <c r="CP365" s="555"/>
      <c r="CQ365" s="555"/>
      <c r="CR365" s="556"/>
      <c r="CS365" s="557" t="s">
        <v>453</v>
      </c>
      <c r="CT365" s="557"/>
      <c r="CU365" s="557"/>
      <c r="CV365" s="557"/>
      <c r="CW365" s="557"/>
      <c r="CX365" s="557"/>
      <c r="CY365" s="554" t="s">
        <v>454</v>
      </c>
      <c r="CZ365" s="555"/>
      <c r="DA365" s="555"/>
      <c r="DB365" s="555"/>
      <c r="DC365" s="555"/>
      <c r="DD365" s="555"/>
      <c r="DE365" s="555"/>
      <c r="DF365" s="555"/>
      <c r="DG365" s="555"/>
      <c r="DH365" s="555"/>
      <c r="DI365" s="555"/>
      <c r="DJ365" s="555"/>
      <c r="DK365" s="555"/>
      <c r="DL365" s="556"/>
      <c r="DM365" s="554" t="s">
        <v>455</v>
      </c>
      <c r="DN365" s="556"/>
      <c r="DO365" s="557" t="s">
        <v>456</v>
      </c>
      <c r="DP365" s="557"/>
      <c r="DQ365" s="557"/>
      <c r="DR365" s="557"/>
      <c r="DS365" s="557"/>
      <c r="DT365" s="557"/>
      <c r="DU365" s="557"/>
      <c r="DV365" s="557"/>
      <c r="DW365" s="557"/>
      <c r="DX365" s="557"/>
      <c r="DY365" s="557"/>
      <c r="DZ365" s="557"/>
    </row>
    <row r="366" spans="2:130" x14ac:dyDescent="0.2">
      <c r="B366" s="566"/>
      <c r="C366" s="543" t="s">
        <v>457</v>
      </c>
      <c r="D366" s="543"/>
      <c r="E366" s="543" t="s">
        <v>458</v>
      </c>
      <c r="F366" s="543"/>
      <c r="G366" s="543" t="s">
        <v>428</v>
      </c>
      <c r="H366" s="543"/>
      <c r="I366" s="543" t="s">
        <v>459</v>
      </c>
      <c r="J366" s="543"/>
      <c r="K366" s="543" t="s">
        <v>460</v>
      </c>
      <c r="L366" s="543"/>
      <c r="M366" s="543" t="s">
        <v>461</v>
      </c>
      <c r="N366" s="543"/>
      <c r="O366" s="543" t="s">
        <v>462</v>
      </c>
      <c r="P366" s="543"/>
      <c r="Q366" s="543" t="s">
        <v>463</v>
      </c>
      <c r="R366" s="543"/>
      <c r="S366" s="543" t="s">
        <v>464</v>
      </c>
      <c r="T366" s="543"/>
      <c r="U366" s="543" t="s">
        <v>425</v>
      </c>
      <c r="V366" s="543"/>
      <c r="W366" s="543" t="s">
        <v>465</v>
      </c>
      <c r="X366" s="543"/>
      <c r="Y366" s="553" t="s">
        <v>466</v>
      </c>
      <c r="Z366" s="553"/>
      <c r="AA366" s="543" t="s">
        <v>467</v>
      </c>
      <c r="AB366" s="543"/>
      <c r="AC366" s="543" t="s">
        <v>468</v>
      </c>
      <c r="AD366" s="543"/>
      <c r="AE366" s="558" t="s">
        <v>469</v>
      </c>
      <c r="AF366" s="559"/>
      <c r="AG366" s="559"/>
      <c r="AH366" s="559"/>
      <c r="AI366" s="559"/>
      <c r="AJ366" s="560"/>
      <c r="AK366" s="543" t="s">
        <v>470</v>
      </c>
      <c r="AL366" s="543"/>
      <c r="AM366" s="543" t="s">
        <v>471</v>
      </c>
      <c r="AN366" s="543"/>
      <c r="AO366" s="543" t="s">
        <v>472</v>
      </c>
      <c r="AP366" s="543"/>
      <c r="AQ366" s="543" t="s">
        <v>473</v>
      </c>
      <c r="AR366" s="543"/>
      <c r="AS366" s="543" t="s">
        <v>474</v>
      </c>
      <c r="AT366" s="543"/>
      <c r="AU366" s="543" t="s">
        <v>475</v>
      </c>
      <c r="AV366" s="543"/>
      <c r="AW366" s="543" t="s">
        <v>476</v>
      </c>
      <c r="AX366" s="543"/>
      <c r="AY366" s="543" t="s">
        <v>477</v>
      </c>
      <c r="AZ366" s="543"/>
      <c r="BA366" s="543" t="s">
        <v>478</v>
      </c>
      <c r="BB366" s="543"/>
      <c r="BC366" s="543" t="s">
        <v>479</v>
      </c>
      <c r="BD366" s="543"/>
      <c r="BE366" s="543" t="s">
        <v>480</v>
      </c>
      <c r="BF366" s="543"/>
      <c r="BG366" s="543" t="s">
        <v>481</v>
      </c>
      <c r="BH366" s="543"/>
      <c r="BI366" s="543" t="s">
        <v>482</v>
      </c>
      <c r="BJ366" s="543"/>
      <c r="BK366" s="543" t="s">
        <v>483</v>
      </c>
      <c r="BL366" s="543"/>
      <c r="BM366" s="543" t="s">
        <v>484</v>
      </c>
      <c r="BN366" s="543"/>
      <c r="BO366" s="543"/>
      <c r="BP366" s="543"/>
      <c r="BQ366" s="543"/>
      <c r="BR366" s="543"/>
      <c r="BS366" s="557" t="s">
        <v>485</v>
      </c>
      <c r="BT366" s="557"/>
      <c r="BU366" s="557"/>
      <c r="BV366" s="557"/>
      <c r="BW366" s="557"/>
      <c r="BX366" s="557"/>
      <c r="BY366" s="557"/>
      <c r="BZ366" s="557"/>
      <c r="CA366" s="570" t="s">
        <v>486</v>
      </c>
      <c r="CB366" s="571"/>
      <c r="CC366" s="571"/>
      <c r="CD366" s="571"/>
      <c r="CE366" s="571"/>
      <c r="CF366" s="572"/>
      <c r="CG366" s="557" t="s">
        <v>487</v>
      </c>
      <c r="CH366" s="557"/>
      <c r="CI366" s="557" t="s">
        <v>488</v>
      </c>
      <c r="CJ366" s="557"/>
      <c r="CK366" s="557" t="s">
        <v>489</v>
      </c>
      <c r="CL366" s="557"/>
      <c r="CM366" s="543" t="s">
        <v>426</v>
      </c>
      <c r="CN366" s="543"/>
      <c r="CO366" s="543" t="s">
        <v>490</v>
      </c>
      <c r="CP366" s="543"/>
      <c r="CQ366" s="543" t="s">
        <v>491</v>
      </c>
      <c r="CR366" s="543"/>
      <c r="CS366" s="543" t="s">
        <v>492</v>
      </c>
      <c r="CT366" s="543"/>
      <c r="CU366" s="543" t="s">
        <v>493</v>
      </c>
      <c r="CV366" s="543"/>
      <c r="CW366" s="553" t="s">
        <v>494</v>
      </c>
      <c r="CX366" s="553"/>
      <c r="CY366" s="543" t="s">
        <v>495</v>
      </c>
      <c r="CZ366" s="543"/>
      <c r="DA366" s="574" t="s">
        <v>496</v>
      </c>
      <c r="DB366" s="575"/>
      <c r="DC366" s="543" t="s">
        <v>497</v>
      </c>
      <c r="DD366" s="543"/>
      <c r="DE366" s="553" t="s">
        <v>498</v>
      </c>
      <c r="DF366" s="553"/>
      <c r="DG366" s="543" t="s">
        <v>499</v>
      </c>
      <c r="DH366" s="543"/>
      <c r="DI366" s="543" t="s">
        <v>500</v>
      </c>
      <c r="DJ366" s="543"/>
      <c r="DK366" s="543" t="s">
        <v>501</v>
      </c>
      <c r="DL366" s="543"/>
      <c r="DM366" s="543" t="s">
        <v>502</v>
      </c>
      <c r="DN366" s="543"/>
      <c r="DO366" s="574" t="s">
        <v>503</v>
      </c>
      <c r="DP366" s="575"/>
      <c r="DQ366" s="574" t="s">
        <v>504</v>
      </c>
      <c r="DR366" s="575"/>
      <c r="DS366" s="574" t="s">
        <v>505</v>
      </c>
      <c r="DT366" s="575"/>
      <c r="DU366" s="574" t="s">
        <v>506</v>
      </c>
      <c r="DV366" s="575"/>
      <c r="DW366" s="574" t="s">
        <v>507</v>
      </c>
      <c r="DX366" s="575"/>
      <c r="DY366" s="574" t="s">
        <v>508</v>
      </c>
      <c r="DZ366" s="575"/>
    </row>
    <row r="367" spans="2:130" x14ac:dyDescent="0.2">
      <c r="B367" s="566"/>
      <c r="C367" s="543"/>
      <c r="D367" s="543"/>
      <c r="E367" s="543"/>
      <c r="F367" s="543"/>
      <c r="G367" s="543"/>
      <c r="H367" s="543"/>
      <c r="I367" s="543"/>
      <c r="J367" s="543"/>
      <c r="K367" s="543"/>
      <c r="L367" s="543"/>
      <c r="M367" s="543"/>
      <c r="N367" s="543"/>
      <c r="O367" s="543"/>
      <c r="P367" s="543"/>
      <c r="Q367" s="543"/>
      <c r="R367" s="543"/>
      <c r="S367" s="543"/>
      <c r="T367" s="543"/>
      <c r="U367" s="543"/>
      <c r="V367" s="543"/>
      <c r="W367" s="543"/>
      <c r="X367" s="543"/>
      <c r="Y367" s="553"/>
      <c r="Z367" s="553"/>
      <c r="AA367" s="543"/>
      <c r="AB367" s="543"/>
      <c r="AC367" s="543"/>
      <c r="AD367" s="543"/>
      <c r="AE367" s="561"/>
      <c r="AF367" s="562"/>
      <c r="AG367" s="562"/>
      <c r="AH367" s="562"/>
      <c r="AI367" s="562"/>
      <c r="AJ367" s="563"/>
      <c r="AK367" s="543"/>
      <c r="AL367" s="543"/>
      <c r="AM367" s="543"/>
      <c r="AN367" s="543"/>
      <c r="AO367" s="543"/>
      <c r="AP367" s="543"/>
      <c r="AQ367" s="543"/>
      <c r="AR367" s="543"/>
      <c r="AS367" s="543"/>
      <c r="AT367" s="543"/>
      <c r="AU367" s="543"/>
      <c r="AV367" s="543"/>
      <c r="AW367" s="543"/>
      <c r="AX367" s="543"/>
      <c r="AY367" s="543"/>
      <c r="AZ367" s="543"/>
      <c r="BA367" s="543"/>
      <c r="BB367" s="543"/>
      <c r="BC367" s="543"/>
      <c r="BD367" s="543"/>
      <c r="BE367" s="543"/>
      <c r="BF367" s="543"/>
      <c r="BG367" s="543"/>
      <c r="BH367" s="543"/>
      <c r="BI367" s="543"/>
      <c r="BJ367" s="543"/>
      <c r="BK367" s="543"/>
      <c r="BL367" s="543"/>
      <c r="BM367" s="543"/>
      <c r="BN367" s="543"/>
      <c r="BO367" s="543"/>
      <c r="BP367" s="543"/>
      <c r="BQ367" s="543"/>
      <c r="BR367" s="543"/>
      <c r="BS367" s="557"/>
      <c r="BT367" s="557"/>
      <c r="BU367" s="557"/>
      <c r="BV367" s="557"/>
      <c r="BW367" s="557"/>
      <c r="BX367" s="557"/>
      <c r="BY367" s="557"/>
      <c r="BZ367" s="557"/>
      <c r="CA367" s="544"/>
      <c r="CB367" s="573"/>
      <c r="CC367" s="573"/>
      <c r="CD367" s="573"/>
      <c r="CE367" s="573"/>
      <c r="CF367" s="545"/>
      <c r="CG367" s="557"/>
      <c r="CH367" s="557"/>
      <c r="CI367" s="557"/>
      <c r="CJ367" s="557"/>
      <c r="CK367" s="557"/>
      <c r="CL367" s="557"/>
      <c r="CM367" s="543"/>
      <c r="CN367" s="543"/>
      <c r="CO367" s="543"/>
      <c r="CP367" s="543"/>
      <c r="CQ367" s="543"/>
      <c r="CR367" s="543"/>
      <c r="CS367" s="543"/>
      <c r="CT367" s="543"/>
      <c r="CU367" s="543"/>
      <c r="CV367" s="543"/>
      <c r="CW367" s="553"/>
      <c r="CX367" s="553"/>
      <c r="CY367" s="543"/>
      <c r="CZ367" s="543"/>
      <c r="DA367" s="575"/>
      <c r="DB367" s="575"/>
      <c r="DC367" s="543"/>
      <c r="DD367" s="543"/>
      <c r="DE367" s="553"/>
      <c r="DF367" s="553"/>
      <c r="DG367" s="543"/>
      <c r="DH367" s="543"/>
      <c r="DI367" s="543"/>
      <c r="DJ367" s="543"/>
      <c r="DK367" s="543"/>
      <c r="DL367" s="543"/>
      <c r="DM367" s="543"/>
      <c r="DN367" s="543"/>
      <c r="DO367" s="575"/>
      <c r="DP367" s="575"/>
      <c r="DQ367" s="575"/>
      <c r="DR367" s="575"/>
      <c r="DS367" s="575"/>
      <c r="DT367" s="575"/>
      <c r="DU367" s="575"/>
      <c r="DV367" s="575"/>
      <c r="DW367" s="575"/>
      <c r="DX367" s="575"/>
      <c r="DY367" s="575"/>
      <c r="DZ367" s="575"/>
    </row>
    <row r="368" spans="2:130" ht="30.75" customHeight="1" x14ac:dyDescent="0.2">
      <c r="B368" s="566"/>
      <c r="C368" s="543"/>
      <c r="D368" s="543"/>
      <c r="E368" s="543"/>
      <c r="F368" s="543"/>
      <c r="G368" s="543"/>
      <c r="H368" s="543"/>
      <c r="I368" s="543"/>
      <c r="J368" s="543"/>
      <c r="K368" s="543"/>
      <c r="L368" s="543"/>
      <c r="M368" s="543"/>
      <c r="N368" s="543"/>
      <c r="O368" s="543"/>
      <c r="P368" s="543"/>
      <c r="Q368" s="543"/>
      <c r="R368" s="543"/>
      <c r="S368" s="543"/>
      <c r="T368" s="543"/>
      <c r="U368" s="543"/>
      <c r="V368" s="543"/>
      <c r="W368" s="543"/>
      <c r="X368" s="543"/>
      <c r="Y368" s="553"/>
      <c r="Z368" s="553"/>
      <c r="AA368" s="543"/>
      <c r="AB368" s="543"/>
      <c r="AC368" s="543"/>
      <c r="AD368" s="543"/>
      <c r="AE368" s="543" t="s">
        <v>509</v>
      </c>
      <c r="AF368" s="543"/>
      <c r="AG368" s="553" t="s">
        <v>510</v>
      </c>
      <c r="AH368" s="553"/>
      <c r="AI368" s="543" t="s">
        <v>511</v>
      </c>
      <c r="AJ368" s="543"/>
      <c r="AK368" s="543"/>
      <c r="AL368" s="543"/>
      <c r="AM368" s="543"/>
      <c r="AN368" s="543"/>
      <c r="AO368" s="543"/>
      <c r="AP368" s="543"/>
      <c r="AQ368" s="543"/>
      <c r="AR368" s="543"/>
      <c r="AS368" s="543"/>
      <c r="AT368" s="543"/>
      <c r="AU368" s="543"/>
      <c r="AV368" s="543"/>
      <c r="AW368" s="543"/>
      <c r="AX368" s="543"/>
      <c r="AY368" s="543"/>
      <c r="AZ368" s="543"/>
      <c r="BA368" s="543"/>
      <c r="BB368" s="543"/>
      <c r="BC368" s="543"/>
      <c r="BD368" s="543"/>
      <c r="BE368" s="543"/>
      <c r="BF368" s="543"/>
      <c r="BG368" s="543"/>
      <c r="BH368" s="543"/>
      <c r="BI368" s="543"/>
      <c r="BJ368" s="543"/>
      <c r="BK368" s="543"/>
      <c r="BL368" s="543"/>
      <c r="BM368" s="543" t="s">
        <v>484</v>
      </c>
      <c r="BN368" s="543"/>
      <c r="BO368" s="543" t="s">
        <v>512</v>
      </c>
      <c r="BP368" s="543"/>
      <c r="BQ368" s="543" t="s">
        <v>513</v>
      </c>
      <c r="BR368" s="543"/>
      <c r="BS368" s="543" t="s">
        <v>514</v>
      </c>
      <c r="BT368" s="543"/>
      <c r="BU368" s="543" t="s">
        <v>515</v>
      </c>
      <c r="BV368" s="543"/>
      <c r="BW368" s="543" t="s">
        <v>516</v>
      </c>
      <c r="BX368" s="543"/>
      <c r="BY368" s="543" t="s">
        <v>517</v>
      </c>
      <c r="BZ368" s="543"/>
      <c r="CA368" s="544" t="s">
        <v>518</v>
      </c>
      <c r="CB368" s="545"/>
      <c r="CC368" s="544" t="s">
        <v>519</v>
      </c>
      <c r="CD368" s="545"/>
      <c r="CE368" s="546" t="s">
        <v>520</v>
      </c>
      <c r="CF368" s="547"/>
      <c r="CG368" s="557"/>
      <c r="CH368" s="557"/>
      <c r="CI368" s="557"/>
      <c r="CJ368" s="557"/>
      <c r="CK368" s="557"/>
      <c r="CL368" s="557"/>
      <c r="CM368" s="543"/>
      <c r="CN368" s="543"/>
      <c r="CO368" s="543"/>
      <c r="CP368" s="543"/>
      <c r="CQ368" s="543"/>
      <c r="CR368" s="543"/>
      <c r="CS368" s="543"/>
      <c r="CT368" s="543"/>
      <c r="CU368" s="543"/>
      <c r="CV368" s="543"/>
      <c r="CW368" s="553"/>
      <c r="CX368" s="553"/>
      <c r="CY368" s="543"/>
      <c r="CZ368" s="543"/>
      <c r="DA368" s="575"/>
      <c r="DB368" s="575"/>
      <c r="DC368" s="543"/>
      <c r="DD368" s="543"/>
      <c r="DE368" s="553"/>
      <c r="DF368" s="553"/>
      <c r="DG368" s="543"/>
      <c r="DH368" s="543"/>
      <c r="DI368" s="543"/>
      <c r="DJ368" s="543"/>
      <c r="DK368" s="543"/>
      <c r="DL368" s="543"/>
      <c r="DM368" s="543"/>
      <c r="DN368" s="543"/>
      <c r="DO368" s="575"/>
      <c r="DP368" s="575"/>
      <c r="DQ368" s="575"/>
      <c r="DR368" s="575"/>
      <c r="DS368" s="575"/>
      <c r="DT368" s="575"/>
      <c r="DU368" s="575"/>
      <c r="DV368" s="575"/>
      <c r="DW368" s="575"/>
      <c r="DX368" s="575"/>
      <c r="DY368" s="575"/>
      <c r="DZ368" s="575"/>
    </row>
    <row r="369" spans="2:130" ht="48" x14ac:dyDescent="0.2">
      <c r="B369" s="566"/>
      <c r="C369" s="433" t="s">
        <v>521</v>
      </c>
      <c r="D369" s="433" t="s">
        <v>522</v>
      </c>
      <c r="E369" s="434" t="s">
        <v>521</v>
      </c>
      <c r="F369" s="433" t="s">
        <v>523</v>
      </c>
      <c r="G369" s="433" t="s">
        <v>521</v>
      </c>
      <c r="H369" s="433" t="s">
        <v>523</v>
      </c>
      <c r="I369" s="433" t="s">
        <v>521</v>
      </c>
      <c r="J369" s="433" t="s">
        <v>523</v>
      </c>
      <c r="K369" s="433" t="s">
        <v>521</v>
      </c>
      <c r="L369" s="433" t="s">
        <v>523</v>
      </c>
      <c r="M369" s="433" t="s">
        <v>521</v>
      </c>
      <c r="N369" s="433" t="s">
        <v>523</v>
      </c>
      <c r="O369" s="433" t="s">
        <v>521</v>
      </c>
      <c r="P369" s="433" t="s">
        <v>523</v>
      </c>
      <c r="Q369" s="433" t="s">
        <v>521</v>
      </c>
      <c r="R369" s="433" t="s">
        <v>523</v>
      </c>
      <c r="S369" s="433" t="s">
        <v>521</v>
      </c>
      <c r="T369" s="433" t="s">
        <v>523</v>
      </c>
      <c r="U369" s="433" t="s">
        <v>521</v>
      </c>
      <c r="V369" s="433" t="s">
        <v>523</v>
      </c>
      <c r="W369" s="433" t="s">
        <v>521</v>
      </c>
      <c r="X369" s="433" t="s">
        <v>523</v>
      </c>
      <c r="Y369" s="433" t="s">
        <v>521</v>
      </c>
      <c r="Z369" s="433" t="s">
        <v>523</v>
      </c>
      <c r="AA369" s="433" t="s">
        <v>521</v>
      </c>
      <c r="AB369" s="433" t="s">
        <v>523</v>
      </c>
      <c r="AC369" s="433" t="s">
        <v>521</v>
      </c>
      <c r="AD369" s="433" t="s">
        <v>523</v>
      </c>
      <c r="AE369" s="433" t="s">
        <v>521</v>
      </c>
      <c r="AF369" s="433" t="s">
        <v>523</v>
      </c>
      <c r="AG369" s="433" t="s">
        <v>521</v>
      </c>
      <c r="AH369" s="433" t="s">
        <v>523</v>
      </c>
      <c r="AI369" s="433" t="s">
        <v>521</v>
      </c>
      <c r="AJ369" s="433" t="s">
        <v>523</v>
      </c>
      <c r="AK369" s="433" t="s">
        <v>521</v>
      </c>
      <c r="AL369" s="433" t="s">
        <v>523</v>
      </c>
      <c r="AM369" s="433" t="s">
        <v>521</v>
      </c>
      <c r="AN369" s="433" t="s">
        <v>523</v>
      </c>
      <c r="AO369" s="433" t="s">
        <v>521</v>
      </c>
      <c r="AP369" s="433" t="s">
        <v>522</v>
      </c>
      <c r="AQ369" s="433" t="s">
        <v>521</v>
      </c>
      <c r="AR369" s="433" t="s">
        <v>524</v>
      </c>
      <c r="AS369" s="433" t="s">
        <v>521</v>
      </c>
      <c r="AT369" s="433" t="s">
        <v>522</v>
      </c>
      <c r="AU369" s="433" t="s">
        <v>525</v>
      </c>
      <c r="AV369" s="433" t="s">
        <v>526</v>
      </c>
      <c r="AW369" s="433" t="s">
        <v>525</v>
      </c>
      <c r="AX369" s="433" t="s">
        <v>526</v>
      </c>
      <c r="AY369" s="433" t="s">
        <v>525</v>
      </c>
      <c r="AZ369" s="433" t="s">
        <v>526</v>
      </c>
      <c r="BA369" s="433" t="s">
        <v>525</v>
      </c>
      <c r="BB369" s="433" t="s">
        <v>526</v>
      </c>
      <c r="BC369" s="433" t="s">
        <v>525</v>
      </c>
      <c r="BD369" s="433" t="s">
        <v>526</v>
      </c>
      <c r="BE369" s="433" t="s">
        <v>525</v>
      </c>
      <c r="BF369" s="433" t="s">
        <v>526</v>
      </c>
      <c r="BG369" s="433" t="s">
        <v>525</v>
      </c>
      <c r="BH369" s="433" t="s">
        <v>526</v>
      </c>
      <c r="BI369" s="433" t="s">
        <v>525</v>
      </c>
      <c r="BJ369" s="433" t="s">
        <v>526</v>
      </c>
      <c r="BK369" s="433" t="s">
        <v>525</v>
      </c>
      <c r="BL369" s="433" t="s">
        <v>526</v>
      </c>
      <c r="BM369" s="433" t="s">
        <v>521</v>
      </c>
      <c r="BN369" s="433" t="s">
        <v>523</v>
      </c>
      <c r="BO369" s="433" t="s">
        <v>521</v>
      </c>
      <c r="BP369" s="433" t="s">
        <v>523</v>
      </c>
      <c r="BQ369" s="433" t="s">
        <v>521</v>
      </c>
      <c r="BR369" s="433" t="s">
        <v>523</v>
      </c>
      <c r="BS369" s="433" t="s">
        <v>521</v>
      </c>
      <c r="BT369" s="433" t="s">
        <v>523</v>
      </c>
      <c r="BU369" s="433" t="s">
        <v>521</v>
      </c>
      <c r="BV369" s="433" t="s">
        <v>523</v>
      </c>
      <c r="BW369" s="433" t="s">
        <v>521</v>
      </c>
      <c r="BX369" s="433" t="s">
        <v>523</v>
      </c>
      <c r="BY369" s="433" t="s">
        <v>521</v>
      </c>
      <c r="BZ369" s="433" t="s">
        <v>523</v>
      </c>
      <c r="CA369" s="433" t="s">
        <v>521</v>
      </c>
      <c r="CB369" s="433" t="s">
        <v>523</v>
      </c>
      <c r="CC369" s="433" t="s">
        <v>521</v>
      </c>
      <c r="CD369" s="433" t="s">
        <v>523</v>
      </c>
      <c r="CE369" s="433" t="s">
        <v>521</v>
      </c>
      <c r="CF369" s="433" t="s">
        <v>523</v>
      </c>
      <c r="CG369" s="433" t="s">
        <v>521</v>
      </c>
      <c r="CH369" s="433" t="s">
        <v>523</v>
      </c>
      <c r="CI369" s="433" t="s">
        <v>521</v>
      </c>
      <c r="CJ369" s="433" t="s">
        <v>523</v>
      </c>
      <c r="CK369" s="433" t="s">
        <v>521</v>
      </c>
      <c r="CL369" s="433" t="s">
        <v>523</v>
      </c>
      <c r="CM369" s="433" t="s">
        <v>521</v>
      </c>
      <c r="CN369" s="433" t="s">
        <v>523</v>
      </c>
      <c r="CO369" s="433" t="s">
        <v>521</v>
      </c>
      <c r="CP369" s="433" t="s">
        <v>523</v>
      </c>
      <c r="CQ369" s="433" t="s">
        <v>521</v>
      </c>
      <c r="CR369" s="433" t="s">
        <v>523</v>
      </c>
      <c r="CS369" s="433" t="s">
        <v>521</v>
      </c>
      <c r="CT369" s="433" t="s">
        <v>523</v>
      </c>
      <c r="CU369" s="433" t="s">
        <v>521</v>
      </c>
      <c r="CV369" s="433" t="s">
        <v>523</v>
      </c>
      <c r="CW369" s="433" t="s">
        <v>521</v>
      </c>
      <c r="CX369" s="433" t="s">
        <v>523</v>
      </c>
      <c r="CY369" s="433" t="s">
        <v>521</v>
      </c>
      <c r="CZ369" s="433" t="s">
        <v>523</v>
      </c>
      <c r="DA369" s="433" t="s">
        <v>521</v>
      </c>
      <c r="DB369" s="433" t="s">
        <v>523</v>
      </c>
      <c r="DC369" s="433" t="s">
        <v>521</v>
      </c>
      <c r="DD369" s="433" t="s">
        <v>522</v>
      </c>
      <c r="DE369" s="433" t="s">
        <v>521</v>
      </c>
      <c r="DF369" s="433" t="s">
        <v>523</v>
      </c>
      <c r="DG369" s="433" t="s">
        <v>521</v>
      </c>
      <c r="DH369" s="433" t="s">
        <v>527</v>
      </c>
      <c r="DI369" s="433" t="s">
        <v>521</v>
      </c>
      <c r="DJ369" s="433" t="s">
        <v>528</v>
      </c>
      <c r="DK369" s="433" t="s">
        <v>521</v>
      </c>
      <c r="DL369" s="433" t="s">
        <v>528</v>
      </c>
      <c r="DM369" s="433" t="s">
        <v>521</v>
      </c>
      <c r="DN369" s="435" t="s">
        <v>529</v>
      </c>
      <c r="DO369" s="433" t="s">
        <v>521</v>
      </c>
      <c r="DP369" s="433" t="s">
        <v>523</v>
      </c>
      <c r="DQ369" s="433" t="s">
        <v>521</v>
      </c>
      <c r="DR369" s="433" t="s">
        <v>523</v>
      </c>
      <c r="DS369" s="434" t="s">
        <v>521</v>
      </c>
      <c r="DT369" s="436" t="s">
        <v>523</v>
      </c>
      <c r="DU369" s="433" t="s">
        <v>521</v>
      </c>
      <c r="DV369" s="436" t="s">
        <v>523</v>
      </c>
      <c r="DW369" s="433" t="s">
        <v>521</v>
      </c>
      <c r="DX369" s="433" t="s">
        <v>523</v>
      </c>
      <c r="DY369" s="433" t="s">
        <v>521</v>
      </c>
      <c r="DZ369" s="437" t="s">
        <v>523</v>
      </c>
    </row>
    <row r="370" spans="2:130" x14ac:dyDescent="0.2">
      <c r="B370" s="438" t="s">
        <v>4</v>
      </c>
      <c r="C370" s="449">
        <v>0</v>
      </c>
      <c r="D370" s="450">
        <v>0</v>
      </c>
      <c r="E370" s="449">
        <v>0</v>
      </c>
      <c r="F370" s="450">
        <v>0</v>
      </c>
      <c r="G370" s="449">
        <v>210</v>
      </c>
      <c r="H370" s="450">
        <v>105.09668895383753</v>
      </c>
      <c r="I370" s="449">
        <v>3</v>
      </c>
      <c r="J370" s="450">
        <v>1.5013812707691074</v>
      </c>
      <c r="K370" s="449">
        <v>0</v>
      </c>
      <c r="L370" s="450">
        <v>0</v>
      </c>
      <c r="M370" s="449">
        <v>26</v>
      </c>
      <c r="N370" s="450">
        <v>13.011971013332266</v>
      </c>
      <c r="O370" s="449">
        <v>7</v>
      </c>
      <c r="P370" s="450">
        <v>3.5032229651279172</v>
      </c>
      <c r="Q370" s="449">
        <v>0</v>
      </c>
      <c r="R370" s="450">
        <v>0</v>
      </c>
      <c r="S370" s="449">
        <v>0</v>
      </c>
      <c r="T370" s="450">
        <v>0</v>
      </c>
      <c r="U370" s="449">
        <v>0</v>
      </c>
      <c r="V370" s="450">
        <v>0</v>
      </c>
      <c r="W370" s="449">
        <v>0</v>
      </c>
      <c r="X370" s="450">
        <v>0</v>
      </c>
      <c r="Y370" s="449">
        <v>0</v>
      </c>
      <c r="Z370" s="450">
        <v>0</v>
      </c>
      <c r="AA370" s="449">
        <v>0</v>
      </c>
      <c r="AB370" s="450">
        <v>0</v>
      </c>
      <c r="AC370" s="449">
        <v>3</v>
      </c>
      <c r="AD370" s="450">
        <v>1.5013812707691074</v>
      </c>
      <c r="AE370" s="449">
        <v>50</v>
      </c>
      <c r="AF370" s="450">
        <v>25.023021179485124</v>
      </c>
      <c r="AG370" s="449">
        <v>15</v>
      </c>
      <c r="AH370" s="450">
        <v>7.5069063538455376</v>
      </c>
      <c r="AI370" s="449">
        <v>65</v>
      </c>
      <c r="AJ370" s="450">
        <v>32.529927533330664</v>
      </c>
      <c r="AK370" s="449">
        <v>0</v>
      </c>
      <c r="AL370" s="450">
        <v>0</v>
      </c>
      <c r="AM370" s="449">
        <v>33</v>
      </c>
      <c r="AN370" s="450">
        <v>16.515193978460182</v>
      </c>
      <c r="AO370" s="449">
        <v>4</v>
      </c>
      <c r="AP370" s="450">
        <v>1.6542597187758479</v>
      </c>
      <c r="AQ370" s="449">
        <v>23</v>
      </c>
      <c r="AR370" s="450">
        <v>9.3344155844155843</v>
      </c>
      <c r="AS370" s="449">
        <v>30</v>
      </c>
      <c r="AT370" s="450">
        <v>12.406947890818859</v>
      </c>
      <c r="AU370" s="449">
        <v>30</v>
      </c>
      <c r="AV370" s="450">
        <v>15.013812707691075</v>
      </c>
      <c r="AW370" s="449">
        <v>32</v>
      </c>
      <c r="AX370" s="450">
        <v>16.014733554870482</v>
      </c>
      <c r="AY370" s="449">
        <v>18</v>
      </c>
      <c r="AZ370" s="450">
        <v>9.0082876246146455</v>
      </c>
      <c r="BA370" s="449">
        <v>21</v>
      </c>
      <c r="BB370" s="450">
        <v>10.509668895383752</v>
      </c>
      <c r="BC370" s="449">
        <v>15</v>
      </c>
      <c r="BD370" s="450">
        <v>7.5069063538455376</v>
      </c>
      <c r="BE370" s="449">
        <v>1</v>
      </c>
      <c r="BF370" s="450">
        <v>0.50046042358970255</v>
      </c>
      <c r="BG370" s="449">
        <v>7</v>
      </c>
      <c r="BH370" s="450">
        <v>3.5032229651279172</v>
      </c>
      <c r="BI370" s="449">
        <v>2</v>
      </c>
      <c r="BJ370" s="450">
        <v>1.0009208471794051</v>
      </c>
      <c r="BK370" s="449">
        <v>126</v>
      </c>
      <c r="BL370" s="450">
        <v>63.058013372302518</v>
      </c>
      <c r="BM370" s="449">
        <v>233</v>
      </c>
      <c r="BN370" s="450">
        <v>116.6072786964007</v>
      </c>
      <c r="BO370" s="449">
        <v>0</v>
      </c>
      <c r="BP370" s="450">
        <v>0</v>
      </c>
      <c r="BQ370" s="449">
        <v>233</v>
      </c>
      <c r="BR370" s="450">
        <v>116.6072786964007</v>
      </c>
      <c r="BS370" s="449">
        <v>85</v>
      </c>
      <c r="BT370" s="450">
        <v>42.53913600512471</v>
      </c>
      <c r="BU370" s="449">
        <v>16</v>
      </c>
      <c r="BV370" s="450">
        <v>8.0073667774352408</v>
      </c>
      <c r="BW370" s="449">
        <v>3</v>
      </c>
      <c r="BX370" s="450">
        <v>1.5013812707691074</v>
      </c>
      <c r="BY370" s="449">
        <v>104</v>
      </c>
      <c r="BZ370" s="450">
        <v>52.047884053329064</v>
      </c>
      <c r="CA370" s="449">
        <v>121</v>
      </c>
      <c r="CB370" s="450">
        <v>95.418342402018766</v>
      </c>
      <c r="CC370" s="449">
        <v>0</v>
      </c>
      <c r="CD370" s="450">
        <v>0</v>
      </c>
      <c r="CE370" s="449">
        <v>121</v>
      </c>
      <c r="CF370" s="450">
        <v>95.418342402018766</v>
      </c>
      <c r="CG370" s="449">
        <v>1</v>
      </c>
      <c r="CH370" s="450">
        <v>0.50046042358970255</v>
      </c>
      <c r="CI370" s="449">
        <v>4</v>
      </c>
      <c r="CJ370" s="450">
        <v>2.0018416943588102</v>
      </c>
      <c r="CK370" s="449">
        <v>5</v>
      </c>
      <c r="CL370" s="450">
        <v>2.502302117948513</v>
      </c>
      <c r="CM370" s="449">
        <v>1</v>
      </c>
      <c r="CN370" s="450">
        <v>0.50046042358970255</v>
      </c>
      <c r="CO370" s="449">
        <v>25</v>
      </c>
      <c r="CP370" s="450">
        <v>12.511510589742562</v>
      </c>
      <c r="CQ370" s="449">
        <v>0</v>
      </c>
      <c r="CR370" s="450">
        <v>0</v>
      </c>
      <c r="CS370" s="449">
        <v>517</v>
      </c>
      <c r="CT370" s="450">
        <v>258.7380389958762</v>
      </c>
      <c r="CU370" s="449">
        <v>22</v>
      </c>
      <c r="CV370" s="450">
        <v>11.010129318973455</v>
      </c>
      <c r="CW370" s="449">
        <v>5</v>
      </c>
      <c r="CX370" s="450">
        <v>2.502302117948513</v>
      </c>
      <c r="CY370" s="449">
        <v>6</v>
      </c>
      <c r="CZ370" s="450">
        <v>3.0027625415382149</v>
      </c>
      <c r="DA370" s="449">
        <v>14</v>
      </c>
      <c r="DB370" s="450">
        <v>7.0064459302558344</v>
      </c>
      <c r="DC370" s="449">
        <v>11</v>
      </c>
      <c r="DD370" s="450">
        <v>4.5492142266335822</v>
      </c>
      <c r="DE370" s="449">
        <v>69</v>
      </c>
      <c r="DF370" s="450">
        <v>34.531769227689473</v>
      </c>
      <c r="DG370" s="449">
        <v>7</v>
      </c>
      <c r="DH370" s="450">
        <v>9.8681891872841341</v>
      </c>
      <c r="DI370" s="449">
        <v>11</v>
      </c>
      <c r="DJ370" s="450">
        <v>11.418369041687427</v>
      </c>
      <c r="DK370" s="449">
        <v>5</v>
      </c>
      <c r="DL370" s="450">
        <v>5.1901677462215581</v>
      </c>
      <c r="DM370" s="451">
        <v>50</v>
      </c>
      <c r="DN370" s="450">
        <v>239.18867202449289</v>
      </c>
      <c r="DO370" s="449">
        <v>16</v>
      </c>
      <c r="DP370" s="450">
        <v>8.0073667774352408</v>
      </c>
      <c r="DQ370" s="449">
        <v>208</v>
      </c>
      <c r="DR370" s="450">
        <v>104.09576810665813</v>
      </c>
      <c r="DS370" s="449">
        <v>68</v>
      </c>
      <c r="DT370" s="450">
        <v>34.031308804099773</v>
      </c>
      <c r="DU370" s="449">
        <v>83</v>
      </c>
      <c r="DV370" s="450">
        <v>41.538215157945309</v>
      </c>
      <c r="DW370" s="449">
        <v>375</v>
      </c>
      <c r="DX370" s="450">
        <v>187.67265884613843</v>
      </c>
      <c r="DY370" s="449">
        <v>118</v>
      </c>
      <c r="DZ370" s="450">
        <v>59.0543299835849</v>
      </c>
    </row>
    <row r="371" spans="2:130" x14ac:dyDescent="0.2">
      <c r="B371" s="442" t="s">
        <v>53</v>
      </c>
      <c r="C371" s="466">
        <v>0</v>
      </c>
      <c r="D371" s="467">
        <v>0</v>
      </c>
      <c r="E371" s="466">
        <v>0</v>
      </c>
      <c r="F371" s="467">
        <v>0</v>
      </c>
      <c r="G371" s="466">
        <v>4</v>
      </c>
      <c r="H371" s="467">
        <v>198.11788013868249</v>
      </c>
      <c r="I371" s="466">
        <v>0</v>
      </c>
      <c r="J371" s="467">
        <v>0</v>
      </c>
      <c r="K371" s="466">
        <v>0</v>
      </c>
      <c r="L371" s="467">
        <v>0</v>
      </c>
      <c r="M371" s="466">
        <v>0</v>
      </c>
      <c r="N371" s="467">
        <v>0</v>
      </c>
      <c r="O371" s="466">
        <v>0</v>
      </c>
      <c r="P371" s="467">
        <v>0</v>
      </c>
      <c r="Q371" s="466">
        <v>0</v>
      </c>
      <c r="R371" s="467">
        <v>0</v>
      </c>
      <c r="S371" s="466">
        <v>0</v>
      </c>
      <c r="T371" s="467">
        <v>0</v>
      </c>
      <c r="U371" s="466">
        <v>0</v>
      </c>
      <c r="V371" s="467">
        <v>0</v>
      </c>
      <c r="W371" s="466">
        <v>0</v>
      </c>
      <c r="X371" s="467">
        <v>0</v>
      </c>
      <c r="Y371" s="466">
        <v>0</v>
      </c>
      <c r="Z371" s="467">
        <v>0</v>
      </c>
      <c r="AA371" s="466">
        <v>0</v>
      </c>
      <c r="AB371" s="467">
        <v>0</v>
      </c>
      <c r="AC371" s="466">
        <v>0</v>
      </c>
      <c r="AD371" s="467">
        <v>0</v>
      </c>
      <c r="AE371" s="466">
        <v>0</v>
      </c>
      <c r="AF371" s="467">
        <v>0</v>
      </c>
      <c r="AG371" s="466">
        <v>0</v>
      </c>
      <c r="AH371" s="467">
        <v>0</v>
      </c>
      <c r="AI371" s="466">
        <v>0</v>
      </c>
      <c r="AJ371" s="467">
        <v>0</v>
      </c>
      <c r="AK371" s="466">
        <v>0</v>
      </c>
      <c r="AL371" s="467">
        <v>0</v>
      </c>
      <c r="AM371" s="466">
        <v>0</v>
      </c>
      <c r="AN371" s="467">
        <v>0</v>
      </c>
      <c r="AO371" s="466">
        <v>0</v>
      </c>
      <c r="AP371" s="467">
        <v>0</v>
      </c>
      <c r="AQ371" s="466">
        <v>1</v>
      </c>
      <c r="AR371" s="467">
        <v>52.631578947368418</v>
      </c>
      <c r="AS371" s="466">
        <v>0</v>
      </c>
      <c r="AT371" s="467">
        <v>0</v>
      </c>
      <c r="AU371" s="466">
        <v>0</v>
      </c>
      <c r="AV371" s="467">
        <v>0</v>
      </c>
      <c r="AW371" s="466">
        <v>1</v>
      </c>
      <c r="AX371" s="467">
        <v>49.529470034670624</v>
      </c>
      <c r="AY371" s="466">
        <v>1</v>
      </c>
      <c r="AZ371" s="467">
        <v>49.529470034670624</v>
      </c>
      <c r="BA371" s="466">
        <v>0</v>
      </c>
      <c r="BB371" s="467">
        <v>0</v>
      </c>
      <c r="BC371" s="466">
        <v>0</v>
      </c>
      <c r="BD371" s="467">
        <v>0</v>
      </c>
      <c r="BE371" s="466">
        <v>0</v>
      </c>
      <c r="BF371" s="467">
        <v>0</v>
      </c>
      <c r="BG371" s="466">
        <v>0</v>
      </c>
      <c r="BH371" s="467">
        <v>0</v>
      </c>
      <c r="BI371" s="466">
        <v>0</v>
      </c>
      <c r="BJ371" s="467">
        <v>0</v>
      </c>
      <c r="BK371" s="466">
        <v>2</v>
      </c>
      <c r="BL371" s="467">
        <v>99.058940069341247</v>
      </c>
      <c r="BM371" s="466">
        <v>0</v>
      </c>
      <c r="BN371" s="467">
        <v>0</v>
      </c>
      <c r="BO371" s="466">
        <v>0</v>
      </c>
      <c r="BP371" s="467">
        <v>0</v>
      </c>
      <c r="BQ371" s="466">
        <v>0</v>
      </c>
      <c r="BR371" s="467">
        <v>0</v>
      </c>
      <c r="BS371" s="466">
        <v>0</v>
      </c>
      <c r="BT371" s="467">
        <v>0</v>
      </c>
      <c r="BU371" s="466">
        <v>0</v>
      </c>
      <c r="BV371" s="467">
        <v>0</v>
      </c>
      <c r="BW371" s="466">
        <v>0</v>
      </c>
      <c r="BX371" s="467">
        <v>0</v>
      </c>
      <c r="BY371" s="466">
        <v>0</v>
      </c>
      <c r="BZ371" s="467">
        <v>0</v>
      </c>
      <c r="CA371" s="466">
        <v>0</v>
      </c>
      <c r="CB371" s="467">
        <v>0</v>
      </c>
      <c r="CC371" s="466">
        <v>0</v>
      </c>
      <c r="CD371" s="467">
        <v>0</v>
      </c>
      <c r="CE371" s="466">
        <v>0</v>
      </c>
      <c r="CF371" s="467">
        <v>0</v>
      </c>
      <c r="CG371" s="466">
        <v>0</v>
      </c>
      <c r="CH371" s="467">
        <v>0</v>
      </c>
      <c r="CI371" s="466">
        <v>0</v>
      </c>
      <c r="CJ371" s="467">
        <v>0</v>
      </c>
      <c r="CK371" s="466">
        <v>0</v>
      </c>
      <c r="CL371" s="467">
        <v>0</v>
      </c>
      <c r="CM371" s="466">
        <v>0</v>
      </c>
      <c r="CN371" s="467">
        <v>0</v>
      </c>
      <c r="CO371" s="466">
        <v>0</v>
      </c>
      <c r="CP371" s="467">
        <v>0</v>
      </c>
      <c r="CQ371" s="466">
        <v>0</v>
      </c>
      <c r="CR371" s="467">
        <v>0</v>
      </c>
      <c r="CS371" s="466">
        <v>6</v>
      </c>
      <c r="CT371" s="467">
        <v>297.17682020802374</v>
      </c>
      <c r="CU371" s="466">
        <v>1</v>
      </c>
      <c r="CV371" s="467">
        <v>49.529470034670624</v>
      </c>
      <c r="CW371" s="466">
        <v>0</v>
      </c>
      <c r="CX371" s="467">
        <v>0</v>
      </c>
      <c r="CY371" s="466">
        <v>0</v>
      </c>
      <c r="CZ371" s="467">
        <v>0</v>
      </c>
      <c r="DA371" s="466">
        <v>0</v>
      </c>
      <c r="DB371" s="467">
        <v>0</v>
      </c>
      <c r="DC371" s="466">
        <v>0</v>
      </c>
      <c r="DD371" s="467">
        <v>0</v>
      </c>
      <c r="DE371" s="466">
        <v>0</v>
      </c>
      <c r="DF371" s="467">
        <v>0</v>
      </c>
      <c r="DG371" s="466">
        <v>0</v>
      </c>
      <c r="DH371" s="467">
        <v>0</v>
      </c>
      <c r="DI371" s="466">
        <v>0</v>
      </c>
      <c r="DJ371" s="467">
        <v>0</v>
      </c>
      <c r="DK371" s="466">
        <v>0</v>
      </c>
      <c r="DL371" s="467">
        <v>0</v>
      </c>
      <c r="DM371" s="468">
        <v>0</v>
      </c>
      <c r="DN371" s="467">
        <v>0</v>
      </c>
      <c r="DO371" s="466">
        <v>0</v>
      </c>
      <c r="DP371" s="467">
        <v>0</v>
      </c>
      <c r="DQ371" s="466">
        <v>2</v>
      </c>
      <c r="DR371" s="467">
        <v>99.058940069341247</v>
      </c>
      <c r="DS371" s="466">
        <v>0</v>
      </c>
      <c r="DT371" s="467">
        <v>0</v>
      </c>
      <c r="DU371" s="466">
        <v>1</v>
      </c>
      <c r="DV371" s="467">
        <v>49.529470034670624</v>
      </c>
      <c r="DW371" s="466">
        <v>3</v>
      </c>
      <c r="DX371" s="467">
        <v>148.58841010401187</v>
      </c>
      <c r="DY371" s="466">
        <v>0</v>
      </c>
      <c r="DZ371" s="467">
        <v>0</v>
      </c>
    </row>
    <row r="372" spans="2:130" x14ac:dyDescent="0.2">
      <c r="B372" s="442" t="s">
        <v>69</v>
      </c>
      <c r="C372" s="466">
        <v>0</v>
      </c>
      <c r="D372" s="467">
        <v>0</v>
      </c>
      <c r="E372" s="466">
        <v>0</v>
      </c>
      <c r="F372" s="467">
        <v>0</v>
      </c>
      <c r="G372" s="466">
        <v>56</v>
      </c>
      <c r="H372" s="467">
        <v>224.85444689821321</v>
      </c>
      <c r="I372" s="466">
        <v>0</v>
      </c>
      <c r="J372" s="467">
        <v>0</v>
      </c>
      <c r="K372" s="466">
        <v>0</v>
      </c>
      <c r="L372" s="467">
        <v>0</v>
      </c>
      <c r="M372" s="466">
        <v>15</v>
      </c>
      <c r="N372" s="467">
        <v>60.228869704878541</v>
      </c>
      <c r="O372" s="466">
        <v>2</v>
      </c>
      <c r="P372" s="467">
        <v>8.0305159606504706</v>
      </c>
      <c r="Q372" s="466">
        <v>0</v>
      </c>
      <c r="R372" s="467">
        <v>0</v>
      </c>
      <c r="S372" s="466">
        <v>0</v>
      </c>
      <c r="T372" s="467">
        <v>0</v>
      </c>
      <c r="U372" s="466">
        <v>0</v>
      </c>
      <c r="V372" s="467">
        <v>0</v>
      </c>
      <c r="W372" s="466">
        <v>0</v>
      </c>
      <c r="X372" s="467">
        <v>0</v>
      </c>
      <c r="Y372" s="466">
        <v>0</v>
      </c>
      <c r="Z372" s="467">
        <v>0</v>
      </c>
      <c r="AA372" s="466">
        <v>0</v>
      </c>
      <c r="AB372" s="467">
        <v>0</v>
      </c>
      <c r="AC372" s="466">
        <v>1</v>
      </c>
      <c r="AD372" s="467">
        <v>4.0152579803252353</v>
      </c>
      <c r="AE372" s="466">
        <v>13</v>
      </c>
      <c r="AF372" s="467">
        <v>52.198353744228065</v>
      </c>
      <c r="AG372" s="466">
        <v>4</v>
      </c>
      <c r="AH372" s="467">
        <v>16.061031921300941</v>
      </c>
      <c r="AI372" s="466">
        <v>17</v>
      </c>
      <c r="AJ372" s="467">
        <v>68.25938566552901</v>
      </c>
      <c r="AK372" s="466">
        <v>0</v>
      </c>
      <c r="AL372" s="467">
        <v>0</v>
      </c>
      <c r="AM372" s="466">
        <v>12</v>
      </c>
      <c r="AN372" s="467">
        <v>48.183095763902827</v>
      </c>
      <c r="AO372" s="466">
        <v>1</v>
      </c>
      <c r="AP372" s="467">
        <v>2.398081534772182</v>
      </c>
      <c r="AQ372" s="466">
        <v>4</v>
      </c>
      <c r="AR372" s="467">
        <v>9.4117647058823515</v>
      </c>
      <c r="AS372" s="466">
        <v>3</v>
      </c>
      <c r="AT372" s="467">
        <v>7.1942446043165473</v>
      </c>
      <c r="AU372" s="466">
        <v>4</v>
      </c>
      <c r="AV372" s="467">
        <v>16.061031921300941</v>
      </c>
      <c r="AW372" s="466">
        <v>3</v>
      </c>
      <c r="AX372" s="467">
        <v>12.045773940975707</v>
      </c>
      <c r="AY372" s="466">
        <v>1</v>
      </c>
      <c r="AZ372" s="467">
        <v>4.0152579803252353</v>
      </c>
      <c r="BA372" s="466">
        <v>3</v>
      </c>
      <c r="BB372" s="467">
        <v>12.045773940975707</v>
      </c>
      <c r="BC372" s="466">
        <v>0</v>
      </c>
      <c r="BD372" s="467">
        <v>0</v>
      </c>
      <c r="BE372" s="466">
        <v>0</v>
      </c>
      <c r="BF372" s="467">
        <v>0</v>
      </c>
      <c r="BG372" s="466">
        <v>0</v>
      </c>
      <c r="BH372" s="467">
        <v>0</v>
      </c>
      <c r="BI372" s="466">
        <v>0</v>
      </c>
      <c r="BJ372" s="467">
        <v>0</v>
      </c>
      <c r="BK372" s="466">
        <v>11</v>
      </c>
      <c r="BL372" s="467">
        <v>44.167837783577596</v>
      </c>
      <c r="BM372" s="466">
        <v>23</v>
      </c>
      <c r="BN372" s="467">
        <v>92.350933547480423</v>
      </c>
      <c r="BO372" s="466">
        <v>0</v>
      </c>
      <c r="BP372" s="467">
        <v>0</v>
      </c>
      <c r="BQ372" s="466">
        <v>23</v>
      </c>
      <c r="BR372" s="467">
        <v>92.350933547480423</v>
      </c>
      <c r="BS372" s="466">
        <v>0</v>
      </c>
      <c r="BT372" s="467">
        <v>0</v>
      </c>
      <c r="BU372" s="466">
        <v>0</v>
      </c>
      <c r="BV372" s="467">
        <v>0</v>
      </c>
      <c r="BW372" s="466">
        <v>0</v>
      </c>
      <c r="BX372" s="467">
        <v>0</v>
      </c>
      <c r="BY372" s="466">
        <v>0</v>
      </c>
      <c r="BZ372" s="467">
        <v>0</v>
      </c>
      <c r="CA372" s="466">
        <v>12</v>
      </c>
      <c r="CB372" s="467">
        <v>134.36345314074572</v>
      </c>
      <c r="CC372" s="466">
        <v>0</v>
      </c>
      <c r="CD372" s="467">
        <v>0</v>
      </c>
      <c r="CE372" s="466">
        <v>12</v>
      </c>
      <c r="CF372" s="467">
        <v>134.36345314074572</v>
      </c>
      <c r="CG372" s="466">
        <v>1</v>
      </c>
      <c r="CH372" s="467">
        <v>4.0152579803252353</v>
      </c>
      <c r="CI372" s="466">
        <v>0</v>
      </c>
      <c r="CJ372" s="467">
        <v>0</v>
      </c>
      <c r="CK372" s="466">
        <v>2</v>
      </c>
      <c r="CL372" s="467">
        <v>8.0305159606504706</v>
      </c>
      <c r="CM372" s="466">
        <v>0</v>
      </c>
      <c r="CN372" s="467">
        <v>0</v>
      </c>
      <c r="CO372" s="466">
        <v>2</v>
      </c>
      <c r="CP372" s="467">
        <v>8.0305159606504706</v>
      </c>
      <c r="CQ372" s="466">
        <v>0</v>
      </c>
      <c r="CR372" s="467">
        <v>0</v>
      </c>
      <c r="CS372" s="466">
        <v>124</v>
      </c>
      <c r="CT372" s="467">
        <v>497.89198956032919</v>
      </c>
      <c r="CU372" s="466">
        <v>0</v>
      </c>
      <c r="CV372" s="467">
        <v>0</v>
      </c>
      <c r="CW372" s="466">
        <v>0</v>
      </c>
      <c r="CX372" s="467">
        <v>0</v>
      </c>
      <c r="CY372" s="466">
        <v>1</v>
      </c>
      <c r="CZ372" s="467">
        <v>4.0152579803252353</v>
      </c>
      <c r="DA372" s="466">
        <v>1</v>
      </c>
      <c r="DB372" s="467">
        <v>4.0152579803252353</v>
      </c>
      <c r="DC372" s="466">
        <v>1</v>
      </c>
      <c r="DD372" s="467">
        <v>2.398081534772182</v>
      </c>
      <c r="DE372" s="466">
        <v>64</v>
      </c>
      <c r="DF372" s="467">
        <v>256.97651074081506</v>
      </c>
      <c r="DG372" s="466">
        <v>0</v>
      </c>
      <c r="DH372" s="467">
        <v>0</v>
      </c>
      <c r="DI372" s="466">
        <v>3</v>
      </c>
      <c r="DJ372" s="467">
        <v>24.523828987165864</v>
      </c>
      <c r="DK372" s="466">
        <v>0</v>
      </c>
      <c r="DL372" s="467">
        <v>0</v>
      </c>
      <c r="DM372" s="468">
        <v>10</v>
      </c>
      <c r="DN372" s="467">
        <v>384.31975403535739</v>
      </c>
      <c r="DO372" s="466">
        <v>2</v>
      </c>
      <c r="DP372" s="467">
        <v>8.0305159606504706</v>
      </c>
      <c r="DQ372" s="466">
        <v>44</v>
      </c>
      <c r="DR372" s="467">
        <v>176.67135113431038</v>
      </c>
      <c r="DS372" s="466">
        <v>2</v>
      </c>
      <c r="DT372" s="467">
        <v>8.0305159606504706</v>
      </c>
      <c r="DU372" s="466">
        <v>12</v>
      </c>
      <c r="DV372" s="467">
        <v>48.183095763902827</v>
      </c>
      <c r="DW372" s="466">
        <v>60</v>
      </c>
      <c r="DX372" s="467">
        <v>240.91547881951416</v>
      </c>
      <c r="DY372" s="466">
        <v>15</v>
      </c>
      <c r="DZ372" s="467">
        <v>60.228869704878541</v>
      </c>
    </row>
    <row r="373" spans="2:130" x14ac:dyDescent="0.2">
      <c r="B373" s="442" t="s">
        <v>54</v>
      </c>
      <c r="C373" s="466">
        <v>0</v>
      </c>
      <c r="D373" s="467">
        <v>0</v>
      </c>
      <c r="E373" s="466">
        <v>0</v>
      </c>
      <c r="F373" s="467">
        <v>0</v>
      </c>
      <c r="G373" s="466">
        <v>2</v>
      </c>
      <c r="H373" s="467">
        <v>26.346989856408904</v>
      </c>
      <c r="I373" s="466">
        <v>0</v>
      </c>
      <c r="J373" s="467">
        <v>0</v>
      </c>
      <c r="K373" s="466">
        <v>0</v>
      </c>
      <c r="L373" s="467">
        <v>0</v>
      </c>
      <c r="M373" s="466">
        <v>0</v>
      </c>
      <c r="N373" s="467">
        <v>0</v>
      </c>
      <c r="O373" s="466">
        <v>0</v>
      </c>
      <c r="P373" s="467">
        <v>0</v>
      </c>
      <c r="Q373" s="466">
        <v>0</v>
      </c>
      <c r="R373" s="467">
        <v>0</v>
      </c>
      <c r="S373" s="466">
        <v>0</v>
      </c>
      <c r="T373" s="467">
        <v>0</v>
      </c>
      <c r="U373" s="466">
        <v>0</v>
      </c>
      <c r="V373" s="467">
        <v>0</v>
      </c>
      <c r="W373" s="466">
        <v>0</v>
      </c>
      <c r="X373" s="467">
        <v>0</v>
      </c>
      <c r="Y373" s="466">
        <v>0</v>
      </c>
      <c r="Z373" s="467">
        <v>0</v>
      </c>
      <c r="AA373" s="466">
        <v>0</v>
      </c>
      <c r="AB373" s="467">
        <v>0</v>
      </c>
      <c r="AC373" s="466">
        <v>0</v>
      </c>
      <c r="AD373" s="467">
        <v>0</v>
      </c>
      <c r="AE373" s="466">
        <v>0</v>
      </c>
      <c r="AF373" s="467">
        <v>0</v>
      </c>
      <c r="AG373" s="466">
        <v>0</v>
      </c>
      <c r="AH373" s="467">
        <v>0</v>
      </c>
      <c r="AI373" s="466">
        <v>0</v>
      </c>
      <c r="AJ373" s="467">
        <v>0</v>
      </c>
      <c r="AK373" s="466">
        <v>0</v>
      </c>
      <c r="AL373" s="467">
        <v>0</v>
      </c>
      <c r="AM373" s="466">
        <v>1</v>
      </c>
      <c r="AN373" s="467">
        <v>13.173494928204452</v>
      </c>
      <c r="AO373" s="466">
        <v>0</v>
      </c>
      <c r="AP373" s="467">
        <v>0</v>
      </c>
      <c r="AQ373" s="466">
        <v>0</v>
      </c>
      <c r="AR373" s="467">
        <v>0</v>
      </c>
      <c r="AS373" s="466">
        <v>0</v>
      </c>
      <c r="AT373" s="467">
        <v>0</v>
      </c>
      <c r="AU373" s="466">
        <v>1</v>
      </c>
      <c r="AV373" s="467">
        <v>13.173494928204452</v>
      </c>
      <c r="AW373" s="466">
        <v>3</v>
      </c>
      <c r="AX373" s="467">
        <v>39.520484784613359</v>
      </c>
      <c r="AY373" s="466">
        <v>1</v>
      </c>
      <c r="AZ373" s="467">
        <v>13.173494928204452</v>
      </c>
      <c r="BA373" s="466">
        <v>0</v>
      </c>
      <c r="BB373" s="467">
        <v>0</v>
      </c>
      <c r="BC373" s="466">
        <v>0</v>
      </c>
      <c r="BD373" s="467">
        <v>0</v>
      </c>
      <c r="BE373" s="466">
        <v>0</v>
      </c>
      <c r="BF373" s="467">
        <v>0</v>
      </c>
      <c r="BG373" s="466">
        <v>4</v>
      </c>
      <c r="BH373" s="467">
        <v>52.693979712817807</v>
      </c>
      <c r="BI373" s="466">
        <v>0</v>
      </c>
      <c r="BJ373" s="467">
        <v>0</v>
      </c>
      <c r="BK373" s="466">
        <v>9</v>
      </c>
      <c r="BL373" s="467">
        <v>118.56145435384006</v>
      </c>
      <c r="BM373" s="466">
        <v>1</v>
      </c>
      <c r="BN373" s="467">
        <v>13.173494928204452</v>
      </c>
      <c r="BO373" s="466">
        <v>0</v>
      </c>
      <c r="BP373" s="467">
        <v>0</v>
      </c>
      <c r="BQ373" s="466">
        <v>1</v>
      </c>
      <c r="BR373" s="467">
        <v>13.173494928204452</v>
      </c>
      <c r="BS373" s="466">
        <v>0</v>
      </c>
      <c r="BT373" s="467">
        <v>0</v>
      </c>
      <c r="BU373" s="466">
        <v>0</v>
      </c>
      <c r="BV373" s="467">
        <v>0</v>
      </c>
      <c r="BW373" s="466">
        <v>0</v>
      </c>
      <c r="BX373" s="467">
        <v>0</v>
      </c>
      <c r="BY373" s="466">
        <v>0</v>
      </c>
      <c r="BZ373" s="467">
        <v>0</v>
      </c>
      <c r="CA373" s="466">
        <v>1</v>
      </c>
      <c r="CB373" s="467">
        <v>15.832805573147562</v>
      </c>
      <c r="CC373" s="466">
        <v>0</v>
      </c>
      <c r="CD373" s="467">
        <v>0</v>
      </c>
      <c r="CE373" s="466">
        <v>1</v>
      </c>
      <c r="CF373" s="467">
        <v>15.832805573147562</v>
      </c>
      <c r="CG373" s="466">
        <v>0</v>
      </c>
      <c r="CH373" s="467">
        <v>0</v>
      </c>
      <c r="CI373" s="466">
        <v>0</v>
      </c>
      <c r="CJ373" s="467">
        <v>0</v>
      </c>
      <c r="CK373" s="466">
        <v>0</v>
      </c>
      <c r="CL373" s="467">
        <v>0</v>
      </c>
      <c r="CM373" s="466">
        <v>0</v>
      </c>
      <c r="CN373" s="467">
        <v>0</v>
      </c>
      <c r="CO373" s="466">
        <v>1</v>
      </c>
      <c r="CP373" s="467">
        <v>13.173494928204452</v>
      </c>
      <c r="CQ373" s="466">
        <v>0</v>
      </c>
      <c r="CR373" s="467">
        <v>0</v>
      </c>
      <c r="CS373" s="466">
        <v>8</v>
      </c>
      <c r="CT373" s="467">
        <v>105.38795942563561</v>
      </c>
      <c r="CU373" s="466">
        <v>2</v>
      </c>
      <c r="CV373" s="467">
        <v>26.346989856408904</v>
      </c>
      <c r="CW373" s="466">
        <v>0</v>
      </c>
      <c r="CX373" s="467">
        <v>0</v>
      </c>
      <c r="CY373" s="466">
        <v>0</v>
      </c>
      <c r="CZ373" s="467">
        <v>0</v>
      </c>
      <c r="DA373" s="466">
        <v>0</v>
      </c>
      <c r="DB373" s="467">
        <v>0</v>
      </c>
      <c r="DC373" s="466">
        <v>0</v>
      </c>
      <c r="DD373" s="467">
        <v>0</v>
      </c>
      <c r="DE373" s="466">
        <v>0</v>
      </c>
      <c r="DF373" s="467">
        <v>0</v>
      </c>
      <c r="DG373" s="466">
        <v>0</v>
      </c>
      <c r="DH373" s="467">
        <v>0</v>
      </c>
      <c r="DI373" s="466">
        <v>1</v>
      </c>
      <c r="DJ373" s="467">
        <v>28.08988764044944</v>
      </c>
      <c r="DK373" s="466">
        <v>0</v>
      </c>
      <c r="DL373" s="467">
        <v>0</v>
      </c>
      <c r="DM373" s="468">
        <v>3</v>
      </c>
      <c r="DN373" s="467">
        <v>384.12291933418692</v>
      </c>
      <c r="DO373" s="466">
        <v>1</v>
      </c>
      <c r="DP373" s="467">
        <v>13.173494928204452</v>
      </c>
      <c r="DQ373" s="466">
        <v>8</v>
      </c>
      <c r="DR373" s="467">
        <v>105.38795942563561</v>
      </c>
      <c r="DS373" s="466">
        <v>0</v>
      </c>
      <c r="DT373" s="467">
        <v>0</v>
      </c>
      <c r="DU373" s="466">
        <v>3</v>
      </c>
      <c r="DV373" s="467">
        <v>39.520484784613359</v>
      </c>
      <c r="DW373" s="466">
        <v>12</v>
      </c>
      <c r="DX373" s="467">
        <v>158.08193913845344</v>
      </c>
      <c r="DY373" s="466">
        <v>3</v>
      </c>
      <c r="DZ373" s="467">
        <v>39.520484784613359</v>
      </c>
    </row>
    <row r="374" spans="2:130" x14ac:dyDescent="0.2">
      <c r="B374" s="442" t="s">
        <v>55</v>
      </c>
      <c r="C374" s="466">
        <v>0</v>
      </c>
      <c r="D374" s="467">
        <v>0</v>
      </c>
      <c r="E374" s="466">
        <v>0</v>
      </c>
      <c r="F374" s="467">
        <v>0</v>
      </c>
      <c r="G374" s="466">
        <v>24</v>
      </c>
      <c r="H374" s="467">
        <v>595.68131049888314</v>
      </c>
      <c r="I374" s="466">
        <v>0</v>
      </c>
      <c r="J374" s="467">
        <v>0</v>
      </c>
      <c r="K374" s="466">
        <v>0</v>
      </c>
      <c r="L374" s="467">
        <v>0</v>
      </c>
      <c r="M374" s="466">
        <v>1</v>
      </c>
      <c r="N374" s="467">
        <v>24.820054604120131</v>
      </c>
      <c r="O374" s="466">
        <v>0</v>
      </c>
      <c r="P374" s="467">
        <v>0</v>
      </c>
      <c r="Q374" s="466">
        <v>0</v>
      </c>
      <c r="R374" s="467">
        <v>0</v>
      </c>
      <c r="S374" s="466">
        <v>0</v>
      </c>
      <c r="T374" s="467">
        <v>0</v>
      </c>
      <c r="U374" s="466">
        <v>0</v>
      </c>
      <c r="V374" s="467">
        <v>0</v>
      </c>
      <c r="W374" s="466">
        <v>0</v>
      </c>
      <c r="X374" s="467">
        <v>0</v>
      </c>
      <c r="Y374" s="466">
        <v>0</v>
      </c>
      <c r="Z374" s="467">
        <v>0</v>
      </c>
      <c r="AA374" s="466">
        <v>0</v>
      </c>
      <c r="AB374" s="467">
        <v>0</v>
      </c>
      <c r="AC374" s="466">
        <v>0</v>
      </c>
      <c r="AD374" s="467">
        <v>0</v>
      </c>
      <c r="AE374" s="466">
        <v>0</v>
      </c>
      <c r="AF374" s="467">
        <v>0</v>
      </c>
      <c r="AG374" s="466">
        <v>0</v>
      </c>
      <c r="AH374" s="467">
        <v>0</v>
      </c>
      <c r="AI374" s="466">
        <v>0</v>
      </c>
      <c r="AJ374" s="467">
        <v>0</v>
      </c>
      <c r="AK374" s="466">
        <v>0</v>
      </c>
      <c r="AL374" s="467">
        <v>0</v>
      </c>
      <c r="AM374" s="466">
        <v>1</v>
      </c>
      <c r="AN374" s="467">
        <v>24.820054604120131</v>
      </c>
      <c r="AO374" s="466">
        <v>0</v>
      </c>
      <c r="AP374" s="467">
        <v>0</v>
      </c>
      <c r="AQ374" s="466">
        <v>0</v>
      </c>
      <c r="AR374" s="467">
        <v>0</v>
      </c>
      <c r="AS374" s="466">
        <v>0</v>
      </c>
      <c r="AT374" s="467">
        <v>0</v>
      </c>
      <c r="AU374" s="466">
        <v>1</v>
      </c>
      <c r="AV374" s="467">
        <v>24.820054604120131</v>
      </c>
      <c r="AW374" s="466">
        <v>0</v>
      </c>
      <c r="AX374" s="467">
        <v>0</v>
      </c>
      <c r="AY374" s="466">
        <v>0</v>
      </c>
      <c r="AZ374" s="467">
        <v>0</v>
      </c>
      <c r="BA374" s="466">
        <v>0</v>
      </c>
      <c r="BB374" s="467">
        <v>0</v>
      </c>
      <c r="BC374" s="466">
        <v>0</v>
      </c>
      <c r="BD374" s="467">
        <v>0</v>
      </c>
      <c r="BE374" s="466">
        <v>0</v>
      </c>
      <c r="BF374" s="467">
        <v>0</v>
      </c>
      <c r="BG374" s="466">
        <v>0</v>
      </c>
      <c r="BH374" s="467">
        <v>0</v>
      </c>
      <c r="BI374" s="466">
        <v>0</v>
      </c>
      <c r="BJ374" s="467">
        <v>0</v>
      </c>
      <c r="BK374" s="466">
        <v>1</v>
      </c>
      <c r="BL374" s="467">
        <v>24.820054604120131</v>
      </c>
      <c r="BM374" s="466">
        <v>0</v>
      </c>
      <c r="BN374" s="467">
        <v>0</v>
      </c>
      <c r="BO374" s="466">
        <v>0</v>
      </c>
      <c r="BP374" s="467">
        <v>0</v>
      </c>
      <c r="BQ374" s="466">
        <v>0</v>
      </c>
      <c r="BR374" s="467">
        <v>0</v>
      </c>
      <c r="BS374" s="466">
        <v>0</v>
      </c>
      <c r="BT374" s="467">
        <v>0</v>
      </c>
      <c r="BU374" s="466">
        <v>0</v>
      </c>
      <c r="BV374" s="467">
        <v>0</v>
      </c>
      <c r="BW374" s="466">
        <v>0</v>
      </c>
      <c r="BX374" s="467">
        <v>0</v>
      </c>
      <c r="BY374" s="466">
        <v>0</v>
      </c>
      <c r="BZ374" s="467">
        <v>0</v>
      </c>
      <c r="CA374" s="466">
        <v>0</v>
      </c>
      <c r="CB374" s="467">
        <v>0</v>
      </c>
      <c r="CC374" s="466">
        <v>0</v>
      </c>
      <c r="CD374" s="467">
        <v>0</v>
      </c>
      <c r="CE374" s="466">
        <v>0</v>
      </c>
      <c r="CF374" s="467">
        <v>0</v>
      </c>
      <c r="CG374" s="466">
        <v>0</v>
      </c>
      <c r="CH374" s="467">
        <v>0</v>
      </c>
      <c r="CI374" s="466">
        <v>0</v>
      </c>
      <c r="CJ374" s="467">
        <v>0</v>
      </c>
      <c r="CK374" s="466">
        <v>0</v>
      </c>
      <c r="CL374" s="467">
        <v>0</v>
      </c>
      <c r="CM374" s="466">
        <v>0</v>
      </c>
      <c r="CN374" s="467">
        <v>0</v>
      </c>
      <c r="CO374" s="466">
        <v>6</v>
      </c>
      <c r="CP374" s="467">
        <v>148.92032762472078</v>
      </c>
      <c r="CQ374" s="466">
        <v>0</v>
      </c>
      <c r="CR374" s="467">
        <v>0</v>
      </c>
      <c r="CS374" s="466">
        <v>6</v>
      </c>
      <c r="CT374" s="467">
        <v>148.92032762472078</v>
      </c>
      <c r="CU374" s="466">
        <v>0</v>
      </c>
      <c r="CV374" s="467">
        <v>0</v>
      </c>
      <c r="CW374" s="466">
        <v>0</v>
      </c>
      <c r="CX374" s="467">
        <v>0</v>
      </c>
      <c r="CY374" s="466">
        <v>0</v>
      </c>
      <c r="CZ374" s="467">
        <v>0</v>
      </c>
      <c r="DA374" s="466">
        <v>0</v>
      </c>
      <c r="DB374" s="467">
        <v>0</v>
      </c>
      <c r="DC374" s="466">
        <v>0</v>
      </c>
      <c r="DD374" s="467">
        <v>0</v>
      </c>
      <c r="DE374" s="466">
        <v>1</v>
      </c>
      <c r="DF374" s="467">
        <v>24.820054604120131</v>
      </c>
      <c r="DG374" s="466">
        <v>1</v>
      </c>
      <c r="DH374" s="467">
        <v>71.994240460763137</v>
      </c>
      <c r="DI374" s="466">
        <v>0</v>
      </c>
      <c r="DJ374" s="467">
        <v>0</v>
      </c>
      <c r="DK374" s="466">
        <v>1</v>
      </c>
      <c r="DL374" s="467">
        <v>51.361068310220851</v>
      </c>
      <c r="DM374" s="468">
        <v>0</v>
      </c>
      <c r="DN374" s="467">
        <v>0</v>
      </c>
      <c r="DO374" s="466">
        <v>1</v>
      </c>
      <c r="DP374" s="467">
        <v>24.820054604120131</v>
      </c>
      <c r="DQ374" s="466">
        <v>6</v>
      </c>
      <c r="DR374" s="467">
        <v>148.92032762472078</v>
      </c>
      <c r="DS374" s="466">
        <v>1</v>
      </c>
      <c r="DT374" s="467">
        <v>24.820054604120131</v>
      </c>
      <c r="DU374" s="466">
        <v>2</v>
      </c>
      <c r="DV374" s="467">
        <v>49.640109208240261</v>
      </c>
      <c r="DW374" s="466">
        <v>10</v>
      </c>
      <c r="DX374" s="467">
        <v>248.20054604120131</v>
      </c>
      <c r="DY374" s="466">
        <v>0</v>
      </c>
      <c r="DZ374" s="467">
        <v>0</v>
      </c>
    </row>
    <row r="375" spans="2:130" x14ac:dyDescent="0.2">
      <c r="B375" s="442" t="s">
        <v>56</v>
      </c>
      <c r="C375" s="466">
        <v>0</v>
      </c>
      <c r="D375" s="467">
        <v>0</v>
      </c>
      <c r="E375" s="466">
        <v>0</v>
      </c>
      <c r="F375" s="467">
        <v>0</v>
      </c>
      <c r="G375" s="466">
        <v>3</v>
      </c>
      <c r="H375" s="467">
        <v>45.934772622875514</v>
      </c>
      <c r="I375" s="466">
        <v>0</v>
      </c>
      <c r="J375" s="467">
        <v>0</v>
      </c>
      <c r="K375" s="466">
        <v>0</v>
      </c>
      <c r="L375" s="467">
        <v>0</v>
      </c>
      <c r="M375" s="466">
        <v>1</v>
      </c>
      <c r="N375" s="467">
        <v>15.31159087429184</v>
      </c>
      <c r="O375" s="466">
        <v>1</v>
      </c>
      <c r="P375" s="467">
        <v>15.31159087429184</v>
      </c>
      <c r="Q375" s="466">
        <v>0</v>
      </c>
      <c r="R375" s="467">
        <v>0</v>
      </c>
      <c r="S375" s="466">
        <v>0</v>
      </c>
      <c r="T375" s="467">
        <v>0</v>
      </c>
      <c r="U375" s="466">
        <v>0</v>
      </c>
      <c r="V375" s="467">
        <v>0</v>
      </c>
      <c r="W375" s="466">
        <v>0</v>
      </c>
      <c r="X375" s="467">
        <v>0</v>
      </c>
      <c r="Y375" s="466">
        <v>0</v>
      </c>
      <c r="Z375" s="467">
        <v>0</v>
      </c>
      <c r="AA375" s="466">
        <v>0</v>
      </c>
      <c r="AB375" s="467">
        <v>0</v>
      </c>
      <c r="AC375" s="466">
        <v>0</v>
      </c>
      <c r="AD375" s="467">
        <v>0</v>
      </c>
      <c r="AE375" s="466">
        <v>0</v>
      </c>
      <c r="AF375" s="467">
        <v>0</v>
      </c>
      <c r="AG375" s="466">
        <v>1</v>
      </c>
      <c r="AH375" s="467">
        <v>15.31159087429184</v>
      </c>
      <c r="AI375" s="466">
        <v>1</v>
      </c>
      <c r="AJ375" s="467">
        <v>15.31159087429184</v>
      </c>
      <c r="AK375" s="466">
        <v>0</v>
      </c>
      <c r="AL375" s="467">
        <v>0</v>
      </c>
      <c r="AM375" s="466">
        <v>0</v>
      </c>
      <c r="AN375" s="467">
        <v>0</v>
      </c>
      <c r="AO375" s="466">
        <v>0</v>
      </c>
      <c r="AP375" s="467">
        <v>0</v>
      </c>
      <c r="AQ375" s="466">
        <v>0</v>
      </c>
      <c r="AR375" s="467">
        <v>0</v>
      </c>
      <c r="AS375" s="466">
        <v>2</v>
      </c>
      <c r="AT375" s="467">
        <v>20.408163265306122</v>
      </c>
      <c r="AU375" s="466">
        <v>1</v>
      </c>
      <c r="AV375" s="467">
        <v>15.31159087429184</v>
      </c>
      <c r="AW375" s="466">
        <v>0</v>
      </c>
      <c r="AX375" s="467">
        <v>0</v>
      </c>
      <c r="AY375" s="466">
        <v>3</v>
      </c>
      <c r="AZ375" s="467">
        <v>45.934772622875514</v>
      </c>
      <c r="BA375" s="466">
        <v>3</v>
      </c>
      <c r="BB375" s="467">
        <v>45.934772622875514</v>
      </c>
      <c r="BC375" s="466">
        <v>12</v>
      </c>
      <c r="BD375" s="467">
        <v>183.73909049150205</v>
      </c>
      <c r="BE375" s="466">
        <v>1</v>
      </c>
      <c r="BF375" s="467">
        <v>15.31159087429184</v>
      </c>
      <c r="BG375" s="466">
        <v>3</v>
      </c>
      <c r="BH375" s="467">
        <v>45.934772622875514</v>
      </c>
      <c r="BI375" s="466">
        <v>0</v>
      </c>
      <c r="BJ375" s="467">
        <v>0</v>
      </c>
      <c r="BK375" s="466">
        <v>23</v>
      </c>
      <c r="BL375" s="467">
        <v>352.16659010871228</v>
      </c>
      <c r="BM375" s="466">
        <v>26</v>
      </c>
      <c r="BN375" s="467">
        <v>398.10136273158781</v>
      </c>
      <c r="BO375" s="466">
        <v>0</v>
      </c>
      <c r="BP375" s="467">
        <v>0</v>
      </c>
      <c r="BQ375" s="466">
        <v>26</v>
      </c>
      <c r="BR375" s="467">
        <v>398.10136273158781</v>
      </c>
      <c r="BS375" s="466">
        <v>0</v>
      </c>
      <c r="BT375" s="467">
        <v>0</v>
      </c>
      <c r="BU375" s="466">
        <v>0</v>
      </c>
      <c r="BV375" s="467">
        <v>0</v>
      </c>
      <c r="BW375" s="466">
        <v>0</v>
      </c>
      <c r="BX375" s="467">
        <v>0</v>
      </c>
      <c r="BY375" s="466">
        <v>0</v>
      </c>
      <c r="BZ375" s="467">
        <v>0</v>
      </c>
      <c r="CA375" s="466">
        <v>2</v>
      </c>
      <c r="CB375" s="467">
        <v>40.453074433656958</v>
      </c>
      <c r="CC375" s="466">
        <v>0</v>
      </c>
      <c r="CD375" s="467">
        <v>0</v>
      </c>
      <c r="CE375" s="466">
        <v>2</v>
      </c>
      <c r="CF375" s="467">
        <v>40.453074433656958</v>
      </c>
      <c r="CG375" s="466">
        <v>0</v>
      </c>
      <c r="CH375" s="467">
        <v>0</v>
      </c>
      <c r="CI375" s="466">
        <v>1</v>
      </c>
      <c r="CJ375" s="467">
        <v>15.31159087429184</v>
      </c>
      <c r="CK375" s="466">
        <v>1</v>
      </c>
      <c r="CL375" s="467">
        <v>15.31159087429184</v>
      </c>
      <c r="CM375" s="466">
        <v>0</v>
      </c>
      <c r="CN375" s="467">
        <v>0</v>
      </c>
      <c r="CO375" s="466">
        <v>5</v>
      </c>
      <c r="CP375" s="467">
        <v>76.557954371459203</v>
      </c>
      <c r="CQ375" s="466">
        <v>0</v>
      </c>
      <c r="CR375" s="467">
        <v>0</v>
      </c>
      <c r="CS375" s="466">
        <v>21</v>
      </c>
      <c r="CT375" s="467">
        <v>321.54340836012864</v>
      </c>
      <c r="CU375" s="466">
        <v>1</v>
      </c>
      <c r="CV375" s="467">
        <v>15.31159087429184</v>
      </c>
      <c r="CW375" s="466">
        <v>1</v>
      </c>
      <c r="CX375" s="467">
        <v>15.31159087429184</v>
      </c>
      <c r="CY375" s="466">
        <v>0</v>
      </c>
      <c r="CZ375" s="467">
        <v>0</v>
      </c>
      <c r="DA375" s="466">
        <v>3</v>
      </c>
      <c r="DB375" s="467">
        <v>45.934772622875514</v>
      </c>
      <c r="DC375" s="466">
        <v>0</v>
      </c>
      <c r="DD375" s="467">
        <v>0</v>
      </c>
      <c r="DE375" s="466">
        <v>0</v>
      </c>
      <c r="DF375" s="467">
        <v>0</v>
      </c>
      <c r="DG375" s="466">
        <v>0</v>
      </c>
      <c r="DH375" s="467">
        <v>0</v>
      </c>
      <c r="DI375" s="466">
        <v>0</v>
      </c>
      <c r="DJ375" s="467">
        <v>0</v>
      </c>
      <c r="DK375" s="466">
        <v>0</v>
      </c>
      <c r="DL375" s="467">
        <v>0</v>
      </c>
      <c r="DM375" s="468">
        <v>0</v>
      </c>
      <c r="DN375" s="467">
        <v>0</v>
      </c>
      <c r="DO375" s="466">
        <v>0</v>
      </c>
      <c r="DP375" s="467">
        <v>0</v>
      </c>
      <c r="DQ375" s="466">
        <v>21</v>
      </c>
      <c r="DR375" s="467">
        <v>321.54340836012864</v>
      </c>
      <c r="DS375" s="466">
        <v>1</v>
      </c>
      <c r="DT375" s="467">
        <v>15.31159087429184</v>
      </c>
      <c r="DU375" s="466">
        <v>2</v>
      </c>
      <c r="DV375" s="467">
        <v>30.623181748583679</v>
      </c>
      <c r="DW375" s="466">
        <v>24</v>
      </c>
      <c r="DX375" s="467">
        <v>367.47818098300411</v>
      </c>
      <c r="DY375" s="466">
        <v>4</v>
      </c>
      <c r="DZ375" s="467">
        <v>61.246363497167359</v>
      </c>
    </row>
    <row r="376" spans="2:130" x14ac:dyDescent="0.2">
      <c r="B376" s="442" t="s">
        <v>57</v>
      </c>
      <c r="C376" s="466">
        <v>0</v>
      </c>
      <c r="D376" s="467">
        <v>0</v>
      </c>
      <c r="E376" s="466">
        <v>0</v>
      </c>
      <c r="F376" s="467">
        <v>0</v>
      </c>
      <c r="G376" s="466">
        <v>6</v>
      </c>
      <c r="H376" s="467">
        <v>72.028811524609836</v>
      </c>
      <c r="I376" s="466">
        <v>0</v>
      </c>
      <c r="J376" s="467">
        <v>0</v>
      </c>
      <c r="K376" s="466">
        <v>0</v>
      </c>
      <c r="L376" s="467">
        <v>0</v>
      </c>
      <c r="M376" s="466">
        <v>3</v>
      </c>
      <c r="N376" s="467">
        <v>36.014405762304918</v>
      </c>
      <c r="O376" s="466">
        <v>0</v>
      </c>
      <c r="P376" s="467">
        <v>0</v>
      </c>
      <c r="Q376" s="466">
        <v>0</v>
      </c>
      <c r="R376" s="467">
        <v>0</v>
      </c>
      <c r="S376" s="466">
        <v>0</v>
      </c>
      <c r="T376" s="467">
        <v>0</v>
      </c>
      <c r="U376" s="466">
        <v>0</v>
      </c>
      <c r="V376" s="467">
        <v>0</v>
      </c>
      <c r="W376" s="466">
        <v>0</v>
      </c>
      <c r="X376" s="467">
        <v>0</v>
      </c>
      <c r="Y376" s="466">
        <v>0</v>
      </c>
      <c r="Z376" s="467">
        <v>0</v>
      </c>
      <c r="AA376" s="466">
        <v>0</v>
      </c>
      <c r="AB376" s="467">
        <v>0</v>
      </c>
      <c r="AC376" s="466">
        <v>0</v>
      </c>
      <c r="AD376" s="467">
        <v>0</v>
      </c>
      <c r="AE376" s="466">
        <v>1</v>
      </c>
      <c r="AF376" s="467">
        <v>12.004801920768308</v>
      </c>
      <c r="AG376" s="466">
        <v>1</v>
      </c>
      <c r="AH376" s="467">
        <v>12.004801920768308</v>
      </c>
      <c r="AI376" s="466">
        <v>2</v>
      </c>
      <c r="AJ376" s="467">
        <v>24.009603841536617</v>
      </c>
      <c r="AK376" s="466">
        <v>0</v>
      </c>
      <c r="AL376" s="467">
        <v>0</v>
      </c>
      <c r="AM376" s="466">
        <v>0</v>
      </c>
      <c r="AN376" s="467">
        <v>0</v>
      </c>
      <c r="AO376" s="466">
        <v>0</v>
      </c>
      <c r="AP376" s="467">
        <v>0</v>
      </c>
      <c r="AQ376" s="466">
        <v>2</v>
      </c>
      <c r="AR376" s="467">
        <v>17.241379310344826</v>
      </c>
      <c r="AS376" s="466">
        <v>1</v>
      </c>
      <c r="AT376" s="467">
        <v>8.695652173913043</v>
      </c>
      <c r="AU376" s="466">
        <v>0</v>
      </c>
      <c r="AV376" s="467">
        <v>0</v>
      </c>
      <c r="AW376" s="466">
        <v>2</v>
      </c>
      <c r="AX376" s="467">
        <v>24.009603841536617</v>
      </c>
      <c r="AY376" s="466">
        <v>0</v>
      </c>
      <c r="AZ376" s="467">
        <v>0</v>
      </c>
      <c r="BA376" s="466">
        <v>1</v>
      </c>
      <c r="BB376" s="467">
        <v>12.004801920768308</v>
      </c>
      <c r="BC376" s="466">
        <v>0</v>
      </c>
      <c r="BD376" s="467">
        <v>0</v>
      </c>
      <c r="BE376" s="466">
        <v>0</v>
      </c>
      <c r="BF376" s="467">
        <v>0</v>
      </c>
      <c r="BG376" s="466">
        <v>0</v>
      </c>
      <c r="BH376" s="467">
        <v>0</v>
      </c>
      <c r="BI376" s="466">
        <v>2</v>
      </c>
      <c r="BJ376" s="467">
        <v>24.009603841536617</v>
      </c>
      <c r="BK376" s="466">
        <v>5</v>
      </c>
      <c r="BL376" s="467">
        <v>60.024009603841534</v>
      </c>
      <c r="BM376" s="466">
        <v>1</v>
      </c>
      <c r="BN376" s="467">
        <v>12.004801920768308</v>
      </c>
      <c r="BO376" s="466">
        <v>0</v>
      </c>
      <c r="BP376" s="467">
        <v>0</v>
      </c>
      <c r="BQ376" s="466">
        <v>1</v>
      </c>
      <c r="BR376" s="467">
        <v>12.004801920768308</v>
      </c>
      <c r="BS376" s="466">
        <v>0</v>
      </c>
      <c r="BT376" s="467">
        <v>0</v>
      </c>
      <c r="BU376" s="466">
        <v>0</v>
      </c>
      <c r="BV376" s="467">
        <v>0</v>
      </c>
      <c r="BW376" s="466">
        <v>0</v>
      </c>
      <c r="BX376" s="467">
        <v>0</v>
      </c>
      <c r="BY376" s="466">
        <v>0</v>
      </c>
      <c r="BZ376" s="467">
        <v>0</v>
      </c>
      <c r="CA376" s="466">
        <v>0</v>
      </c>
      <c r="CB376" s="467">
        <v>0</v>
      </c>
      <c r="CC376" s="466">
        <v>0</v>
      </c>
      <c r="CD376" s="467">
        <v>0</v>
      </c>
      <c r="CE376" s="466">
        <v>0</v>
      </c>
      <c r="CF376" s="467">
        <v>0</v>
      </c>
      <c r="CG376" s="466">
        <v>0</v>
      </c>
      <c r="CH376" s="467">
        <v>0</v>
      </c>
      <c r="CI376" s="466">
        <v>0</v>
      </c>
      <c r="CJ376" s="467">
        <v>0</v>
      </c>
      <c r="CK376" s="466">
        <v>0</v>
      </c>
      <c r="CL376" s="467">
        <v>0</v>
      </c>
      <c r="CM376" s="466">
        <v>0</v>
      </c>
      <c r="CN376" s="467">
        <v>0</v>
      </c>
      <c r="CO376" s="466">
        <v>1</v>
      </c>
      <c r="CP376" s="467">
        <v>12.004801920768308</v>
      </c>
      <c r="CQ376" s="466">
        <v>0</v>
      </c>
      <c r="CR376" s="467">
        <v>0</v>
      </c>
      <c r="CS376" s="466">
        <v>12</v>
      </c>
      <c r="CT376" s="467">
        <v>144.05762304921967</v>
      </c>
      <c r="CU376" s="466">
        <v>0</v>
      </c>
      <c r="CV376" s="467">
        <v>0</v>
      </c>
      <c r="CW376" s="466">
        <v>0</v>
      </c>
      <c r="CX376" s="467">
        <v>0</v>
      </c>
      <c r="CY376" s="466">
        <v>1</v>
      </c>
      <c r="CZ376" s="467">
        <v>12.004801920768308</v>
      </c>
      <c r="DA376" s="466">
        <v>1</v>
      </c>
      <c r="DB376" s="467">
        <v>12.004801920768308</v>
      </c>
      <c r="DC376" s="466">
        <v>0</v>
      </c>
      <c r="DD376" s="467">
        <v>0</v>
      </c>
      <c r="DE376" s="466">
        <v>0</v>
      </c>
      <c r="DF376" s="467">
        <v>0</v>
      </c>
      <c r="DG376" s="466">
        <v>0</v>
      </c>
      <c r="DH376" s="467">
        <v>0</v>
      </c>
      <c r="DI376" s="466">
        <v>1</v>
      </c>
      <c r="DJ376" s="467">
        <v>24.919013207077001</v>
      </c>
      <c r="DK376" s="466">
        <v>0</v>
      </c>
      <c r="DL376" s="467">
        <v>0</v>
      </c>
      <c r="DM376" s="468">
        <v>6</v>
      </c>
      <c r="DN376" s="467">
        <v>597.01492537313436</v>
      </c>
      <c r="DO376" s="466">
        <v>0</v>
      </c>
      <c r="DP376" s="467">
        <v>0</v>
      </c>
      <c r="DQ376" s="466">
        <v>0</v>
      </c>
      <c r="DR376" s="467">
        <v>0</v>
      </c>
      <c r="DS376" s="466">
        <v>2</v>
      </c>
      <c r="DT376" s="467">
        <v>24.009603841536617</v>
      </c>
      <c r="DU376" s="466">
        <v>5</v>
      </c>
      <c r="DV376" s="467">
        <v>60.024009603841534</v>
      </c>
      <c r="DW376" s="466">
        <v>7</v>
      </c>
      <c r="DX376" s="467">
        <v>84.033613445378151</v>
      </c>
      <c r="DY376" s="466">
        <v>3</v>
      </c>
      <c r="DZ376" s="467">
        <v>36.014405762304918</v>
      </c>
    </row>
    <row r="377" spans="2:130" x14ac:dyDescent="0.2">
      <c r="B377" s="442" t="s">
        <v>58</v>
      </c>
      <c r="C377" s="466">
        <v>0</v>
      </c>
      <c r="D377" s="467">
        <v>0</v>
      </c>
      <c r="E377" s="466">
        <v>0</v>
      </c>
      <c r="F377" s="467">
        <v>0</v>
      </c>
      <c r="G377" s="466">
        <v>2</v>
      </c>
      <c r="H377" s="467">
        <v>11.943863839952224</v>
      </c>
      <c r="I377" s="466">
        <v>0</v>
      </c>
      <c r="J377" s="467">
        <v>0</v>
      </c>
      <c r="K377" s="466">
        <v>0</v>
      </c>
      <c r="L377" s="467">
        <v>0</v>
      </c>
      <c r="M377" s="466">
        <v>0</v>
      </c>
      <c r="N377" s="467">
        <v>0</v>
      </c>
      <c r="O377" s="466">
        <v>0</v>
      </c>
      <c r="P377" s="467">
        <v>0</v>
      </c>
      <c r="Q377" s="466">
        <v>0</v>
      </c>
      <c r="R377" s="467">
        <v>0</v>
      </c>
      <c r="S377" s="466">
        <v>0</v>
      </c>
      <c r="T377" s="467">
        <v>0</v>
      </c>
      <c r="U377" s="466">
        <v>0</v>
      </c>
      <c r="V377" s="467">
        <v>0</v>
      </c>
      <c r="W377" s="466">
        <v>0</v>
      </c>
      <c r="X377" s="467">
        <v>0</v>
      </c>
      <c r="Y377" s="466">
        <v>0</v>
      </c>
      <c r="Z377" s="467">
        <v>0</v>
      </c>
      <c r="AA377" s="466">
        <v>0</v>
      </c>
      <c r="AB377" s="467">
        <v>0</v>
      </c>
      <c r="AC377" s="466">
        <v>0</v>
      </c>
      <c r="AD377" s="467">
        <v>0</v>
      </c>
      <c r="AE377" s="466">
        <v>3</v>
      </c>
      <c r="AF377" s="467">
        <v>17.915795759928336</v>
      </c>
      <c r="AG377" s="466">
        <v>2</v>
      </c>
      <c r="AH377" s="467">
        <v>11.943863839952224</v>
      </c>
      <c r="AI377" s="466">
        <v>5</v>
      </c>
      <c r="AJ377" s="467">
        <v>29.859659599880562</v>
      </c>
      <c r="AK377" s="466">
        <v>0</v>
      </c>
      <c r="AL377" s="467">
        <v>0</v>
      </c>
      <c r="AM377" s="466">
        <v>0</v>
      </c>
      <c r="AN377" s="467">
        <v>0</v>
      </c>
      <c r="AO377" s="466">
        <v>0</v>
      </c>
      <c r="AP377" s="467">
        <v>0</v>
      </c>
      <c r="AQ377" s="466">
        <v>1</v>
      </c>
      <c r="AR377" s="467">
        <v>6.2893081761006293</v>
      </c>
      <c r="AS377" s="466">
        <v>3</v>
      </c>
      <c r="AT377" s="467">
        <v>19.108280254777068</v>
      </c>
      <c r="AU377" s="466">
        <v>2</v>
      </c>
      <c r="AV377" s="467">
        <v>11.943863839952224</v>
      </c>
      <c r="AW377" s="466">
        <v>4</v>
      </c>
      <c r="AX377" s="467">
        <v>23.887727679904447</v>
      </c>
      <c r="AY377" s="466">
        <v>0</v>
      </c>
      <c r="AZ377" s="467">
        <v>0</v>
      </c>
      <c r="BA377" s="466">
        <v>0</v>
      </c>
      <c r="BB377" s="467">
        <v>0</v>
      </c>
      <c r="BC377" s="466">
        <v>0</v>
      </c>
      <c r="BD377" s="467">
        <v>0</v>
      </c>
      <c r="BE377" s="466">
        <v>0</v>
      </c>
      <c r="BF377" s="467">
        <v>0</v>
      </c>
      <c r="BG377" s="466">
        <v>0</v>
      </c>
      <c r="BH377" s="467">
        <v>0</v>
      </c>
      <c r="BI377" s="466">
        <v>0</v>
      </c>
      <c r="BJ377" s="467">
        <v>0</v>
      </c>
      <c r="BK377" s="466">
        <v>6</v>
      </c>
      <c r="BL377" s="467">
        <v>35.831591519856673</v>
      </c>
      <c r="BM377" s="466">
        <v>6</v>
      </c>
      <c r="BN377" s="467">
        <v>35.831591519856673</v>
      </c>
      <c r="BO377" s="466">
        <v>0</v>
      </c>
      <c r="BP377" s="467">
        <v>0</v>
      </c>
      <c r="BQ377" s="466">
        <v>6</v>
      </c>
      <c r="BR377" s="467">
        <v>35.831591519856673</v>
      </c>
      <c r="BS377" s="466">
        <v>0</v>
      </c>
      <c r="BT377" s="467">
        <v>0</v>
      </c>
      <c r="BU377" s="466">
        <v>0</v>
      </c>
      <c r="BV377" s="467">
        <v>0</v>
      </c>
      <c r="BW377" s="466">
        <v>0</v>
      </c>
      <c r="BX377" s="467">
        <v>0</v>
      </c>
      <c r="BY377" s="466">
        <v>0</v>
      </c>
      <c r="BZ377" s="467">
        <v>0</v>
      </c>
      <c r="CA377" s="466">
        <v>0</v>
      </c>
      <c r="CB377" s="467">
        <v>0</v>
      </c>
      <c r="CC377" s="466">
        <v>0</v>
      </c>
      <c r="CD377" s="467">
        <v>0</v>
      </c>
      <c r="CE377" s="466">
        <v>0</v>
      </c>
      <c r="CF377" s="467">
        <v>0</v>
      </c>
      <c r="CG377" s="466">
        <v>0</v>
      </c>
      <c r="CH377" s="467">
        <v>0</v>
      </c>
      <c r="CI377" s="466">
        <v>0</v>
      </c>
      <c r="CJ377" s="467">
        <v>0</v>
      </c>
      <c r="CK377" s="466">
        <v>0</v>
      </c>
      <c r="CL377" s="467">
        <v>0</v>
      </c>
      <c r="CM377" s="466">
        <v>0</v>
      </c>
      <c r="CN377" s="467">
        <v>0</v>
      </c>
      <c r="CO377" s="466">
        <v>0</v>
      </c>
      <c r="CP377" s="467">
        <v>0</v>
      </c>
      <c r="CQ377" s="466">
        <v>0</v>
      </c>
      <c r="CR377" s="467">
        <v>0</v>
      </c>
      <c r="CS377" s="466">
        <v>30</v>
      </c>
      <c r="CT377" s="467">
        <v>179.15795759928338</v>
      </c>
      <c r="CU377" s="466">
        <v>1</v>
      </c>
      <c r="CV377" s="467">
        <v>5.9719319199761118</v>
      </c>
      <c r="CW377" s="466">
        <v>1</v>
      </c>
      <c r="CX377" s="467">
        <v>5.9719319199761118</v>
      </c>
      <c r="CY377" s="466">
        <v>1</v>
      </c>
      <c r="CZ377" s="467">
        <v>5.9719319199761118</v>
      </c>
      <c r="DA377" s="466">
        <v>0</v>
      </c>
      <c r="DB377" s="467">
        <v>0</v>
      </c>
      <c r="DC377" s="466">
        <v>0</v>
      </c>
      <c r="DD377" s="467">
        <v>0</v>
      </c>
      <c r="DE377" s="466">
        <v>0</v>
      </c>
      <c r="DF377" s="467">
        <v>0</v>
      </c>
      <c r="DG377" s="466">
        <v>1</v>
      </c>
      <c r="DH377" s="467">
        <v>15.718327569946556</v>
      </c>
      <c r="DI377" s="466">
        <v>0</v>
      </c>
      <c r="DJ377" s="467">
        <v>0</v>
      </c>
      <c r="DK377" s="466">
        <v>0</v>
      </c>
      <c r="DL377" s="467">
        <v>0</v>
      </c>
      <c r="DM377" s="468">
        <v>0</v>
      </c>
      <c r="DN377" s="467">
        <v>0</v>
      </c>
      <c r="DO377" s="466">
        <v>0</v>
      </c>
      <c r="DP377" s="467">
        <v>0</v>
      </c>
      <c r="DQ377" s="466">
        <v>1</v>
      </c>
      <c r="DR377" s="467">
        <v>5.9719319199761118</v>
      </c>
      <c r="DS377" s="466">
        <v>2</v>
      </c>
      <c r="DT377" s="467">
        <v>11.943863839952224</v>
      </c>
      <c r="DU377" s="466">
        <v>3</v>
      </c>
      <c r="DV377" s="467">
        <v>17.915795759928336</v>
      </c>
      <c r="DW377" s="466">
        <v>6</v>
      </c>
      <c r="DX377" s="467">
        <v>35.831591519856673</v>
      </c>
      <c r="DY377" s="466">
        <v>9</v>
      </c>
      <c r="DZ377" s="467">
        <v>53.747387279785009</v>
      </c>
    </row>
    <row r="378" spans="2:130" x14ac:dyDescent="0.2">
      <c r="B378" s="442" t="s">
        <v>59</v>
      </c>
      <c r="C378" s="466">
        <v>0</v>
      </c>
      <c r="D378" s="467">
        <v>0</v>
      </c>
      <c r="E378" s="466">
        <v>0</v>
      </c>
      <c r="F378" s="467">
        <v>0</v>
      </c>
      <c r="G378" s="466">
        <v>15</v>
      </c>
      <c r="H378" s="467">
        <v>64.722126337590609</v>
      </c>
      <c r="I378" s="466">
        <v>2</v>
      </c>
      <c r="J378" s="467">
        <v>8.6296168450120803</v>
      </c>
      <c r="K378" s="466">
        <v>0</v>
      </c>
      <c r="L378" s="467">
        <v>0</v>
      </c>
      <c r="M378" s="466">
        <v>2</v>
      </c>
      <c r="N378" s="467">
        <v>8.6296168450120803</v>
      </c>
      <c r="O378" s="466">
        <v>0</v>
      </c>
      <c r="P378" s="467">
        <v>0</v>
      </c>
      <c r="Q378" s="466">
        <v>0</v>
      </c>
      <c r="R378" s="467">
        <v>0</v>
      </c>
      <c r="S378" s="466">
        <v>0</v>
      </c>
      <c r="T378" s="467">
        <v>0</v>
      </c>
      <c r="U378" s="466">
        <v>0</v>
      </c>
      <c r="V378" s="467">
        <v>0</v>
      </c>
      <c r="W378" s="466">
        <v>0</v>
      </c>
      <c r="X378" s="467">
        <v>0</v>
      </c>
      <c r="Y378" s="466">
        <v>0</v>
      </c>
      <c r="Z378" s="467">
        <v>0</v>
      </c>
      <c r="AA378" s="466">
        <v>0</v>
      </c>
      <c r="AB378" s="467">
        <v>0</v>
      </c>
      <c r="AC378" s="466">
        <v>0</v>
      </c>
      <c r="AD378" s="467">
        <v>0</v>
      </c>
      <c r="AE378" s="466">
        <v>5</v>
      </c>
      <c r="AF378" s="467">
        <v>21.574042112530204</v>
      </c>
      <c r="AG378" s="466">
        <v>1</v>
      </c>
      <c r="AH378" s="467">
        <v>4.3148084225060401</v>
      </c>
      <c r="AI378" s="466">
        <v>6</v>
      </c>
      <c r="AJ378" s="467">
        <v>25.888850535036244</v>
      </c>
      <c r="AK378" s="466">
        <v>0</v>
      </c>
      <c r="AL378" s="467">
        <v>0</v>
      </c>
      <c r="AM378" s="466">
        <v>3</v>
      </c>
      <c r="AN378" s="467">
        <v>12.944425267518122</v>
      </c>
      <c r="AO378" s="466">
        <v>0</v>
      </c>
      <c r="AP378" s="467">
        <v>0</v>
      </c>
      <c r="AQ378" s="466">
        <v>5</v>
      </c>
      <c r="AR378" s="467">
        <v>15.015015015015015</v>
      </c>
      <c r="AS378" s="466">
        <v>4</v>
      </c>
      <c r="AT378" s="467">
        <v>12.5</v>
      </c>
      <c r="AU378" s="466">
        <v>0</v>
      </c>
      <c r="AV378" s="467">
        <v>0</v>
      </c>
      <c r="AW378" s="466">
        <v>1</v>
      </c>
      <c r="AX378" s="467">
        <v>4.3148084225060401</v>
      </c>
      <c r="AY378" s="466">
        <v>0</v>
      </c>
      <c r="AZ378" s="467">
        <v>0</v>
      </c>
      <c r="BA378" s="466">
        <v>2</v>
      </c>
      <c r="BB378" s="467">
        <v>8.6296168450120803</v>
      </c>
      <c r="BC378" s="466">
        <v>0</v>
      </c>
      <c r="BD378" s="467">
        <v>0</v>
      </c>
      <c r="BE378" s="466">
        <v>0</v>
      </c>
      <c r="BF378" s="467">
        <v>0</v>
      </c>
      <c r="BG378" s="466">
        <v>0</v>
      </c>
      <c r="BH378" s="467">
        <v>0</v>
      </c>
      <c r="BI378" s="466">
        <v>0</v>
      </c>
      <c r="BJ378" s="467">
        <v>0</v>
      </c>
      <c r="BK378" s="466">
        <v>3</v>
      </c>
      <c r="BL378" s="467">
        <v>12.944425267518122</v>
      </c>
      <c r="BM378" s="466">
        <v>6</v>
      </c>
      <c r="BN378" s="467">
        <v>25.888850535036244</v>
      </c>
      <c r="BO378" s="466">
        <v>0</v>
      </c>
      <c r="BP378" s="467">
        <v>0</v>
      </c>
      <c r="BQ378" s="466">
        <v>6</v>
      </c>
      <c r="BR378" s="467">
        <v>25.888850535036244</v>
      </c>
      <c r="BS378" s="466">
        <v>31</v>
      </c>
      <c r="BT378" s="467">
        <v>133.75906109768727</v>
      </c>
      <c r="BU378" s="466">
        <v>0</v>
      </c>
      <c r="BV378" s="467">
        <v>0</v>
      </c>
      <c r="BW378" s="466">
        <v>1</v>
      </c>
      <c r="BX378" s="467">
        <v>4.3148084225060401</v>
      </c>
      <c r="BY378" s="466">
        <v>32</v>
      </c>
      <c r="BZ378" s="467">
        <v>138.07386952019328</v>
      </c>
      <c r="CA378" s="466">
        <v>21</v>
      </c>
      <c r="CB378" s="467">
        <v>147.78325123152712</v>
      </c>
      <c r="CC378" s="466">
        <v>0</v>
      </c>
      <c r="CD378" s="467">
        <v>0</v>
      </c>
      <c r="CE378" s="466">
        <v>21</v>
      </c>
      <c r="CF378" s="467">
        <v>147.78325123152712</v>
      </c>
      <c r="CG378" s="466">
        <v>0</v>
      </c>
      <c r="CH378" s="467">
        <v>0</v>
      </c>
      <c r="CI378" s="466">
        <v>0</v>
      </c>
      <c r="CJ378" s="467">
        <v>0</v>
      </c>
      <c r="CK378" s="466">
        <v>0</v>
      </c>
      <c r="CL378" s="467">
        <v>0</v>
      </c>
      <c r="CM378" s="466">
        <v>0</v>
      </c>
      <c r="CN378" s="467">
        <v>0</v>
      </c>
      <c r="CO378" s="466">
        <v>2</v>
      </c>
      <c r="CP378" s="467">
        <v>8.6296168450120803</v>
      </c>
      <c r="CQ378" s="466">
        <v>0</v>
      </c>
      <c r="CR378" s="467">
        <v>0</v>
      </c>
      <c r="CS378" s="466">
        <v>17</v>
      </c>
      <c r="CT378" s="467">
        <v>73.351743182602689</v>
      </c>
      <c r="CU378" s="466">
        <v>3</v>
      </c>
      <c r="CV378" s="467">
        <v>12.944425267518122</v>
      </c>
      <c r="CW378" s="466">
        <v>1</v>
      </c>
      <c r="CX378" s="467">
        <v>4.3148084225060401</v>
      </c>
      <c r="CY378" s="466">
        <v>1</v>
      </c>
      <c r="CZ378" s="467">
        <v>4.3148084225060401</v>
      </c>
      <c r="DA378" s="466">
        <v>4</v>
      </c>
      <c r="DB378" s="467">
        <v>17.259233690024161</v>
      </c>
      <c r="DC378" s="466">
        <v>3</v>
      </c>
      <c r="DD378" s="467">
        <v>9.375</v>
      </c>
      <c r="DE378" s="466">
        <v>0</v>
      </c>
      <c r="DF378" s="467">
        <v>0</v>
      </c>
      <c r="DG378" s="466">
        <v>2</v>
      </c>
      <c r="DH378" s="467">
        <v>22.304003568640571</v>
      </c>
      <c r="DI378" s="466">
        <v>1</v>
      </c>
      <c r="DJ378" s="467">
        <v>9.0106325464047572</v>
      </c>
      <c r="DK378" s="466">
        <v>1</v>
      </c>
      <c r="DL378" s="467">
        <v>9.0106325464047572</v>
      </c>
      <c r="DM378" s="468">
        <v>10</v>
      </c>
      <c r="DN378" s="467">
        <v>363.24010170722852</v>
      </c>
      <c r="DO378" s="466">
        <v>0</v>
      </c>
      <c r="DP378" s="467">
        <v>0</v>
      </c>
      <c r="DQ378" s="466">
        <v>28</v>
      </c>
      <c r="DR378" s="467">
        <v>120.81463583016915</v>
      </c>
      <c r="DS378" s="466">
        <v>45</v>
      </c>
      <c r="DT378" s="467">
        <v>194.16637901277184</v>
      </c>
      <c r="DU378" s="466">
        <v>6</v>
      </c>
      <c r="DV378" s="467">
        <v>25.888850535036244</v>
      </c>
      <c r="DW378" s="466">
        <v>79</v>
      </c>
      <c r="DX378" s="467">
        <v>340.86986537797719</v>
      </c>
      <c r="DY378" s="466">
        <v>3</v>
      </c>
      <c r="DZ378" s="467">
        <v>12.944425267518122</v>
      </c>
    </row>
    <row r="379" spans="2:130" x14ac:dyDescent="0.2">
      <c r="B379" s="442" t="s">
        <v>60</v>
      </c>
      <c r="C379" s="466">
        <v>0</v>
      </c>
      <c r="D379" s="467">
        <v>0</v>
      </c>
      <c r="E379" s="466">
        <v>0</v>
      </c>
      <c r="F379" s="467">
        <v>0</v>
      </c>
      <c r="G379" s="466">
        <v>13</v>
      </c>
      <c r="H379" s="467">
        <v>103.94179259614616</v>
      </c>
      <c r="I379" s="466">
        <v>0</v>
      </c>
      <c r="J379" s="467">
        <v>0</v>
      </c>
      <c r="K379" s="466">
        <v>0</v>
      </c>
      <c r="L379" s="467">
        <v>0</v>
      </c>
      <c r="M379" s="466">
        <v>2</v>
      </c>
      <c r="N379" s="467">
        <v>15.991045014791716</v>
      </c>
      <c r="O379" s="466">
        <v>1</v>
      </c>
      <c r="P379" s="467">
        <v>7.995522507395858</v>
      </c>
      <c r="Q379" s="466">
        <v>0</v>
      </c>
      <c r="R379" s="467">
        <v>0</v>
      </c>
      <c r="S379" s="466">
        <v>0</v>
      </c>
      <c r="T379" s="467">
        <v>0</v>
      </c>
      <c r="U379" s="466">
        <v>0</v>
      </c>
      <c r="V379" s="467">
        <v>0</v>
      </c>
      <c r="W379" s="466">
        <v>0</v>
      </c>
      <c r="X379" s="467">
        <v>0</v>
      </c>
      <c r="Y379" s="466">
        <v>0</v>
      </c>
      <c r="Z379" s="467">
        <v>0</v>
      </c>
      <c r="AA379" s="466">
        <v>0</v>
      </c>
      <c r="AB379" s="467">
        <v>0</v>
      </c>
      <c r="AC379" s="466">
        <v>0</v>
      </c>
      <c r="AD379" s="467">
        <v>0</v>
      </c>
      <c r="AE379" s="466">
        <v>1</v>
      </c>
      <c r="AF379" s="467">
        <v>7.995522507395858</v>
      </c>
      <c r="AG379" s="466">
        <v>1</v>
      </c>
      <c r="AH379" s="467">
        <v>7.995522507395858</v>
      </c>
      <c r="AI379" s="466">
        <v>2</v>
      </c>
      <c r="AJ379" s="467">
        <v>15.991045014791716</v>
      </c>
      <c r="AK379" s="466">
        <v>0</v>
      </c>
      <c r="AL379" s="467">
        <v>0</v>
      </c>
      <c r="AM379" s="466">
        <v>0</v>
      </c>
      <c r="AN379" s="467">
        <v>0</v>
      </c>
      <c r="AO379" s="466">
        <v>0</v>
      </c>
      <c r="AP379" s="467">
        <v>0</v>
      </c>
      <c r="AQ379" s="466">
        <v>0</v>
      </c>
      <c r="AR379" s="467">
        <v>0</v>
      </c>
      <c r="AS379" s="466">
        <v>1</v>
      </c>
      <c r="AT379" s="467">
        <v>11.76470588235294</v>
      </c>
      <c r="AU379" s="466">
        <v>2</v>
      </c>
      <c r="AV379" s="467">
        <v>15.991045014791716</v>
      </c>
      <c r="AW379" s="466">
        <v>1</v>
      </c>
      <c r="AX379" s="467">
        <v>7.995522507395858</v>
      </c>
      <c r="AY379" s="466">
        <v>1</v>
      </c>
      <c r="AZ379" s="467">
        <v>7.995522507395858</v>
      </c>
      <c r="BA379" s="466">
        <v>2</v>
      </c>
      <c r="BB379" s="467">
        <v>15.991045014791716</v>
      </c>
      <c r="BC379" s="466">
        <v>0</v>
      </c>
      <c r="BD379" s="467">
        <v>0</v>
      </c>
      <c r="BE379" s="466">
        <v>0</v>
      </c>
      <c r="BF379" s="467">
        <v>0</v>
      </c>
      <c r="BG379" s="466">
        <v>0</v>
      </c>
      <c r="BH379" s="467">
        <v>0</v>
      </c>
      <c r="BI379" s="466">
        <v>0</v>
      </c>
      <c r="BJ379" s="467">
        <v>0</v>
      </c>
      <c r="BK379" s="466">
        <v>6</v>
      </c>
      <c r="BL379" s="467">
        <v>47.973135044375148</v>
      </c>
      <c r="BM379" s="466">
        <v>3</v>
      </c>
      <c r="BN379" s="467">
        <v>23.986567522187574</v>
      </c>
      <c r="BO379" s="466">
        <v>0</v>
      </c>
      <c r="BP379" s="467">
        <v>0</v>
      </c>
      <c r="BQ379" s="466">
        <v>3</v>
      </c>
      <c r="BR379" s="467">
        <v>23.986567522187574</v>
      </c>
      <c r="BS379" s="466">
        <v>0</v>
      </c>
      <c r="BT379" s="467">
        <v>0</v>
      </c>
      <c r="BU379" s="466">
        <v>0</v>
      </c>
      <c r="BV379" s="467">
        <v>0</v>
      </c>
      <c r="BW379" s="466">
        <v>0</v>
      </c>
      <c r="BX379" s="467">
        <v>0</v>
      </c>
      <c r="BY379" s="466">
        <v>0</v>
      </c>
      <c r="BZ379" s="467">
        <v>0</v>
      </c>
      <c r="CA379" s="466">
        <v>0</v>
      </c>
      <c r="CB379" s="467">
        <v>0</v>
      </c>
      <c r="CC379" s="466">
        <v>0</v>
      </c>
      <c r="CD379" s="467">
        <v>0</v>
      </c>
      <c r="CE379" s="466">
        <v>0</v>
      </c>
      <c r="CF379" s="467">
        <v>0</v>
      </c>
      <c r="CG379" s="466">
        <v>0</v>
      </c>
      <c r="CH379" s="467">
        <v>0</v>
      </c>
      <c r="CI379" s="466">
        <v>0</v>
      </c>
      <c r="CJ379" s="467">
        <v>0</v>
      </c>
      <c r="CK379" s="466">
        <v>0</v>
      </c>
      <c r="CL379" s="467">
        <v>0</v>
      </c>
      <c r="CM379" s="466">
        <v>0</v>
      </c>
      <c r="CN379" s="467">
        <v>0</v>
      </c>
      <c r="CO379" s="466">
        <v>0</v>
      </c>
      <c r="CP379" s="467">
        <v>0</v>
      </c>
      <c r="CQ379" s="466">
        <v>0</v>
      </c>
      <c r="CR379" s="467">
        <v>0</v>
      </c>
      <c r="CS379" s="466">
        <v>31</v>
      </c>
      <c r="CT379" s="467">
        <v>247.86119772927162</v>
      </c>
      <c r="CU379" s="466">
        <v>1</v>
      </c>
      <c r="CV379" s="467">
        <v>7.995522507395858</v>
      </c>
      <c r="CW379" s="466">
        <v>0</v>
      </c>
      <c r="CX379" s="467">
        <v>0</v>
      </c>
      <c r="CY379" s="466">
        <v>0</v>
      </c>
      <c r="CZ379" s="467">
        <v>0</v>
      </c>
      <c r="DA379" s="466">
        <v>0</v>
      </c>
      <c r="DB379" s="467">
        <v>0</v>
      </c>
      <c r="DC379" s="466">
        <v>0</v>
      </c>
      <c r="DD379" s="467">
        <v>0</v>
      </c>
      <c r="DE379" s="466">
        <v>0</v>
      </c>
      <c r="DF379" s="467">
        <v>0</v>
      </c>
      <c r="DG379" s="466">
        <v>1</v>
      </c>
      <c r="DH379" s="467">
        <v>24.2600679281902</v>
      </c>
      <c r="DI379" s="466">
        <v>1</v>
      </c>
      <c r="DJ379" s="467">
        <v>16.28929793125916</v>
      </c>
      <c r="DK379" s="466">
        <v>0</v>
      </c>
      <c r="DL379" s="467">
        <v>0</v>
      </c>
      <c r="DM379" s="468">
        <v>0</v>
      </c>
      <c r="DN379" s="467">
        <v>0</v>
      </c>
      <c r="DO379" s="466">
        <v>0</v>
      </c>
      <c r="DP379" s="467">
        <v>0</v>
      </c>
      <c r="DQ379" s="466">
        <v>13</v>
      </c>
      <c r="DR379" s="467">
        <v>103.94179259614616</v>
      </c>
      <c r="DS379" s="466">
        <v>1</v>
      </c>
      <c r="DT379" s="467">
        <v>7.995522507395858</v>
      </c>
      <c r="DU379" s="466">
        <v>8</v>
      </c>
      <c r="DV379" s="467">
        <v>63.964180059166864</v>
      </c>
      <c r="DW379" s="466">
        <v>22</v>
      </c>
      <c r="DX379" s="467">
        <v>175.9014951627089</v>
      </c>
      <c r="DY379" s="466">
        <v>6</v>
      </c>
      <c r="DZ379" s="467">
        <v>47.973135044375148</v>
      </c>
    </row>
    <row r="380" spans="2:130" x14ac:dyDescent="0.2">
      <c r="B380" s="442" t="s">
        <v>61</v>
      </c>
      <c r="C380" s="466">
        <v>0</v>
      </c>
      <c r="D380" s="467">
        <v>0</v>
      </c>
      <c r="E380" s="466">
        <v>0</v>
      </c>
      <c r="F380" s="467">
        <v>0</v>
      </c>
      <c r="G380" s="466">
        <v>38</v>
      </c>
      <c r="H380" s="467">
        <v>237.38130934532737</v>
      </c>
      <c r="I380" s="466">
        <v>0</v>
      </c>
      <c r="J380" s="467">
        <v>0</v>
      </c>
      <c r="K380" s="466">
        <v>0</v>
      </c>
      <c r="L380" s="467">
        <v>0</v>
      </c>
      <c r="M380" s="466">
        <v>0</v>
      </c>
      <c r="N380" s="467">
        <v>0</v>
      </c>
      <c r="O380" s="466">
        <v>1</v>
      </c>
      <c r="P380" s="467">
        <v>6.24687656171914</v>
      </c>
      <c r="Q380" s="466">
        <v>0</v>
      </c>
      <c r="R380" s="467">
        <v>0</v>
      </c>
      <c r="S380" s="466">
        <v>0</v>
      </c>
      <c r="T380" s="467">
        <v>0</v>
      </c>
      <c r="U380" s="466">
        <v>0</v>
      </c>
      <c r="V380" s="467">
        <v>0</v>
      </c>
      <c r="W380" s="466">
        <v>0</v>
      </c>
      <c r="X380" s="467">
        <v>0</v>
      </c>
      <c r="Y380" s="466">
        <v>0</v>
      </c>
      <c r="Z380" s="467">
        <v>0</v>
      </c>
      <c r="AA380" s="466">
        <v>0</v>
      </c>
      <c r="AB380" s="467">
        <v>0</v>
      </c>
      <c r="AC380" s="466">
        <v>0</v>
      </c>
      <c r="AD380" s="467">
        <v>0</v>
      </c>
      <c r="AE380" s="466">
        <v>12</v>
      </c>
      <c r="AF380" s="467">
        <v>74.962518740629676</v>
      </c>
      <c r="AG380" s="466">
        <v>0</v>
      </c>
      <c r="AH380" s="467">
        <v>0</v>
      </c>
      <c r="AI380" s="466">
        <v>12</v>
      </c>
      <c r="AJ380" s="467">
        <v>74.962518740629676</v>
      </c>
      <c r="AK380" s="466">
        <v>0</v>
      </c>
      <c r="AL380" s="467">
        <v>0</v>
      </c>
      <c r="AM380" s="466">
        <v>5</v>
      </c>
      <c r="AN380" s="467">
        <v>31.234382808595704</v>
      </c>
      <c r="AO380" s="466">
        <v>0</v>
      </c>
      <c r="AP380" s="467">
        <v>0</v>
      </c>
      <c r="AQ380" s="466">
        <v>2</v>
      </c>
      <c r="AR380" s="467">
        <v>8.5106382978723403</v>
      </c>
      <c r="AS380" s="466">
        <v>5</v>
      </c>
      <c r="AT380" s="467">
        <v>21.739130434782609</v>
      </c>
      <c r="AU380" s="466">
        <v>1</v>
      </c>
      <c r="AV380" s="467">
        <v>6.24687656171914</v>
      </c>
      <c r="AW380" s="466">
        <v>2</v>
      </c>
      <c r="AX380" s="467">
        <v>12.49375312343828</v>
      </c>
      <c r="AY380" s="466">
        <v>0</v>
      </c>
      <c r="AZ380" s="467">
        <v>0</v>
      </c>
      <c r="BA380" s="466">
        <v>1</v>
      </c>
      <c r="BB380" s="467">
        <v>6.24687656171914</v>
      </c>
      <c r="BC380" s="466">
        <v>0</v>
      </c>
      <c r="BD380" s="467">
        <v>0</v>
      </c>
      <c r="BE380" s="466">
        <v>0</v>
      </c>
      <c r="BF380" s="467">
        <v>0</v>
      </c>
      <c r="BG380" s="466">
        <v>0</v>
      </c>
      <c r="BH380" s="467">
        <v>0</v>
      </c>
      <c r="BI380" s="466">
        <v>0</v>
      </c>
      <c r="BJ380" s="467">
        <v>0</v>
      </c>
      <c r="BK380" s="466">
        <v>4</v>
      </c>
      <c r="BL380" s="467">
        <v>24.98750624687656</v>
      </c>
      <c r="BM380" s="466">
        <v>30</v>
      </c>
      <c r="BN380" s="467">
        <v>187.40629685157421</v>
      </c>
      <c r="BO380" s="466">
        <v>0</v>
      </c>
      <c r="BP380" s="467">
        <v>0</v>
      </c>
      <c r="BQ380" s="466">
        <v>30</v>
      </c>
      <c r="BR380" s="467">
        <v>187.40629685157421</v>
      </c>
      <c r="BS380" s="466">
        <v>54</v>
      </c>
      <c r="BT380" s="467">
        <v>337.33133433283359</v>
      </c>
      <c r="BU380" s="466">
        <v>16</v>
      </c>
      <c r="BV380" s="467">
        <v>99.950024987506239</v>
      </c>
      <c r="BW380" s="466">
        <v>2</v>
      </c>
      <c r="BX380" s="467">
        <v>12.49375312343828</v>
      </c>
      <c r="BY380" s="466">
        <v>72</v>
      </c>
      <c r="BZ380" s="467">
        <v>449.77511244377808</v>
      </c>
      <c r="CA380" s="466">
        <v>3</v>
      </c>
      <c r="CB380" s="467">
        <v>32.488628979857047</v>
      </c>
      <c r="CC380" s="466">
        <v>0</v>
      </c>
      <c r="CD380" s="467">
        <v>0</v>
      </c>
      <c r="CE380" s="466">
        <v>3</v>
      </c>
      <c r="CF380" s="467">
        <v>32.488628979857047</v>
      </c>
      <c r="CG380" s="466">
        <v>0</v>
      </c>
      <c r="CH380" s="467">
        <v>0</v>
      </c>
      <c r="CI380" s="466">
        <v>0</v>
      </c>
      <c r="CJ380" s="467">
        <v>0</v>
      </c>
      <c r="CK380" s="466">
        <v>0</v>
      </c>
      <c r="CL380" s="467">
        <v>0</v>
      </c>
      <c r="CM380" s="466">
        <v>0</v>
      </c>
      <c r="CN380" s="467">
        <v>0</v>
      </c>
      <c r="CO380" s="466">
        <v>1</v>
      </c>
      <c r="CP380" s="467">
        <v>6.24687656171914</v>
      </c>
      <c r="CQ380" s="466">
        <v>0</v>
      </c>
      <c r="CR380" s="467">
        <v>0</v>
      </c>
      <c r="CS380" s="466">
        <v>33</v>
      </c>
      <c r="CT380" s="467">
        <v>206.14692653673166</v>
      </c>
      <c r="CU380" s="466">
        <v>8</v>
      </c>
      <c r="CV380" s="467">
        <v>49.97501249375312</v>
      </c>
      <c r="CW380" s="466">
        <v>0</v>
      </c>
      <c r="CX380" s="467">
        <v>0</v>
      </c>
      <c r="CY380" s="466">
        <v>0</v>
      </c>
      <c r="CZ380" s="467">
        <v>0</v>
      </c>
      <c r="DA380" s="466">
        <v>0</v>
      </c>
      <c r="DB380" s="467">
        <v>0</v>
      </c>
      <c r="DC380" s="466">
        <v>2</v>
      </c>
      <c r="DD380" s="467">
        <v>8.695652173913043</v>
      </c>
      <c r="DE380" s="466">
        <v>1</v>
      </c>
      <c r="DF380" s="467">
        <v>6.24687656171914</v>
      </c>
      <c r="DG380" s="466">
        <v>1</v>
      </c>
      <c r="DH380" s="467">
        <v>16.155088852988694</v>
      </c>
      <c r="DI380" s="466">
        <v>1</v>
      </c>
      <c r="DJ380" s="467">
        <v>12.987012987012987</v>
      </c>
      <c r="DK380" s="466">
        <v>0</v>
      </c>
      <c r="DL380" s="467">
        <v>0</v>
      </c>
      <c r="DM380" s="468">
        <v>18</v>
      </c>
      <c r="DN380" s="467">
        <v>995.02487562189049</v>
      </c>
      <c r="DO380" s="466">
        <v>1</v>
      </c>
      <c r="DP380" s="467">
        <v>6.24687656171914</v>
      </c>
      <c r="DQ380" s="466">
        <v>16</v>
      </c>
      <c r="DR380" s="467">
        <v>99.950024987506239</v>
      </c>
      <c r="DS380" s="466">
        <v>3</v>
      </c>
      <c r="DT380" s="467">
        <v>18.740629685157419</v>
      </c>
      <c r="DU380" s="466">
        <v>3</v>
      </c>
      <c r="DV380" s="467">
        <v>18.740629685157419</v>
      </c>
      <c r="DW380" s="466">
        <v>23</v>
      </c>
      <c r="DX380" s="467">
        <v>143.67816091954023</v>
      </c>
      <c r="DY380" s="466">
        <v>17</v>
      </c>
      <c r="DZ380" s="467">
        <v>106.19690154922539</v>
      </c>
    </row>
    <row r="381" spans="2:130" x14ac:dyDescent="0.2">
      <c r="B381" s="442" t="s">
        <v>62</v>
      </c>
      <c r="C381" s="466">
        <v>0</v>
      </c>
      <c r="D381" s="467">
        <v>0</v>
      </c>
      <c r="E381" s="466">
        <v>0</v>
      </c>
      <c r="F381" s="467">
        <v>0</v>
      </c>
      <c r="G381" s="466">
        <v>5</v>
      </c>
      <c r="H381" s="467">
        <v>125.250501002004</v>
      </c>
      <c r="I381" s="466">
        <v>0</v>
      </c>
      <c r="J381" s="467">
        <v>0</v>
      </c>
      <c r="K381" s="466">
        <v>0</v>
      </c>
      <c r="L381" s="467">
        <v>0</v>
      </c>
      <c r="M381" s="466">
        <v>1</v>
      </c>
      <c r="N381" s="467">
        <v>25.050100200400799</v>
      </c>
      <c r="O381" s="466">
        <v>0</v>
      </c>
      <c r="P381" s="467">
        <v>0</v>
      </c>
      <c r="Q381" s="466">
        <v>0</v>
      </c>
      <c r="R381" s="467">
        <v>0</v>
      </c>
      <c r="S381" s="466">
        <v>0</v>
      </c>
      <c r="T381" s="467">
        <v>0</v>
      </c>
      <c r="U381" s="466">
        <v>0</v>
      </c>
      <c r="V381" s="467">
        <v>0</v>
      </c>
      <c r="W381" s="466">
        <v>0</v>
      </c>
      <c r="X381" s="467">
        <v>0</v>
      </c>
      <c r="Y381" s="466">
        <v>0</v>
      </c>
      <c r="Z381" s="467">
        <v>0</v>
      </c>
      <c r="AA381" s="466">
        <v>0</v>
      </c>
      <c r="AB381" s="467">
        <v>0</v>
      </c>
      <c r="AC381" s="466">
        <v>0</v>
      </c>
      <c r="AD381" s="467">
        <v>0</v>
      </c>
      <c r="AE381" s="466">
        <v>3</v>
      </c>
      <c r="AF381" s="467">
        <v>75.150300601202403</v>
      </c>
      <c r="AG381" s="466">
        <v>0</v>
      </c>
      <c r="AH381" s="467">
        <v>0</v>
      </c>
      <c r="AI381" s="466">
        <v>3</v>
      </c>
      <c r="AJ381" s="467">
        <v>75.150300601202403</v>
      </c>
      <c r="AK381" s="466">
        <v>0</v>
      </c>
      <c r="AL381" s="467">
        <v>0</v>
      </c>
      <c r="AM381" s="466">
        <v>0</v>
      </c>
      <c r="AN381" s="467">
        <v>0</v>
      </c>
      <c r="AO381" s="466">
        <v>0</v>
      </c>
      <c r="AP381" s="467">
        <v>0</v>
      </c>
      <c r="AQ381" s="466">
        <v>0</v>
      </c>
      <c r="AR381" s="467">
        <v>0</v>
      </c>
      <c r="AS381" s="466">
        <v>0</v>
      </c>
      <c r="AT381" s="467">
        <v>0</v>
      </c>
      <c r="AU381" s="466">
        <v>1</v>
      </c>
      <c r="AV381" s="467">
        <v>25.050100200400799</v>
      </c>
      <c r="AW381" s="466">
        <v>0</v>
      </c>
      <c r="AX381" s="467">
        <v>0</v>
      </c>
      <c r="AY381" s="466">
        <v>1</v>
      </c>
      <c r="AZ381" s="467">
        <v>25.050100200400799</v>
      </c>
      <c r="BA381" s="466">
        <v>1</v>
      </c>
      <c r="BB381" s="467">
        <v>25.050100200400799</v>
      </c>
      <c r="BC381" s="466">
        <v>0</v>
      </c>
      <c r="BD381" s="467">
        <v>0</v>
      </c>
      <c r="BE381" s="466">
        <v>0</v>
      </c>
      <c r="BF381" s="467">
        <v>0</v>
      </c>
      <c r="BG381" s="466">
        <v>0</v>
      </c>
      <c r="BH381" s="467">
        <v>0</v>
      </c>
      <c r="BI381" s="466">
        <v>0</v>
      </c>
      <c r="BJ381" s="467">
        <v>0</v>
      </c>
      <c r="BK381" s="466">
        <v>3</v>
      </c>
      <c r="BL381" s="467">
        <v>75.150300601202403</v>
      </c>
      <c r="BM381" s="466">
        <v>0</v>
      </c>
      <c r="BN381" s="467">
        <v>0</v>
      </c>
      <c r="BO381" s="466">
        <v>0</v>
      </c>
      <c r="BP381" s="467">
        <v>0</v>
      </c>
      <c r="BQ381" s="466">
        <v>0</v>
      </c>
      <c r="BR381" s="467">
        <v>0</v>
      </c>
      <c r="BS381" s="466">
        <v>0</v>
      </c>
      <c r="BT381" s="467">
        <v>0</v>
      </c>
      <c r="BU381" s="466">
        <v>0</v>
      </c>
      <c r="BV381" s="467">
        <v>0</v>
      </c>
      <c r="BW381" s="466">
        <v>0</v>
      </c>
      <c r="BX381" s="467">
        <v>0</v>
      </c>
      <c r="BY381" s="466">
        <v>0</v>
      </c>
      <c r="BZ381" s="467">
        <v>0</v>
      </c>
      <c r="CA381" s="466">
        <v>0</v>
      </c>
      <c r="CB381" s="467">
        <v>0</v>
      </c>
      <c r="CC381" s="466">
        <v>0</v>
      </c>
      <c r="CD381" s="467">
        <v>0</v>
      </c>
      <c r="CE381" s="466">
        <v>0</v>
      </c>
      <c r="CF381" s="467">
        <v>0</v>
      </c>
      <c r="CG381" s="466">
        <v>0</v>
      </c>
      <c r="CH381" s="467">
        <v>0</v>
      </c>
      <c r="CI381" s="466">
        <v>0</v>
      </c>
      <c r="CJ381" s="467">
        <v>0</v>
      </c>
      <c r="CK381" s="466">
        <v>1</v>
      </c>
      <c r="CL381" s="467">
        <v>25.050100200400799</v>
      </c>
      <c r="CM381" s="466">
        <v>0</v>
      </c>
      <c r="CN381" s="467">
        <v>0</v>
      </c>
      <c r="CO381" s="466">
        <v>0</v>
      </c>
      <c r="CP381" s="467">
        <v>0</v>
      </c>
      <c r="CQ381" s="466">
        <v>0</v>
      </c>
      <c r="CR381" s="467">
        <v>0</v>
      </c>
      <c r="CS381" s="466">
        <v>16</v>
      </c>
      <c r="CT381" s="467">
        <v>400.80160320641278</v>
      </c>
      <c r="CU381" s="466">
        <v>0</v>
      </c>
      <c r="CV381" s="467">
        <v>0</v>
      </c>
      <c r="CW381" s="466">
        <v>0</v>
      </c>
      <c r="CX381" s="467">
        <v>0</v>
      </c>
      <c r="CY381" s="466">
        <v>0</v>
      </c>
      <c r="CZ381" s="467">
        <v>0</v>
      </c>
      <c r="DA381" s="466">
        <v>0</v>
      </c>
      <c r="DB381" s="467">
        <v>0</v>
      </c>
      <c r="DC381" s="466">
        <v>0</v>
      </c>
      <c r="DD381" s="467">
        <v>0</v>
      </c>
      <c r="DE381" s="466">
        <v>0</v>
      </c>
      <c r="DF381" s="467">
        <v>0</v>
      </c>
      <c r="DG381" s="466">
        <v>0</v>
      </c>
      <c r="DH381" s="467">
        <v>0</v>
      </c>
      <c r="DI381" s="466">
        <v>0</v>
      </c>
      <c r="DJ381" s="467">
        <v>0</v>
      </c>
      <c r="DK381" s="466">
        <v>0</v>
      </c>
      <c r="DL381" s="467">
        <v>0</v>
      </c>
      <c r="DM381" s="468">
        <v>0</v>
      </c>
      <c r="DN381" s="467">
        <v>0</v>
      </c>
      <c r="DO381" s="466">
        <v>0</v>
      </c>
      <c r="DP381" s="467">
        <v>0</v>
      </c>
      <c r="DQ381" s="466">
        <v>6</v>
      </c>
      <c r="DR381" s="467">
        <v>150.30060120240481</v>
      </c>
      <c r="DS381" s="466">
        <v>0</v>
      </c>
      <c r="DT381" s="467">
        <v>0</v>
      </c>
      <c r="DU381" s="466">
        <v>6</v>
      </c>
      <c r="DV381" s="467">
        <v>150.30060120240481</v>
      </c>
      <c r="DW381" s="466">
        <v>12</v>
      </c>
      <c r="DX381" s="467">
        <v>300.60120240480961</v>
      </c>
      <c r="DY381" s="466">
        <v>5</v>
      </c>
      <c r="DZ381" s="467">
        <v>125.250501002004</v>
      </c>
    </row>
    <row r="382" spans="2:130" x14ac:dyDescent="0.2">
      <c r="B382" s="442" t="s">
        <v>63</v>
      </c>
      <c r="C382" s="466">
        <v>0</v>
      </c>
      <c r="D382" s="467">
        <v>0</v>
      </c>
      <c r="E382" s="466">
        <v>0</v>
      </c>
      <c r="F382" s="467">
        <v>0</v>
      </c>
      <c r="G382" s="466">
        <v>3</v>
      </c>
      <c r="H382" s="467">
        <v>52.110474205315263</v>
      </c>
      <c r="I382" s="466">
        <v>0</v>
      </c>
      <c r="J382" s="467">
        <v>0</v>
      </c>
      <c r="K382" s="466">
        <v>0</v>
      </c>
      <c r="L382" s="467">
        <v>0</v>
      </c>
      <c r="M382" s="466">
        <v>0</v>
      </c>
      <c r="N382" s="467">
        <v>0</v>
      </c>
      <c r="O382" s="466">
        <v>0</v>
      </c>
      <c r="P382" s="467">
        <v>0</v>
      </c>
      <c r="Q382" s="466">
        <v>0</v>
      </c>
      <c r="R382" s="467">
        <v>0</v>
      </c>
      <c r="S382" s="466">
        <v>0</v>
      </c>
      <c r="T382" s="467">
        <v>0</v>
      </c>
      <c r="U382" s="466">
        <v>0</v>
      </c>
      <c r="V382" s="467">
        <v>0</v>
      </c>
      <c r="W382" s="466">
        <v>0</v>
      </c>
      <c r="X382" s="467">
        <v>0</v>
      </c>
      <c r="Y382" s="466">
        <v>0</v>
      </c>
      <c r="Z382" s="467">
        <v>0</v>
      </c>
      <c r="AA382" s="466">
        <v>0</v>
      </c>
      <c r="AB382" s="467">
        <v>0</v>
      </c>
      <c r="AC382" s="466">
        <v>0</v>
      </c>
      <c r="AD382" s="467">
        <v>0</v>
      </c>
      <c r="AE382" s="466">
        <v>3</v>
      </c>
      <c r="AF382" s="467">
        <v>52.110474205315263</v>
      </c>
      <c r="AG382" s="466">
        <v>0</v>
      </c>
      <c r="AH382" s="467">
        <v>0</v>
      </c>
      <c r="AI382" s="466">
        <v>3</v>
      </c>
      <c r="AJ382" s="467">
        <v>52.110474205315263</v>
      </c>
      <c r="AK382" s="466">
        <v>0</v>
      </c>
      <c r="AL382" s="467">
        <v>0</v>
      </c>
      <c r="AM382" s="466">
        <v>1</v>
      </c>
      <c r="AN382" s="467">
        <v>17.370158068438425</v>
      </c>
      <c r="AO382" s="466">
        <v>0</v>
      </c>
      <c r="AP382" s="467">
        <v>0</v>
      </c>
      <c r="AQ382" s="466">
        <v>0</v>
      </c>
      <c r="AR382" s="467">
        <v>0</v>
      </c>
      <c r="AS382" s="466">
        <v>0</v>
      </c>
      <c r="AT382" s="467">
        <v>0</v>
      </c>
      <c r="AU382" s="466">
        <v>1</v>
      </c>
      <c r="AV382" s="467">
        <v>17.370158068438425</v>
      </c>
      <c r="AW382" s="466">
        <v>0</v>
      </c>
      <c r="AX382" s="467">
        <v>0</v>
      </c>
      <c r="AY382" s="466">
        <v>0</v>
      </c>
      <c r="AZ382" s="467">
        <v>0</v>
      </c>
      <c r="BA382" s="466">
        <v>0</v>
      </c>
      <c r="BB382" s="467">
        <v>0</v>
      </c>
      <c r="BC382" s="466">
        <v>0</v>
      </c>
      <c r="BD382" s="467">
        <v>0</v>
      </c>
      <c r="BE382" s="466">
        <v>0</v>
      </c>
      <c r="BF382" s="467">
        <v>0</v>
      </c>
      <c r="BG382" s="466">
        <v>0</v>
      </c>
      <c r="BH382" s="467">
        <v>0</v>
      </c>
      <c r="BI382" s="466">
        <v>0</v>
      </c>
      <c r="BJ382" s="467">
        <v>0</v>
      </c>
      <c r="BK382" s="466">
        <v>1</v>
      </c>
      <c r="BL382" s="467">
        <v>17.370158068438425</v>
      </c>
      <c r="BM382" s="466">
        <v>0</v>
      </c>
      <c r="BN382" s="467">
        <v>0</v>
      </c>
      <c r="BO382" s="466">
        <v>0</v>
      </c>
      <c r="BP382" s="467">
        <v>0</v>
      </c>
      <c r="BQ382" s="466">
        <v>0</v>
      </c>
      <c r="BR382" s="467">
        <v>0</v>
      </c>
      <c r="BS382" s="466">
        <v>0</v>
      </c>
      <c r="BT382" s="467">
        <v>0</v>
      </c>
      <c r="BU382" s="466">
        <v>0</v>
      </c>
      <c r="BV382" s="467">
        <v>0</v>
      </c>
      <c r="BW382" s="466">
        <v>0</v>
      </c>
      <c r="BX382" s="467">
        <v>0</v>
      </c>
      <c r="BY382" s="466">
        <v>0</v>
      </c>
      <c r="BZ382" s="467">
        <v>0</v>
      </c>
      <c r="CA382" s="466">
        <v>0</v>
      </c>
      <c r="CB382" s="467">
        <v>0</v>
      </c>
      <c r="CC382" s="466">
        <v>0</v>
      </c>
      <c r="CD382" s="467">
        <v>0</v>
      </c>
      <c r="CE382" s="466">
        <v>0</v>
      </c>
      <c r="CF382" s="467">
        <v>0</v>
      </c>
      <c r="CG382" s="466">
        <v>0</v>
      </c>
      <c r="CH382" s="467">
        <v>0</v>
      </c>
      <c r="CI382" s="466">
        <v>0</v>
      </c>
      <c r="CJ382" s="467">
        <v>0</v>
      </c>
      <c r="CK382" s="466">
        <v>0</v>
      </c>
      <c r="CL382" s="467">
        <v>0</v>
      </c>
      <c r="CM382" s="466">
        <v>0</v>
      </c>
      <c r="CN382" s="467">
        <v>0</v>
      </c>
      <c r="CO382" s="466">
        <v>0</v>
      </c>
      <c r="CP382" s="467">
        <v>0</v>
      </c>
      <c r="CQ382" s="466">
        <v>0</v>
      </c>
      <c r="CR382" s="467">
        <v>0</v>
      </c>
      <c r="CS382" s="466">
        <v>24</v>
      </c>
      <c r="CT382" s="467">
        <v>416.88379364252211</v>
      </c>
      <c r="CU382" s="466">
        <v>2</v>
      </c>
      <c r="CV382" s="467">
        <v>34.740316136876849</v>
      </c>
      <c r="CW382" s="466">
        <v>0</v>
      </c>
      <c r="CX382" s="467">
        <v>0</v>
      </c>
      <c r="CY382" s="466">
        <v>0</v>
      </c>
      <c r="CZ382" s="467">
        <v>0</v>
      </c>
      <c r="DA382" s="466">
        <v>1</v>
      </c>
      <c r="DB382" s="467">
        <v>17.370158068438425</v>
      </c>
      <c r="DC382" s="466">
        <v>0</v>
      </c>
      <c r="DD382" s="467">
        <v>0</v>
      </c>
      <c r="DE382" s="466">
        <v>0</v>
      </c>
      <c r="DF382" s="467">
        <v>0</v>
      </c>
      <c r="DG382" s="466">
        <v>0</v>
      </c>
      <c r="DH382" s="467">
        <v>0</v>
      </c>
      <c r="DI382" s="466">
        <v>0</v>
      </c>
      <c r="DJ382" s="467">
        <v>0</v>
      </c>
      <c r="DK382" s="466">
        <v>0</v>
      </c>
      <c r="DL382" s="467">
        <v>0</v>
      </c>
      <c r="DM382" s="468">
        <v>1</v>
      </c>
      <c r="DN382" s="467">
        <v>178.57142857142856</v>
      </c>
      <c r="DO382" s="466">
        <v>0</v>
      </c>
      <c r="DP382" s="467">
        <v>0</v>
      </c>
      <c r="DQ382" s="466">
        <v>10</v>
      </c>
      <c r="DR382" s="467">
        <v>173.70158068438423</v>
      </c>
      <c r="DS382" s="466">
        <v>2</v>
      </c>
      <c r="DT382" s="467">
        <v>34.740316136876849</v>
      </c>
      <c r="DU382" s="466">
        <v>6</v>
      </c>
      <c r="DV382" s="467">
        <v>104.22094841063053</v>
      </c>
      <c r="DW382" s="466">
        <v>18</v>
      </c>
      <c r="DX382" s="467">
        <v>312.66284523189159</v>
      </c>
      <c r="DY382" s="466">
        <v>2</v>
      </c>
      <c r="DZ382" s="467">
        <v>34.740316136876849</v>
      </c>
    </row>
    <row r="383" spans="2:130" x14ac:dyDescent="0.2">
      <c r="B383" s="442" t="s">
        <v>64</v>
      </c>
      <c r="C383" s="466">
        <v>0</v>
      </c>
      <c r="D383" s="467">
        <v>0</v>
      </c>
      <c r="E383" s="466">
        <v>0</v>
      </c>
      <c r="F383" s="467">
        <v>0</v>
      </c>
      <c r="G383" s="466">
        <v>7</v>
      </c>
      <c r="H383" s="467">
        <v>73.237078886796397</v>
      </c>
      <c r="I383" s="466">
        <v>0</v>
      </c>
      <c r="J383" s="467">
        <v>0</v>
      </c>
      <c r="K383" s="466">
        <v>0</v>
      </c>
      <c r="L383" s="467">
        <v>0</v>
      </c>
      <c r="M383" s="466">
        <v>0</v>
      </c>
      <c r="N383" s="467">
        <v>0</v>
      </c>
      <c r="O383" s="466">
        <v>1</v>
      </c>
      <c r="P383" s="467">
        <v>10.462439840970914</v>
      </c>
      <c r="Q383" s="466">
        <v>0</v>
      </c>
      <c r="R383" s="467">
        <v>0</v>
      </c>
      <c r="S383" s="466">
        <v>0</v>
      </c>
      <c r="T383" s="467">
        <v>0</v>
      </c>
      <c r="U383" s="466">
        <v>0</v>
      </c>
      <c r="V383" s="467">
        <v>0</v>
      </c>
      <c r="W383" s="466">
        <v>0</v>
      </c>
      <c r="X383" s="467">
        <v>0</v>
      </c>
      <c r="Y383" s="466">
        <v>0</v>
      </c>
      <c r="Z383" s="467">
        <v>0</v>
      </c>
      <c r="AA383" s="466">
        <v>0</v>
      </c>
      <c r="AB383" s="467">
        <v>0</v>
      </c>
      <c r="AC383" s="466">
        <v>0</v>
      </c>
      <c r="AD383" s="467">
        <v>0</v>
      </c>
      <c r="AE383" s="466">
        <v>3</v>
      </c>
      <c r="AF383" s="467">
        <v>31.387319522912744</v>
      </c>
      <c r="AG383" s="466">
        <v>1</v>
      </c>
      <c r="AH383" s="467">
        <v>10.462439840970914</v>
      </c>
      <c r="AI383" s="466">
        <v>4</v>
      </c>
      <c r="AJ383" s="467">
        <v>41.849759363883656</v>
      </c>
      <c r="AK383" s="466">
        <v>0</v>
      </c>
      <c r="AL383" s="467">
        <v>0</v>
      </c>
      <c r="AM383" s="466">
        <v>2</v>
      </c>
      <c r="AN383" s="467">
        <v>20.924879681941828</v>
      </c>
      <c r="AO383" s="466">
        <v>0</v>
      </c>
      <c r="AP383" s="467">
        <v>0</v>
      </c>
      <c r="AQ383" s="466">
        <v>0</v>
      </c>
      <c r="AR383" s="467">
        <v>0</v>
      </c>
      <c r="AS383" s="466">
        <v>1</v>
      </c>
      <c r="AT383" s="467">
        <v>9.4339622641509422</v>
      </c>
      <c r="AU383" s="466">
        <v>2</v>
      </c>
      <c r="AV383" s="467">
        <v>20.924879681941828</v>
      </c>
      <c r="AW383" s="466">
        <v>2</v>
      </c>
      <c r="AX383" s="467">
        <v>20.924879681941828</v>
      </c>
      <c r="AY383" s="466">
        <v>1</v>
      </c>
      <c r="AZ383" s="467">
        <v>10.462439840970914</v>
      </c>
      <c r="BA383" s="466">
        <v>1</v>
      </c>
      <c r="BB383" s="467">
        <v>10.462439840970914</v>
      </c>
      <c r="BC383" s="466">
        <v>0</v>
      </c>
      <c r="BD383" s="467">
        <v>0</v>
      </c>
      <c r="BE383" s="466">
        <v>0</v>
      </c>
      <c r="BF383" s="467">
        <v>0</v>
      </c>
      <c r="BG383" s="466">
        <v>0</v>
      </c>
      <c r="BH383" s="467">
        <v>0</v>
      </c>
      <c r="BI383" s="466">
        <v>0</v>
      </c>
      <c r="BJ383" s="467">
        <v>0</v>
      </c>
      <c r="BK383" s="466">
        <v>6</v>
      </c>
      <c r="BL383" s="467">
        <v>62.774639045825488</v>
      </c>
      <c r="BM383" s="466">
        <v>84</v>
      </c>
      <c r="BN383" s="467">
        <v>878.84494664155682</v>
      </c>
      <c r="BO383" s="466">
        <v>0</v>
      </c>
      <c r="BP383" s="467">
        <v>0</v>
      </c>
      <c r="BQ383" s="466">
        <v>84</v>
      </c>
      <c r="BR383" s="467">
        <v>878.84494664155682</v>
      </c>
      <c r="BS383" s="466">
        <v>0</v>
      </c>
      <c r="BT383" s="467">
        <v>0</v>
      </c>
      <c r="BU383" s="466">
        <v>0</v>
      </c>
      <c r="BV383" s="467">
        <v>0</v>
      </c>
      <c r="BW383" s="466">
        <v>0</v>
      </c>
      <c r="BX383" s="467">
        <v>0</v>
      </c>
      <c r="BY383" s="466">
        <v>0</v>
      </c>
      <c r="BZ383" s="467">
        <v>0</v>
      </c>
      <c r="CA383" s="466">
        <v>2</v>
      </c>
      <c r="CB383" s="467">
        <v>25.614754098360656</v>
      </c>
      <c r="CC383" s="466">
        <v>0</v>
      </c>
      <c r="CD383" s="467">
        <v>0</v>
      </c>
      <c r="CE383" s="466">
        <v>2</v>
      </c>
      <c r="CF383" s="467">
        <v>25.614754098360656</v>
      </c>
      <c r="CG383" s="466">
        <v>0</v>
      </c>
      <c r="CH383" s="467">
        <v>0</v>
      </c>
      <c r="CI383" s="466">
        <v>0</v>
      </c>
      <c r="CJ383" s="467">
        <v>0</v>
      </c>
      <c r="CK383" s="466">
        <v>0</v>
      </c>
      <c r="CL383" s="467">
        <v>0</v>
      </c>
      <c r="CM383" s="466">
        <v>0</v>
      </c>
      <c r="CN383" s="467">
        <v>0</v>
      </c>
      <c r="CO383" s="466">
        <v>0</v>
      </c>
      <c r="CP383" s="467">
        <v>0</v>
      </c>
      <c r="CQ383" s="466">
        <v>0</v>
      </c>
      <c r="CR383" s="467">
        <v>0</v>
      </c>
      <c r="CS383" s="466">
        <v>6</v>
      </c>
      <c r="CT383" s="467">
        <v>62.774639045825488</v>
      </c>
      <c r="CU383" s="466">
        <v>0</v>
      </c>
      <c r="CV383" s="467">
        <v>0</v>
      </c>
      <c r="CW383" s="466">
        <v>0</v>
      </c>
      <c r="CX383" s="467">
        <v>0</v>
      </c>
      <c r="CY383" s="466">
        <v>0</v>
      </c>
      <c r="CZ383" s="467">
        <v>0</v>
      </c>
      <c r="DA383" s="466">
        <v>0</v>
      </c>
      <c r="DB383" s="467">
        <v>0</v>
      </c>
      <c r="DC383" s="466">
        <v>0</v>
      </c>
      <c r="DD383" s="467">
        <v>0</v>
      </c>
      <c r="DE383" s="466">
        <v>0</v>
      </c>
      <c r="DF383" s="467">
        <v>0</v>
      </c>
      <c r="DG383" s="466">
        <v>1</v>
      </c>
      <c r="DH383" s="467">
        <v>34.650034650034648</v>
      </c>
      <c r="DI383" s="466">
        <v>0</v>
      </c>
      <c r="DJ383" s="467">
        <v>0</v>
      </c>
      <c r="DK383" s="466">
        <v>0</v>
      </c>
      <c r="DL383" s="467">
        <v>0</v>
      </c>
      <c r="DM383" s="468">
        <v>1</v>
      </c>
      <c r="DN383" s="467">
        <v>123.76237623762377</v>
      </c>
      <c r="DO383" s="466">
        <v>0</v>
      </c>
      <c r="DP383" s="467">
        <v>0</v>
      </c>
      <c r="DQ383" s="466">
        <v>0</v>
      </c>
      <c r="DR383" s="467">
        <v>0</v>
      </c>
      <c r="DS383" s="466">
        <v>0</v>
      </c>
      <c r="DT383" s="467">
        <v>0</v>
      </c>
      <c r="DU383" s="466">
        <v>0</v>
      </c>
      <c r="DV383" s="467">
        <v>0</v>
      </c>
      <c r="DW383" s="466">
        <v>0</v>
      </c>
      <c r="DX383" s="467">
        <v>0</v>
      </c>
      <c r="DY383" s="466">
        <v>8</v>
      </c>
      <c r="DZ383" s="467">
        <v>83.699518727767312</v>
      </c>
    </row>
    <row r="384" spans="2:130" x14ac:dyDescent="0.2">
      <c r="B384" s="442" t="s">
        <v>65</v>
      </c>
      <c r="C384" s="466">
        <v>0</v>
      </c>
      <c r="D384" s="467">
        <v>0</v>
      </c>
      <c r="E384" s="466">
        <v>0</v>
      </c>
      <c r="F384" s="467">
        <v>0</v>
      </c>
      <c r="G384" s="466">
        <v>1</v>
      </c>
      <c r="H384" s="467">
        <v>30.211480362537763</v>
      </c>
      <c r="I384" s="466">
        <v>0</v>
      </c>
      <c r="J384" s="467">
        <v>0</v>
      </c>
      <c r="K384" s="466">
        <v>0</v>
      </c>
      <c r="L384" s="467">
        <v>0</v>
      </c>
      <c r="M384" s="466">
        <v>0</v>
      </c>
      <c r="N384" s="467">
        <v>0</v>
      </c>
      <c r="O384" s="466">
        <v>0</v>
      </c>
      <c r="P384" s="467">
        <v>0</v>
      </c>
      <c r="Q384" s="466">
        <v>0</v>
      </c>
      <c r="R384" s="467">
        <v>0</v>
      </c>
      <c r="S384" s="466">
        <v>0</v>
      </c>
      <c r="T384" s="467">
        <v>0</v>
      </c>
      <c r="U384" s="466">
        <v>0</v>
      </c>
      <c r="V384" s="467">
        <v>0</v>
      </c>
      <c r="W384" s="466">
        <v>0</v>
      </c>
      <c r="X384" s="467">
        <v>0</v>
      </c>
      <c r="Y384" s="466">
        <v>0</v>
      </c>
      <c r="Z384" s="467">
        <v>0</v>
      </c>
      <c r="AA384" s="466">
        <v>0</v>
      </c>
      <c r="AB384" s="467">
        <v>0</v>
      </c>
      <c r="AC384" s="466">
        <v>0</v>
      </c>
      <c r="AD384" s="467">
        <v>0</v>
      </c>
      <c r="AE384" s="466">
        <v>0</v>
      </c>
      <c r="AF384" s="467">
        <v>0</v>
      </c>
      <c r="AG384" s="466">
        <v>0</v>
      </c>
      <c r="AH384" s="467">
        <v>0</v>
      </c>
      <c r="AI384" s="466">
        <v>0</v>
      </c>
      <c r="AJ384" s="467">
        <v>0</v>
      </c>
      <c r="AK384" s="466">
        <v>0</v>
      </c>
      <c r="AL384" s="467">
        <v>0</v>
      </c>
      <c r="AM384" s="466">
        <v>2</v>
      </c>
      <c r="AN384" s="467">
        <v>60.422960725075527</v>
      </c>
      <c r="AO384" s="466">
        <v>0</v>
      </c>
      <c r="AP384" s="467">
        <v>0</v>
      </c>
      <c r="AQ384" s="466">
        <v>0</v>
      </c>
      <c r="AR384" s="467">
        <v>0</v>
      </c>
      <c r="AS384" s="466">
        <v>4</v>
      </c>
      <c r="AT384" s="467">
        <v>133.33333333333334</v>
      </c>
      <c r="AU384" s="466">
        <v>0</v>
      </c>
      <c r="AV384" s="467">
        <v>0</v>
      </c>
      <c r="AW384" s="466">
        <v>0</v>
      </c>
      <c r="AX384" s="467">
        <v>0</v>
      </c>
      <c r="AY384" s="466">
        <v>0</v>
      </c>
      <c r="AZ384" s="467">
        <v>0</v>
      </c>
      <c r="BA384" s="466">
        <v>0</v>
      </c>
      <c r="BB384" s="467">
        <v>0</v>
      </c>
      <c r="BC384" s="466">
        <v>0</v>
      </c>
      <c r="BD384" s="467">
        <v>0</v>
      </c>
      <c r="BE384" s="466">
        <v>0</v>
      </c>
      <c r="BF384" s="467">
        <v>0</v>
      </c>
      <c r="BG384" s="466">
        <v>0</v>
      </c>
      <c r="BH384" s="467">
        <v>0</v>
      </c>
      <c r="BI384" s="466">
        <v>0</v>
      </c>
      <c r="BJ384" s="467">
        <v>0</v>
      </c>
      <c r="BK384" s="466">
        <v>0</v>
      </c>
      <c r="BL384" s="467">
        <v>0</v>
      </c>
      <c r="BM384" s="466">
        <v>4</v>
      </c>
      <c r="BN384" s="467">
        <v>120.84592145015105</v>
      </c>
      <c r="BO384" s="466">
        <v>0</v>
      </c>
      <c r="BP384" s="467">
        <v>0</v>
      </c>
      <c r="BQ384" s="466">
        <v>4</v>
      </c>
      <c r="BR384" s="467">
        <v>120.84592145015105</v>
      </c>
      <c r="BS384" s="466">
        <v>0</v>
      </c>
      <c r="BT384" s="467">
        <v>0</v>
      </c>
      <c r="BU384" s="466">
        <v>0</v>
      </c>
      <c r="BV384" s="467">
        <v>0</v>
      </c>
      <c r="BW384" s="466">
        <v>0</v>
      </c>
      <c r="BX384" s="467">
        <v>0</v>
      </c>
      <c r="BY384" s="466">
        <v>0</v>
      </c>
      <c r="BZ384" s="467">
        <v>0</v>
      </c>
      <c r="CA384" s="466">
        <v>1</v>
      </c>
      <c r="CB384" s="467">
        <v>32.808398950131235</v>
      </c>
      <c r="CC384" s="466">
        <v>0</v>
      </c>
      <c r="CD384" s="467">
        <v>0</v>
      </c>
      <c r="CE384" s="466">
        <v>1</v>
      </c>
      <c r="CF384" s="467">
        <v>32.808398950131235</v>
      </c>
      <c r="CG384" s="466">
        <v>0</v>
      </c>
      <c r="CH384" s="467">
        <v>0</v>
      </c>
      <c r="CI384" s="466">
        <v>0</v>
      </c>
      <c r="CJ384" s="467">
        <v>0</v>
      </c>
      <c r="CK384" s="466">
        <v>0</v>
      </c>
      <c r="CL384" s="467">
        <v>0</v>
      </c>
      <c r="CM384" s="466">
        <v>0</v>
      </c>
      <c r="CN384" s="467">
        <v>0</v>
      </c>
      <c r="CO384" s="466">
        <v>0</v>
      </c>
      <c r="CP384" s="467">
        <v>0</v>
      </c>
      <c r="CQ384" s="466">
        <v>0</v>
      </c>
      <c r="CR384" s="467">
        <v>0</v>
      </c>
      <c r="CS384" s="466">
        <v>11</v>
      </c>
      <c r="CT384" s="467">
        <v>332.32628398791542</v>
      </c>
      <c r="CU384" s="466">
        <v>0</v>
      </c>
      <c r="CV384" s="467">
        <v>0</v>
      </c>
      <c r="CW384" s="466">
        <v>0</v>
      </c>
      <c r="CX384" s="467">
        <v>0</v>
      </c>
      <c r="CY384" s="466">
        <v>0</v>
      </c>
      <c r="CZ384" s="467">
        <v>0</v>
      </c>
      <c r="DA384" s="466">
        <v>0</v>
      </c>
      <c r="DB384" s="467">
        <v>0</v>
      </c>
      <c r="DC384" s="466">
        <v>0</v>
      </c>
      <c r="DD384" s="467">
        <v>0</v>
      </c>
      <c r="DE384" s="466">
        <v>0</v>
      </c>
      <c r="DF384" s="467">
        <v>0</v>
      </c>
      <c r="DG384" s="466">
        <v>0</v>
      </c>
      <c r="DH384" s="467">
        <v>0</v>
      </c>
      <c r="DI384" s="466">
        <v>1</v>
      </c>
      <c r="DJ384" s="467">
        <v>64.102564102564102</v>
      </c>
      <c r="DK384" s="466">
        <v>0</v>
      </c>
      <c r="DL384" s="467">
        <v>0</v>
      </c>
      <c r="DM384" s="468">
        <v>0</v>
      </c>
      <c r="DN384" s="467">
        <v>0</v>
      </c>
      <c r="DO384" s="466">
        <v>0</v>
      </c>
      <c r="DP384" s="467">
        <v>0</v>
      </c>
      <c r="DQ384" s="466">
        <v>4</v>
      </c>
      <c r="DR384" s="467">
        <v>120.84592145015105</v>
      </c>
      <c r="DS384" s="466">
        <v>0</v>
      </c>
      <c r="DT384" s="467">
        <v>0</v>
      </c>
      <c r="DU384" s="466">
        <v>5</v>
      </c>
      <c r="DV384" s="467">
        <v>151.05740181268882</v>
      </c>
      <c r="DW384" s="466">
        <v>9</v>
      </c>
      <c r="DX384" s="467">
        <v>271.90332326283988</v>
      </c>
      <c r="DY384" s="466">
        <v>1</v>
      </c>
      <c r="DZ384" s="467">
        <v>30.211480362537763</v>
      </c>
    </row>
    <row r="385" spans="2:130" x14ac:dyDescent="0.2">
      <c r="B385" s="442" t="s">
        <v>66</v>
      </c>
      <c r="C385" s="466">
        <v>0</v>
      </c>
      <c r="D385" s="467">
        <v>0</v>
      </c>
      <c r="E385" s="466">
        <v>0</v>
      </c>
      <c r="F385" s="467">
        <v>0</v>
      </c>
      <c r="G385" s="466">
        <v>7</v>
      </c>
      <c r="H385" s="467">
        <v>62.505580855433529</v>
      </c>
      <c r="I385" s="466">
        <v>0</v>
      </c>
      <c r="J385" s="467">
        <v>0</v>
      </c>
      <c r="K385" s="466">
        <v>0</v>
      </c>
      <c r="L385" s="467">
        <v>0</v>
      </c>
      <c r="M385" s="466">
        <v>1</v>
      </c>
      <c r="N385" s="467">
        <v>8.9293686936333589</v>
      </c>
      <c r="O385" s="466">
        <v>0</v>
      </c>
      <c r="P385" s="467">
        <v>0</v>
      </c>
      <c r="Q385" s="466">
        <v>0</v>
      </c>
      <c r="R385" s="467">
        <v>0</v>
      </c>
      <c r="S385" s="466">
        <v>0</v>
      </c>
      <c r="T385" s="467">
        <v>0</v>
      </c>
      <c r="U385" s="466">
        <v>0</v>
      </c>
      <c r="V385" s="467">
        <v>0</v>
      </c>
      <c r="W385" s="466">
        <v>0</v>
      </c>
      <c r="X385" s="467">
        <v>0</v>
      </c>
      <c r="Y385" s="466">
        <v>0</v>
      </c>
      <c r="Z385" s="467">
        <v>0</v>
      </c>
      <c r="AA385" s="466">
        <v>0</v>
      </c>
      <c r="AB385" s="467">
        <v>0</v>
      </c>
      <c r="AC385" s="466">
        <v>0</v>
      </c>
      <c r="AD385" s="467">
        <v>0</v>
      </c>
      <c r="AE385" s="466">
        <v>0</v>
      </c>
      <c r="AF385" s="467">
        <v>0</v>
      </c>
      <c r="AG385" s="466">
        <v>0</v>
      </c>
      <c r="AH385" s="467">
        <v>0</v>
      </c>
      <c r="AI385" s="466">
        <v>0</v>
      </c>
      <c r="AJ385" s="467">
        <v>0</v>
      </c>
      <c r="AK385" s="466">
        <v>0</v>
      </c>
      <c r="AL385" s="467">
        <v>0</v>
      </c>
      <c r="AM385" s="466">
        <v>0</v>
      </c>
      <c r="AN385" s="467">
        <v>0</v>
      </c>
      <c r="AO385" s="466">
        <v>0</v>
      </c>
      <c r="AP385" s="467">
        <v>0</v>
      </c>
      <c r="AQ385" s="466">
        <v>2</v>
      </c>
      <c r="AR385" s="467">
        <v>16.949152542372882</v>
      </c>
      <c r="AS385" s="466">
        <v>2</v>
      </c>
      <c r="AT385" s="467">
        <v>17.391304347826086</v>
      </c>
      <c r="AU385" s="466">
        <v>0</v>
      </c>
      <c r="AV385" s="467">
        <v>0</v>
      </c>
      <c r="AW385" s="466">
        <v>1</v>
      </c>
      <c r="AX385" s="467">
        <v>8.9293686936333589</v>
      </c>
      <c r="AY385" s="466">
        <v>0</v>
      </c>
      <c r="AZ385" s="467">
        <v>0</v>
      </c>
      <c r="BA385" s="466">
        <v>2</v>
      </c>
      <c r="BB385" s="467">
        <v>17.858737387266718</v>
      </c>
      <c r="BC385" s="466">
        <v>0</v>
      </c>
      <c r="BD385" s="467">
        <v>0</v>
      </c>
      <c r="BE385" s="466">
        <v>0</v>
      </c>
      <c r="BF385" s="467">
        <v>0</v>
      </c>
      <c r="BG385" s="466">
        <v>0</v>
      </c>
      <c r="BH385" s="467">
        <v>0</v>
      </c>
      <c r="BI385" s="466">
        <v>0</v>
      </c>
      <c r="BJ385" s="467">
        <v>0</v>
      </c>
      <c r="BK385" s="466">
        <v>3</v>
      </c>
      <c r="BL385" s="467">
        <v>26.788106080900082</v>
      </c>
      <c r="BM385" s="466">
        <v>4</v>
      </c>
      <c r="BN385" s="467">
        <v>35.717474774533436</v>
      </c>
      <c r="BO385" s="466">
        <v>0</v>
      </c>
      <c r="BP385" s="467">
        <v>0</v>
      </c>
      <c r="BQ385" s="466">
        <v>4</v>
      </c>
      <c r="BR385" s="467">
        <v>35.717474774533436</v>
      </c>
      <c r="BS385" s="466">
        <v>0</v>
      </c>
      <c r="BT385" s="467">
        <v>0</v>
      </c>
      <c r="BU385" s="466">
        <v>0</v>
      </c>
      <c r="BV385" s="467">
        <v>0</v>
      </c>
      <c r="BW385" s="466">
        <v>0</v>
      </c>
      <c r="BX385" s="467">
        <v>0</v>
      </c>
      <c r="BY385" s="466">
        <v>0</v>
      </c>
      <c r="BZ385" s="467">
        <v>0</v>
      </c>
      <c r="CA385" s="466">
        <v>4</v>
      </c>
      <c r="CB385" s="467">
        <v>44.096571491566536</v>
      </c>
      <c r="CC385" s="466">
        <v>0</v>
      </c>
      <c r="CD385" s="467">
        <v>0</v>
      </c>
      <c r="CE385" s="466">
        <v>4</v>
      </c>
      <c r="CF385" s="467">
        <v>44.096571491566536</v>
      </c>
      <c r="CG385" s="466">
        <v>0</v>
      </c>
      <c r="CH385" s="467">
        <v>0</v>
      </c>
      <c r="CI385" s="466">
        <v>0</v>
      </c>
      <c r="CJ385" s="467">
        <v>0</v>
      </c>
      <c r="CK385" s="466">
        <v>0</v>
      </c>
      <c r="CL385" s="467">
        <v>0</v>
      </c>
      <c r="CM385" s="466">
        <v>0</v>
      </c>
      <c r="CN385" s="467">
        <v>0</v>
      </c>
      <c r="CO385" s="466">
        <v>0</v>
      </c>
      <c r="CP385" s="467">
        <v>0</v>
      </c>
      <c r="CQ385" s="466">
        <v>0</v>
      </c>
      <c r="CR385" s="467">
        <v>0</v>
      </c>
      <c r="CS385" s="466">
        <v>15</v>
      </c>
      <c r="CT385" s="467">
        <v>133.94053040450038</v>
      </c>
      <c r="CU385" s="466">
        <v>0</v>
      </c>
      <c r="CV385" s="467">
        <v>0</v>
      </c>
      <c r="CW385" s="466">
        <v>0</v>
      </c>
      <c r="CX385" s="467">
        <v>0</v>
      </c>
      <c r="CY385" s="466">
        <v>0</v>
      </c>
      <c r="CZ385" s="467">
        <v>0</v>
      </c>
      <c r="DA385" s="466">
        <v>0</v>
      </c>
      <c r="DB385" s="467">
        <v>0</v>
      </c>
      <c r="DC385" s="466">
        <v>0</v>
      </c>
      <c r="DD385" s="467">
        <v>0</v>
      </c>
      <c r="DE385" s="466">
        <v>0</v>
      </c>
      <c r="DF385" s="467">
        <v>0</v>
      </c>
      <c r="DG385" s="466">
        <v>0</v>
      </c>
      <c r="DH385" s="467">
        <v>0</v>
      </c>
      <c r="DI385" s="466">
        <v>0</v>
      </c>
      <c r="DJ385" s="467">
        <v>0</v>
      </c>
      <c r="DK385" s="466">
        <v>0</v>
      </c>
      <c r="DL385" s="467">
        <v>0</v>
      </c>
      <c r="DM385" s="468">
        <v>0</v>
      </c>
      <c r="DN385" s="467">
        <v>0</v>
      </c>
      <c r="DO385" s="466">
        <v>2</v>
      </c>
      <c r="DP385" s="467">
        <v>17.858737387266718</v>
      </c>
      <c r="DQ385" s="466">
        <v>5</v>
      </c>
      <c r="DR385" s="467">
        <v>44.6468434681668</v>
      </c>
      <c r="DS385" s="466">
        <v>0</v>
      </c>
      <c r="DT385" s="467">
        <v>0</v>
      </c>
      <c r="DU385" s="466">
        <v>2</v>
      </c>
      <c r="DV385" s="467">
        <v>17.858737387266718</v>
      </c>
      <c r="DW385" s="466">
        <v>9</v>
      </c>
      <c r="DX385" s="467">
        <v>80.364318242700236</v>
      </c>
      <c r="DY385" s="466">
        <v>2</v>
      </c>
      <c r="DZ385" s="467">
        <v>17.858737387266718</v>
      </c>
    </row>
    <row r="386" spans="2:130" x14ac:dyDescent="0.2">
      <c r="B386" s="442" t="s">
        <v>67</v>
      </c>
      <c r="C386" s="466">
        <v>0</v>
      </c>
      <c r="D386" s="467">
        <v>0</v>
      </c>
      <c r="E386" s="466">
        <v>0</v>
      </c>
      <c r="F386" s="467">
        <v>0</v>
      </c>
      <c r="G386" s="466">
        <v>7</v>
      </c>
      <c r="H386" s="467">
        <v>85.459650836283728</v>
      </c>
      <c r="I386" s="466">
        <v>0</v>
      </c>
      <c r="J386" s="467">
        <v>0</v>
      </c>
      <c r="K386" s="466">
        <v>0</v>
      </c>
      <c r="L386" s="467">
        <v>0</v>
      </c>
      <c r="M386" s="466">
        <v>0</v>
      </c>
      <c r="N386" s="467">
        <v>0</v>
      </c>
      <c r="O386" s="466">
        <v>1</v>
      </c>
      <c r="P386" s="467">
        <v>12.208521548040533</v>
      </c>
      <c r="Q386" s="466">
        <v>0</v>
      </c>
      <c r="R386" s="467">
        <v>0</v>
      </c>
      <c r="S386" s="466">
        <v>0</v>
      </c>
      <c r="T386" s="467">
        <v>0</v>
      </c>
      <c r="U386" s="466">
        <v>0</v>
      </c>
      <c r="V386" s="467">
        <v>0</v>
      </c>
      <c r="W386" s="466">
        <v>0</v>
      </c>
      <c r="X386" s="467">
        <v>0</v>
      </c>
      <c r="Y386" s="466">
        <v>0</v>
      </c>
      <c r="Z386" s="467">
        <v>0</v>
      </c>
      <c r="AA386" s="466">
        <v>0</v>
      </c>
      <c r="AB386" s="467">
        <v>0</v>
      </c>
      <c r="AC386" s="466">
        <v>1</v>
      </c>
      <c r="AD386" s="467">
        <v>12.208521548040533</v>
      </c>
      <c r="AE386" s="466">
        <v>0</v>
      </c>
      <c r="AF386" s="467">
        <v>0</v>
      </c>
      <c r="AG386" s="466">
        <v>0</v>
      </c>
      <c r="AH386" s="467">
        <v>0</v>
      </c>
      <c r="AI386" s="466">
        <v>0</v>
      </c>
      <c r="AJ386" s="467">
        <v>0</v>
      </c>
      <c r="AK386" s="466">
        <v>0</v>
      </c>
      <c r="AL386" s="467">
        <v>0</v>
      </c>
      <c r="AM386" s="466">
        <v>0</v>
      </c>
      <c r="AN386" s="467">
        <v>0</v>
      </c>
      <c r="AO386" s="466">
        <v>2</v>
      </c>
      <c r="AP386" s="467">
        <v>15.037593984962406</v>
      </c>
      <c r="AQ386" s="466">
        <v>2</v>
      </c>
      <c r="AR386" s="467">
        <v>15.037593984962406</v>
      </c>
      <c r="AS386" s="466">
        <v>2</v>
      </c>
      <c r="AT386" s="467">
        <v>15.037593984962406</v>
      </c>
      <c r="AU386" s="466">
        <v>1</v>
      </c>
      <c r="AV386" s="467">
        <v>12.208521548040533</v>
      </c>
      <c r="AW386" s="466">
        <v>0</v>
      </c>
      <c r="AX386" s="467">
        <v>0</v>
      </c>
      <c r="AY386" s="466">
        <v>0</v>
      </c>
      <c r="AZ386" s="467">
        <v>0</v>
      </c>
      <c r="BA386" s="466">
        <v>0</v>
      </c>
      <c r="BB386" s="467">
        <v>0</v>
      </c>
      <c r="BC386" s="466">
        <v>0</v>
      </c>
      <c r="BD386" s="467">
        <v>0</v>
      </c>
      <c r="BE386" s="466">
        <v>0</v>
      </c>
      <c r="BF386" s="467">
        <v>0</v>
      </c>
      <c r="BG386" s="466">
        <v>0</v>
      </c>
      <c r="BH386" s="467">
        <v>0</v>
      </c>
      <c r="BI386" s="466">
        <v>0</v>
      </c>
      <c r="BJ386" s="467">
        <v>0</v>
      </c>
      <c r="BK386" s="466">
        <v>1</v>
      </c>
      <c r="BL386" s="467">
        <v>12.208521548040533</v>
      </c>
      <c r="BM386" s="466">
        <v>2</v>
      </c>
      <c r="BN386" s="467">
        <v>24.417043096081066</v>
      </c>
      <c r="BO386" s="466">
        <v>0</v>
      </c>
      <c r="BP386" s="467">
        <v>0</v>
      </c>
      <c r="BQ386" s="466">
        <v>2</v>
      </c>
      <c r="BR386" s="467">
        <v>24.417043096081066</v>
      </c>
      <c r="BS386" s="466">
        <v>0</v>
      </c>
      <c r="BT386" s="467">
        <v>0</v>
      </c>
      <c r="BU386" s="466">
        <v>0</v>
      </c>
      <c r="BV386" s="467">
        <v>0</v>
      </c>
      <c r="BW386" s="466">
        <v>0</v>
      </c>
      <c r="BX386" s="467">
        <v>0</v>
      </c>
      <c r="BY386" s="466">
        <v>0</v>
      </c>
      <c r="BZ386" s="467">
        <v>0</v>
      </c>
      <c r="CA386" s="466">
        <v>75</v>
      </c>
      <c r="CB386" s="467">
        <v>1432.1176245942333</v>
      </c>
      <c r="CC386" s="466">
        <v>0</v>
      </c>
      <c r="CD386" s="467">
        <v>0</v>
      </c>
      <c r="CE386" s="466">
        <v>75</v>
      </c>
      <c r="CF386" s="467">
        <v>1432.1176245942333</v>
      </c>
      <c r="CG386" s="466">
        <v>0</v>
      </c>
      <c r="CH386" s="467">
        <v>0</v>
      </c>
      <c r="CI386" s="466">
        <v>1</v>
      </c>
      <c r="CJ386" s="467">
        <v>12.208521548040533</v>
      </c>
      <c r="CK386" s="466">
        <v>0</v>
      </c>
      <c r="CL386" s="467">
        <v>0</v>
      </c>
      <c r="CM386" s="466">
        <v>0</v>
      </c>
      <c r="CN386" s="467">
        <v>0</v>
      </c>
      <c r="CO386" s="466">
        <v>0</v>
      </c>
      <c r="CP386" s="467">
        <v>0</v>
      </c>
      <c r="CQ386" s="466">
        <v>0</v>
      </c>
      <c r="CR386" s="467">
        <v>0</v>
      </c>
      <c r="CS386" s="466">
        <v>11</v>
      </c>
      <c r="CT386" s="467">
        <v>134.29373702844586</v>
      </c>
      <c r="CU386" s="466">
        <v>0</v>
      </c>
      <c r="CV386" s="467">
        <v>0</v>
      </c>
      <c r="CW386" s="466">
        <v>1</v>
      </c>
      <c r="CX386" s="467">
        <v>12.208521548040533</v>
      </c>
      <c r="CY386" s="466">
        <v>0</v>
      </c>
      <c r="CZ386" s="467">
        <v>0</v>
      </c>
      <c r="DA386" s="466">
        <v>0</v>
      </c>
      <c r="DB386" s="467">
        <v>0</v>
      </c>
      <c r="DC386" s="466">
        <v>1</v>
      </c>
      <c r="DD386" s="467">
        <v>7.518796992481203</v>
      </c>
      <c r="DE386" s="466">
        <v>0</v>
      </c>
      <c r="DF386" s="467">
        <v>0</v>
      </c>
      <c r="DG386" s="466">
        <v>0</v>
      </c>
      <c r="DH386" s="467">
        <v>0</v>
      </c>
      <c r="DI386" s="466">
        <v>0</v>
      </c>
      <c r="DJ386" s="467">
        <v>0</v>
      </c>
      <c r="DK386" s="466">
        <v>0</v>
      </c>
      <c r="DL386" s="467">
        <v>0</v>
      </c>
      <c r="DM386" s="468">
        <v>0</v>
      </c>
      <c r="DN386" s="467">
        <v>0</v>
      </c>
      <c r="DO386" s="466">
        <v>1</v>
      </c>
      <c r="DP386" s="467">
        <v>12.208521548040533</v>
      </c>
      <c r="DQ386" s="466">
        <v>6</v>
      </c>
      <c r="DR386" s="467">
        <v>73.251129288243206</v>
      </c>
      <c r="DS386" s="466">
        <v>5</v>
      </c>
      <c r="DT386" s="467">
        <v>61.042607740202662</v>
      </c>
      <c r="DU386" s="466">
        <v>3</v>
      </c>
      <c r="DV386" s="467">
        <v>36.625564644121603</v>
      </c>
      <c r="DW386" s="466">
        <v>15</v>
      </c>
      <c r="DX386" s="467">
        <v>183.12782322060798</v>
      </c>
      <c r="DY386" s="466">
        <v>4</v>
      </c>
      <c r="DZ386" s="467">
        <v>48.834086192162133</v>
      </c>
    </row>
    <row r="387" spans="2:130" x14ac:dyDescent="0.2">
      <c r="B387" s="442" t="s">
        <v>68</v>
      </c>
      <c r="C387" s="466">
        <v>0</v>
      </c>
      <c r="D387" s="467">
        <v>0</v>
      </c>
      <c r="E387" s="466">
        <v>0</v>
      </c>
      <c r="F387" s="467">
        <v>0</v>
      </c>
      <c r="G387" s="466">
        <v>6</v>
      </c>
      <c r="H387" s="467">
        <v>46.834751385528065</v>
      </c>
      <c r="I387" s="466">
        <v>1</v>
      </c>
      <c r="J387" s="467">
        <v>7.8057918975880112</v>
      </c>
      <c r="K387" s="466">
        <v>0</v>
      </c>
      <c r="L387" s="467">
        <v>0</v>
      </c>
      <c r="M387" s="466">
        <v>0</v>
      </c>
      <c r="N387" s="467">
        <v>0</v>
      </c>
      <c r="O387" s="466">
        <v>0</v>
      </c>
      <c r="P387" s="467">
        <v>0</v>
      </c>
      <c r="Q387" s="466">
        <v>0</v>
      </c>
      <c r="R387" s="467">
        <v>0</v>
      </c>
      <c r="S387" s="466">
        <v>0</v>
      </c>
      <c r="T387" s="467">
        <v>0</v>
      </c>
      <c r="U387" s="466">
        <v>0</v>
      </c>
      <c r="V387" s="467">
        <v>0</v>
      </c>
      <c r="W387" s="466">
        <v>0</v>
      </c>
      <c r="X387" s="467">
        <v>0</v>
      </c>
      <c r="Y387" s="466">
        <v>0</v>
      </c>
      <c r="Z387" s="467">
        <v>0</v>
      </c>
      <c r="AA387" s="466">
        <v>0</v>
      </c>
      <c r="AB387" s="467">
        <v>0</v>
      </c>
      <c r="AC387" s="466">
        <v>1</v>
      </c>
      <c r="AD387" s="467">
        <v>7.8057918975880112</v>
      </c>
      <c r="AE387" s="466">
        <v>1</v>
      </c>
      <c r="AF387" s="467">
        <v>7.8057918975880112</v>
      </c>
      <c r="AG387" s="466">
        <v>2</v>
      </c>
      <c r="AH387" s="467">
        <v>15.611583795176022</v>
      </c>
      <c r="AI387" s="466">
        <v>3</v>
      </c>
      <c r="AJ387" s="467">
        <v>23.417375692764033</v>
      </c>
      <c r="AK387" s="466">
        <v>0</v>
      </c>
      <c r="AL387" s="467">
        <v>0</v>
      </c>
      <c r="AM387" s="466">
        <v>3</v>
      </c>
      <c r="AN387" s="467">
        <v>23.417375692764033</v>
      </c>
      <c r="AO387" s="466">
        <v>0</v>
      </c>
      <c r="AP387" s="467">
        <v>0</v>
      </c>
      <c r="AQ387" s="466">
        <v>1</v>
      </c>
      <c r="AR387" s="467">
        <v>6.9930069930069934</v>
      </c>
      <c r="AS387" s="466">
        <v>1</v>
      </c>
      <c r="AT387" s="467">
        <v>7.1942446043165473</v>
      </c>
      <c r="AU387" s="466">
        <v>10</v>
      </c>
      <c r="AV387" s="467">
        <v>78.057918975880099</v>
      </c>
      <c r="AW387" s="466">
        <v>8</v>
      </c>
      <c r="AX387" s="467">
        <v>62.446335180704089</v>
      </c>
      <c r="AY387" s="466">
        <v>5</v>
      </c>
      <c r="AZ387" s="467">
        <v>39.02895948794005</v>
      </c>
      <c r="BA387" s="466">
        <v>4</v>
      </c>
      <c r="BB387" s="467">
        <v>31.223167590352045</v>
      </c>
      <c r="BC387" s="466">
        <v>0</v>
      </c>
      <c r="BD387" s="467">
        <v>0</v>
      </c>
      <c r="BE387" s="466">
        <v>0</v>
      </c>
      <c r="BF387" s="467">
        <v>0</v>
      </c>
      <c r="BG387" s="466">
        <v>0</v>
      </c>
      <c r="BH387" s="467">
        <v>0</v>
      </c>
      <c r="BI387" s="466">
        <v>0</v>
      </c>
      <c r="BJ387" s="467">
        <v>0</v>
      </c>
      <c r="BK387" s="466">
        <v>27</v>
      </c>
      <c r="BL387" s="467">
        <v>210.75638123487627</v>
      </c>
      <c r="BM387" s="466">
        <v>39</v>
      </c>
      <c r="BN387" s="467">
        <v>304.4258840059324</v>
      </c>
      <c r="BO387" s="466">
        <v>0</v>
      </c>
      <c r="BP387" s="467">
        <v>0</v>
      </c>
      <c r="BQ387" s="466">
        <v>39</v>
      </c>
      <c r="BR387" s="467">
        <v>304.4258840059324</v>
      </c>
      <c r="BS387" s="466">
        <v>0</v>
      </c>
      <c r="BT387" s="467">
        <v>0</v>
      </c>
      <c r="BU387" s="466">
        <v>0</v>
      </c>
      <c r="BV387" s="467">
        <v>0</v>
      </c>
      <c r="BW387" s="466">
        <v>0</v>
      </c>
      <c r="BX387" s="467">
        <v>0</v>
      </c>
      <c r="BY387" s="466">
        <v>0</v>
      </c>
      <c r="BZ387" s="467">
        <v>0</v>
      </c>
      <c r="CA387" s="466">
        <v>0</v>
      </c>
      <c r="CB387" s="467">
        <v>0</v>
      </c>
      <c r="CC387" s="466">
        <v>0</v>
      </c>
      <c r="CD387" s="467">
        <v>0</v>
      </c>
      <c r="CE387" s="466">
        <v>0</v>
      </c>
      <c r="CF387" s="467">
        <v>0</v>
      </c>
      <c r="CG387" s="466">
        <v>0</v>
      </c>
      <c r="CH387" s="467">
        <v>0</v>
      </c>
      <c r="CI387" s="466">
        <v>1</v>
      </c>
      <c r="CJ387" s="467">
        <v>7.8057918975880112</v>
      </c>
      <c r="CK387" s="466">
        <v>1</v>
      </c>
      <c r="CL387" s="467">
        <v>7.8057918975880112</v>
      </c>
      <c r="CM387" s="466">
        <v>0</v>
      </c>
      <c r="CN387" s="467">
        <v>0</v>
      </c>
      <c r="CO387" s="466">
        <v>1</v>
      </c>
      <c r="CP387" s="467">
        <v>7.8057918975880112</v>
      </c>
      <c r="CQ387" s="466">
        <v>0</v>
      </c>
      <c r="CR387" s="467">
        <v>0</v>
      </c>
      <c r="CS387" s="466">
        <v>103</v>
      </c>
      <c r="CT387" s="467">
        <v>803.99656545156517</v>
      </c>
      <c r="CU387" s="466">
        <v>1</v>
      </c>
      <c r="CV387" s="467">
        <v>7.8057918975880112</v>
      </c>
      <c r="CW387" s="466">
        <v>1</v>
      </c>
      <c r="CX387" s="467">
        <v>7.8057918975880112</v>
      </c>
      <c r="CY387" s="466">
        <v>0</v>
      </c>
      <c r="CZ387" s="467">
        <v>0</v>
      </c>
      <c r="DA387" s="466">
        <v>1</v>
      </c>
      <c r="DB387" s="467">
        <v>7.8057918975880112</v>
      </c>
      <c r="DC387" s="466">
        <v>1</v>
      </c>
      <c r="DD387" s="467">
        <v>7.1942446043165473</v>
      </c>
      <c r="DE387" s="466">
        <v>0</v>
      </c>
      <c r="DF387" s="467">
        <v>0</v>
      </c>
      <c r="DG387" s="466">
        <v>0</v>
      </c>
      <c r="DH387" s="467">
        <v>0</v>
      </c>
      <c r="DI387" s="466">
        <v>0</v>
      </c>
      <c r="DJ387" s="467">
        <v>0</v>
      </c>
      <c r="DK387" s="466">
        <v>0</v>
      </c>
      <c r="DL387" s="467">
        <v>0</v>
      </c>
      <c r="DM387" s="468">
        <v>1</v>
      </c>
      <c r="DN387" s="467">
        <v>83.056478405315616</v>
      </c>
      <c r="DO387" s="466">
        <v>6</v>
      </c>
      <c r="DP387" s="467">
        <v>46.834751385528065</v>
      </c>
      <c r="DQ387" s="466">
        <v>29</v>
      </c>
      <c r="DR387" s="467">
        <v>226.36796503005229</v>
      </c>
      <c r="DS387" s="466">
        <v>3</v>
      </c>
      <c r="DT387" s="467">
        <v>23.417375692764033</v>
      </c>
      <c r="DU387" s="466">
        <v>7</v>
      </c>
      <c r="DV387" s="467">
        <v>54.640543283116067</v>
      </c>
      <c r="DW387" s="466">
        <v>45</v>
      </c>
      <c r="DX387" s="467">
        <v>351.26063539146048</v>
      </c>
      <c r="DY387" s="466">
        <v>27</v>
      </c>
      <c r="DZ387" s="467">
        <v>210.75638123487627</v>
      </c>
    </row>
    <row r="388" spans="2:130" x14ac:dyDescent="0.2">
      <c r="B388" s="442" t="s">
        <v>70</v>
      </c>
      <c r="C388" s="466">
        <v>0</v>
      </c>
      <c r="D388" s="467">
        <v>0</v>
      </c>
      <c r="E388" s="466">
        <v>0</v>
      </c>
      <c r="F388" s="467">
        <v>0</v>
      </c>
      <c r="G388" s="466">
        <v>6</v>
      </c>
      <c r="H388" s="467">
        <v>40.171397964649167</v>
      </c>
      <c r="I388" s="466">
        <v>0</v>
      </c>
      <c r="J388" s="467">
        <v>0</v>
      </c>
      <c r="K388" s="466">
        <v>0</v>
      </c>
      <c r="L388" s="467">
        <v>0</v>
      </c>
      <c r="M388" s="466">
        <v>0</v>
      </c>
      <c r="N388" s="467">
        <v>0</v>
      </c>
      <c r="O388" s="466">
        <v>0</v>
      </c>
      <c r="P388" s="467">
        <v>0</v>
      </c>
      <c r="Q388" s="466">
        <v>0</v>
      </c>
      <c r="R388" s="467">
        <v>0</v>
      </c>
      <c r="S388" s="466">
        <v>0</v>
      </c>
      <c r="T388" s="467">
        <v>0</v>
      </c>
      <c r="U388" s="466">
        <v>0</v>
      </c>
      <c r="V388" s="467">
        <v>0</v>
      </c>
      <c r="W388" s="466">
        <v>0</v>
      </c>
      <c r="X388" s="467">
        <v>0</v>
      </c>
      <c r="Y388" s="466">
        <v>0</v>
      </c>
      <c r="Z388" s="467">
        <v>0</v>
      </c>
      <c r="AA388" s="466">
        <v>0</v>
      </c>
      <c r="AB388" s="467">
        <v>0</v>
      </c>
      <c r="AC388" s="466">
        <v>0</v>
      </c>
      <c r="AD388" s="467">
        <v>0</v>
      </c>
      <c r="AE388" s="466">
        <v>5</v>
      </c>
      <c r="AF388" s="467">
        <v>33.476164970540971</v>
      </c>
      <c r="AG388" s="466">
        <v>1</v>
      </c>
      <c r="AH388" s="467">
        <v>6.6952329941081947</v>
      </c>
      <c r="AI388" s="466">
        <v>6</v>
      </c>
      <c r="AJ388" s="467">
        <v>40.171397964649167</v>
      </c>
      <c r="AK388" s="466">
        <v>0</v>
      </c>
      <c r="AL388" s="467">
        <v>0</v>
      </c>
      <c r="AM388" s="466">
        <v>1</v>
      </c>
      <c r="AN388" s="467">
        <v>6.6952329941081947</v>
      </c>
      <c r="AO388" s="466">
        <v>1</v>
      </c>
      <c r="AP388" s="467">
        <v>6.8965517241379306</v>
      </c>
      <c r="AQ388" s="466">
        <v>3</v>
      </c>
      <c r="AR388" s="467">
        <v>20.408163265306122</v>
      </c>
      <c r="AS388" s="466">
        <v>1</v>
      </c>
      <c r="AT388" s="467">
        <v>6.8965517241379306</v>
      </c>
      <c r="AU388" s="466">
        <v>3</v>
      </c>
      <c r="AV388" s="467">
        <v>20.085698982324583</v>
      </c>
      <c r="AW388" s="466">
        <v>4</v>
      </c>
      <c r="AX388" s="467">
        <v>26.780931976432779</v>
      </c>
      <c r="AY388" s="466">
        <v>1</v>
      </c>
      <c r="AZ388" s="467">
        <v>6.6952329941081947</v>
      </c>
      <c r="BA388" s="466">
        <v>1</v>
      </c>
      <c r="BB388" s="467">
        <v>6.6952329941081947</v>
      </c>
      <c r="BC388" s="466">
        <v>3</v>
      </c>
      <c r="BD388" s="467">
        <v>20.085698982324583</v>
      </c>
      <c r="BE388" s="466">
        <v>0</v>
      </c>
      <c r="BF388" s="467">
        <v>0</v>
      </c>
      <c r="BG388" s="466">
        <v>0</v>
      </c>
      <c r="BH388" s="467">
        <v>0</v>
      </c>
      <c r="BI388" s="466">
        <v>0</v>
      </c>
      <c r="BJ388" s="467">
        <v>0</v>
      </c>
      <c r="BK388" s="466">
        <v>12</v>
      </c>
      <c r="BL388" s="467">
        <v>80.342795929298333</v>
      </c>
      <c r="BM388" s="466">
        <v>4</v>
      </c>
      <c r="BN388" s="467">
        <v>26.780931976432779</v>
      </c>
      <c r="BO388" s="466">
        <v>0</v>
      </c>
      <c r="BP388" s="467">
        <v>0</v>
      </c>
      <c r="BQ388" s="466">
        <v>4</v>
      </c>
      <c r="BR388" s="467">
        <v>26.780931976432779</v>
      </c>
      <c r="BS388" s="466">
        <v>0</v>
      </c>
      <c r="BT388" s="467">
        <v>0</v>
      </c>
      <c r="BU388" s="466">
        <v>0</v>
      </c>
      <c r="BV388" s="467">
        <v>0</v>
      </c>
      <c r="BW388" s="466">
        <v>0</v>
      </c>
      <c r="BX388" s="467">
        <v>0</v>
      </c>
      <c r="BY388" s="466">
        <v>0</v>
      </c>
      <c r="BZ388" s="467">
        <v>0</v>
      </c>
      <c r="CA388" s="466">
        <v>0</v>
      </c>
      <c r="CB388" s="467">
        <v>0</v>
      </c>
      <c r="CC388" s="466">
        <v>0</v>
      </c>
      <c r="CD388" s="467">
        <v>0</v>
      </c>
      <c r="CE388" s="466">
        <v>0</v>
      </c>
      <c r="CF388" s="467">
        <v>0</v>
      </c>
      <c r="CG388" s="466">
        <v>0</v>
      </c>
      <c r="CH388" s="467">
        <v>0</v>
      </c>
      <c r="CI388" s="466">
        <v>1</v>
      </c>
      <c r="CJ388" s="467">
        <v>6.6952329941081947</v>
      </c>
      <c r="CK388" s="466">
        <v>0</v>
      </c>
      <c r="CL388" s="467">
        <v>0</v>
      </c>
      <c r="CM388" s="466">
        <v>1</v>
      </c>
      <c r="CN388" s="467">
        <v>6.6952329941081947</v>
      </c>
      <c r="CO388" s="466">
        <v>6</v>
      </c>
      <c r="CP388" s="467">
        <v>40.171397964649167</v>
      </c>
      <c r="CQ388" s="466">
        <v>0</v>
      </c>
      <c r="CR388" s="467">
        <v>0</v>
      </c>
      <c r="CS388" s="466">
        <v>39</v>
      </c>
      <c r="CT388" s="467">
        <v>261.11408677021961</v>
      </c>
      <c r="CU388" s="466">
        <v>2</v>
      </c>
      <c r="CV388" s="467">
        <v>13.390465988216389</v>
      </c>
      <c r="CW388" s="466">
        <v>0</v>
      </c>
      <c r="CX388" s="467">
        <v>0</v>
      </c>
      <c r="CY388" s="466">
        <v>2</v>
      </c>
      <c r="CZ388" s="467">
        <v>13.390465988216389</v>
      </c>
      <c r="DA388" s="466">
        <v>3</v>
      </c>
      <c r="DB388" s="467">
        <v>20.085698982324583</v>
      </c>
      <c r="DC388" s="466">
        <v>3</v>
      </c>
      <c r="DD388" s="467">
        <v>20.689655172413794</v>
      </c>
      <c r="DE388" s="466">
        <v>2</v>
      </c>
      <c r="DF388" s="467">
        <v>13.390465988216389</v>
      </c>
      <c r="DG388" s="466">
        <v>0</v>
      </c>
      <c r="DH388" s="467">
        <v>0</v>
      </c>
      <c r="DI388" s="466">
        <v>2</v>
      </c>
      <c r="DJ388" s="467">
        <v>27.468754291992859</v>
      </c>
      <c r="DK388" s="466">
        <v>0</v>
      </c>
      <c r="DL388" s="467">
        <v>0</v>
      </c>
      <c r="DM388" s="468">
        <v>0</v>
      </c>
      <c r="DN388" s="467">
        <v>0</v>
      </c>
      <c r="DO388" s="466">
        <v>1</v>
      </c>
      <c r="DP388" s="467">
        <v>6.6952329941081947</v>
      </c>
      <c r="DQ388" s="466">
        <v>8</v>
      </c>
      <c r="DR388" s="467">
        <v>53.561863952865558</v>
      </c>
      <c r="DS388" s="466">
        <v>1</v>
      </c>
      <c r="DT388" s="467">
        <v>6.6952329941081947</v>
      </c>
      <c r="DU388" s="466">
        <v>3</v>
      </c>
      <c r="DV388" s="467">
        <v>20.085698982324583</v>
      </c>
      <c r="DW388" s="466">
        <v>13</v>
      </c>
      <c r="DX388" s="467">
        <v>87.038028923406529</v>
      </c>
      <c r="DY388" s="466">
        <v>9</v>
      </c>
      <c r="DZ388" s="467">
        <v>60.257096946973753</v>
      </c>
    </row>
    <row r="389" spans="2:130" x14ac:dyDescent="0.2">
      <c r="B389" s="442" t="s">
        <v>71</v>
      </c>
      <c r="C389" s="466">
        <v>0</v>
      </c>
      <c r="D389" s="467">
        <v>0</v>
      </c>
      <c r="E389" s="466">
        <v>0</v>
      </c>
      <c r="F389" s="467">
        <v>0</v>
      </c>
      <c r="G389" s="466">
        <v>5</v>
      </c>
      <c r="H389" s="467">
        <v>60.819851599562099</v>
      </c>
      <c r="I389" s="466">
        <v>0</v>
      </c>
      <c r="J389" s="467">
        <v>0</v>
      </c>
      <c r="K389" s="466">
        <v>0</v>
      </c>
      <c r="L389" s="467">
        <v>0</v>
      </c>
      <c r="M389" s="466">
        <v>0</v>
      </c>
      <c r="N389" s="467">
        <v>0</v>
      </c>
      <c r="O389" s="466">
        <v>0</v>
      </c>
      <c r="P389" s="467">
        <v>0</v>
      </c>
      <c r="Q389" s="466">
        <v>0</v>
      </c>
      <c r="R389" s="467">
        <v>0</v>
      </c>
      <c r="S389" s="466">
        <v>0</v>
      </c>
      <c r="T389" s="467">
        <v>0</v>
      </c>
      <c r="U389" s="466">
        <v>0</v>
      </c>
      <c r="V389" s="467">
        <v>0</v>
      </c>
      <c r="W389" s="466">
        <v>0</v>
      </c>
      <c r="X389" s="467">
        <v>0</v>
      </c>
      <c r="Y389" s="466">
        <v>0</v>
      </c>
      <c r="Z389" s="467">
        <v>0</v>
      </c>
      <c r="AA389" s="466">
        <v>0</v>
      </c>
      <c r="AB389" s="467">
        <v>0</v>
      </c>
      <c r="AC389" s="466">
        <v>0</v>
      </c>
      <c r="AD389" s="467">
        <v>0</v>
      </c>
      <c r="AE389" s="466">
        <v>0</v>
      </c>
      <c r="AF389" s="467">
        <v>0</v>
      </c>
      <c r="AG389" s="466">
        <v>1</v>
      </c>
      <c r="AH389" s="467">
        <v>12.163970319912419</v>
      </c>
      <c r="AI389" s="466">
        <v>1</v>
      </c>
      <c r="AJ389" s="467">
        <v>12.163970319912419</v>
      </c>
      <c r="AK389" s="466">
        <v>0</v>
      </c>
      <c r="AL389" s="467">
        <v>0</v>
      </c>
      <c r="AM389" s="466">
        <v>2</v>
      </c>
      <c r="AN389" s="467">
        <v>24.327940639824838</v>
      </c>
      <c r="AO389" s="466">
        <v>0</v>
      </c>
      <c r="AP389" s="467">
        <v>0</v>
      </c>
      <c r="AQ389" s="466">
        <v>0</v>
      </c>
      <c r="AR389" s="467">
        <v>0</v>
      </c>
      <c r="AS389" s="466">
        <v>0</v>
      </c>
      <c r="AT389" s="467">
        <v>0</v>
      </c>
      <c r="AU389" s="466">
        <v>0</v>
      </c>
      <c r="AV389" s="467">
        <v>0</v>
      </c>
      <c r="AW389" s="466">
        <v>0</v>
      </c>
      <c r="AX389" s="467">
        <v>0</v>
      </c>
      <c r="AY389" s="466">
        <v>3</v>
      </c>
      <c r="AZ389" s="467">
        <v>36.491910959737261</v>
      </c>
      <c r="BA389" s="466">
        <v>0</v>
      </c>
      <c r="BB389" s="467">
        <v>0</v>
      </c>
      <c r="BC389" s="466">
        <v>0</v>
      </c>
      <c r="BD389" s="467">
        <v>0</v>
      </c>
      <c r="BE389" s="466">
        <v>0</v>
      </c>
      <c r="BF389" s="467">
        <v>0</v>
      </c>
      <c r="BG389" s="466">
        <v>0</v>
      </c>
      <c r="BH389" s="467">
        <v>0</v>
      </c>
      <c r="BI389" s="466">
        <v>0</v>
      </c>
      <c r="BJ389" s="467">
        <v>0</v>
      </c>
      <c r="BK389" s="466">
        <v>3</v>
      </c>
      <c r="BL389" s="467">
        <v>36.491910959737261</v>
      </c>
      <c r="BM389" s="466">
        <v>0</v>
      </c>
      <c r="BN389" s="467">
        <v>0</v>
      </c>
      <c r="BO389" s="466">
        <v>0</v>
      </c>
      <c r="BP389" s="467">
        <v>0</v>
      </c>
      <c r="BQ389" s="466">
        <v>0</v>
      </c>
      <c r="BR389" s="467">
        <v>0</v>
      </c>
      <c r="BS389" s="466">
        <v>0</v>
      </c>
      <c r="BT389" s="467">
        <v>0</v>
      </c>
      <c r="BU389" s="466">
        <v>0</v>
      </c>
      <c r="BV389" s="467">
        <v>0</v>
      </c>
      <c r="BW389" s="466">
        <v>0</v>
      </c>
      <c r="BX389" s="467">
        <v>0</v>
      </c>
      <c r="BY389" s="466">
        <v>0</v>
      </c>
      <c r="BZ389" s="467">
        <v>0</v>
      </c>
      <c r="CA389" s="466">
        <v>0</v>
      </c>
      <c r="CB389" s="467">
        <v>0</v>
      </c>
      <c r="CC389" s="466">
        <v>0</v>
      </c>
      <c r="CD389" s="467">
        <v>0</v>
      </c>
      <c r="CE389" s="466">
        <v>0</v>
      </c>
      <c r="CF389" s="467">
        <v>0</v>
      </c>
      <c r="CG389" s="466">
        <v>0</v>
      </c>
      <c r="CH389" s="467">
        <v>0</v>
      </c>
      <c r="CI389" s="466">
        <v>0</v>
      </c>
      <c r="CJ389" s="467">
        <v>0</v>
      </c>
      <c r="CK389" s="466">
        <v>0</v>
      </c>
      <c r="CL389" s="467">
        <v>0</v>
      </c>
      <c r="CM389" s="466">
        <v>0</v>
      </c>
      <c r="CN389" s="467">
        <v>0</v>
      </c>
      <c r="CO389" s="466">
        <v>0</v>
      </c>
      <c r="CP389" s="467">
        <v>0</v>
      </c>
      <c r="CQ389" s="466">
        <v>0</v>
      </c>
      <c r="CR389" s="467">
        <v>0</v>
      </c>
      <c r="CS389" s="466">
        <v>4</v>
      </c>
      <c r="CT389" s="467">
        <v>48.655881279649677</v>
      </c>
      <c r="CU389" s="466">
        <v>0</v>
      </c>
      <c r="CV389" s="467">
        <v>0</v>
      </c>
      <c r="CW389" s="466">
        <v>0</v>
      </c>
      <c r="CX389" s="467">
        <v>0</v>
      </c>
      <c r="CY389" s="466">
        <v>0</v>
      </c>
      <c r="CZ389" s="467">
        <v>0</v>
      </c>
      <c r="DA389" s="466">
        <v>0</v>
      </c>
      <c r="DB389" s="467">
        <v>0</v>
      </c>
      <c r="DC389" s="466">
        <v>0</v>
      </c>
      <c r="DD389" s="467">
        <v>0</v>
      </c>
      <c r="DE389" s="466">
        <v>1</v>
      </c>
      <c r="DF389" s="467">
        <v>12.163970319912419</v>
      </c>
      <c r="DG389" s="466">
        <v>0</v>
      </c>
      <c r="DH389" s="467">
        <v>0</v>
      </c>
      <c r="DI389" s="466">
        <v>0</v>
      </c>
      <c r="DJ389" s="467">
        <v>0</v>
      </c>
      <c r="DK389" s="466">
        <v>3</v>
      </c>
      <c r="DL389" s="467">
        <v>77.861406696080977</v>
      </c>
      <c r="DM389" s="468">
        <v>0</v>
      </c>
      <c r="DN389" s="467">
        <v>0</v>
      </c>
      <c r="DO389" s="466">
        <v>1</v>
      </c>
      <c r="DP389" s="467">
        <v>12.163970319912419</v>
      </c>
      <c r="DQ389" s="466">
        <v>1</v>
      </c>
      <c r="DR389" s="467">
        <v>12.163970319912419</v>
      </c>
      <c r="DS389" s="466">
        <v>0</v>
      </c>
      <c r="DT389" s="467">
        <v>0</v>
      </c>
      <c r="DU389" s="466">
        <v>6</v>
      </c>
      <c r="DV389" s="467">
        <v>72.983821919474522</v>
      </c>
      <c r="DW389" s="466">
        <v>8</v>
      </c>
      <c r="DX389" s="467">
        <v>97.311762559299353</v>
      </c>
      <c r="DY389" s="466">
        <v>0</v>
      </c>
      <c r="DZ389" s="467">
        <v>0</v>
      </c>
    </row>
    <row r="390" spans="2:130" x14ac:dyDescent="0.2">
      <c r="B390" s="438" t="s">
        <v>7</v>
      </c>
      <c r="C390" s="449">
        <v>0</v>
      </c>
      <c r="D390" s="450">
        <v>0</v>
      </c>
      <c r="E390" s="449">
        <v>3</v>
      </c>
      <c r="F390" s="450">
        <v>4.5364380311979917E-2</v>
      </c>
      <c r="G390" s="449">
        <v>9933</v>
      </c>
      <c r="H390" s="450">
        <v>150.20146321296551</v>
      </c>
      <c r="I390" s="449">
        <v>123</v>
      </c>
      <c r="J390" s="450">
        <v>1.9</v>
      </c>
      <c r="K390" s="449">
        <v>0</v>
      </c>
      <c r="L390" s="450">
        <v>0</v>
      </c>
      <c r="M390" s="449">
        <v>2612</v>
      </c>
      <c r="N390" s="450">
        <v>39.497253791630513</v>
      </c>
      <c r="O390" s="449">
        <v>459</v>
      </c>
      <c r="P390" s="450">
        <v>6.9407501877329265</v>
      </c>
      <c r="Q390" s="449">
        <v>0</v>
      </c>
      <c r="R390" s="450">
        <v>0</v>
      </c>
      <c r="S390" s="449">
        <v>0</v>
      </c>
      <c r="T390" s="450">
        <v>0</v>
      </c>
      <c r="U390" s="449">
        <v>0</v>
      </c>
      <c r="V390" s="450">
        <v>0</v>
      </c>
      <c r="W390" s="449">
        <v>0</v>
      </c>
      <c r="X390" s="450">
        <v>0</v>
      </c>
      <c r="Y390" s="449">
        <v>26</v>
      </c>
      <c r="Z390" s="450">
        <v>0.39315796270382591</v>
      </c>
      <c r="AA390" s="449">
        <v>15</v>
      </c>
      <c r="AB390" s="450">
        <v>0.22682190155989956</v>
      </c>
      <c r="AC390" s="449">
        <v>41</v>
      </c>
      <c r="AD390" s="450">
        <v>0.61997986426372553</v>
      </c>
      <c r="AE390" s="449">
        <v>2082</v>
      </c>
      <c r="AF390" s="450">
        <v>31.48287993651406</v>
      </c>
      <c r="AG390" s="449">
        <v>511</v>
      </c>
      <c r="AH390" s="450">
        <v>7.7270661131405793</v>
      </c>
      <c r="AI390" s="449">
        <v>2593</v>
      </c>
      <c r="AJ390" s="450">
        <v>39.20994604965464</v>
      </c>
      <c r="AK390" s="449">
        <v>8</v>
      </c>
      <c r="AL390" s="450">
        <v>0.12097168083194644</v>
      </c>
      <c r="AM390" s="449">
        <v>2410</v>
      </c>
      <c r="AN390" s="450">
        <v>36.442718850623869</v>
      </c>
      <c r="AO390" s="449">
        <v>124</v>
      </c>
      <c r="AP390" s="450">
        <v>1.6234191301615564</v>
      </c>
      <c r="AQ390" s="449">
        <v>720</v>
      </c>
      <c r="AR390" s="450">
        <v>8.7364857486076222</v>
      </c>
      <c r="AS390" s="449">
        <v>1469</v>
      </c>
      <c r="AT390" s="450">
        <v>19.232279856510697</v>
      </c>
      <c r="AU390" s="449">
        <v>2558</v>
      </c>
      <c r="AV390" s="450">
        <v>38.680694946014874</v>
      </c>
      <c r="AW390" s="449">
        <v>1050</v>
      </c>
      <c r="AX390" s="450">
        <v>15.877533109192969</v>
      </c>
      <c r="AY390" s="449">
        <v>1213</v>
      </c>
      <c r="AZ390" s="450">
        <v>18.342331106143877</v>
      </c>
      <c r="BA390" s="449">
        <v>791</v>
      </c>
      <c r="BB390" s="450">
        <v>11.961074942258705</v>
      </c>
      <c r="BC390" s="449">
        <v>161</v>
      </c>
      <c r="BD390" s="450">
        <v>2.4345550767429223</v>
      </c>
      <c r="BE390" s="449">
        <v>145</v>
      </c>
      <c r="BF390" s="450">
        <v>2.1926117150790292</v>
      </c>
      <c r="BG390" s="449">
        <v>36</v>
      </c>
      <c r="BH390" s="450">
        <v>0.54437256374375897</v>
      </c>
      <c r="BI390" s="449">
        <v>20</v>
      </c>
      <c r="BJ390" s="450">
        <v>0.30242920207986612</v>
      </c>
      <c r="BK390" s="449">
        <v>5974</v>
      </c>
      <c r="BL390" s="450">
        <v>90.335602661256004</v>
      </c>
      <c r="BM390" s="449">
        <v>4134</v>
      </c>
      <c r="BN390" s="450">
        <v>62.512116069908323</v>
      </c>
      <c r="BO390" s="449">
        <v>21</v>
      </c>
      <c r="BP390" s="450">
        <v>0.31755066218385941</v>
      </c>
      <c r="BQ390" s="449">
        <v>4155</v>
      </c>
      <c r="BR390" s="450">
        <v>62.829666732092178</v>
      </c>
      <c r="BS390" s="449">
        <v>3931</v>
      </c>
      <c r="BT390" s="450">
        <v>59.442459668797689</v>
      </c>
      <c r="BU390" s="449">
        <v>983</v>
      </c>
      <c r="BV390" s="450">
        <v>14.864395282225418</v>
      </c>
      <c r="BW390" s="449">
        <v>57</v>
      </c>
      <c r="BX390" s="450">
        <v>0.86192322592761839</v>
      </c>
      <c r="BY390" s="449">
        <v>4971</v>
      </c>
      <c r="BZ390" s="450">
        <v>75.168778176950724</v>
      </c>
      <c r="CA390" s="449">
        <v>1270</v>
      </c>
      <c r="CB390" s="450">
        <v>89.373428927715892</v>
      </c>
      <c r="CC390" s="449">
        <v>9</v>
      </c>
      <c r="CD390" s="450">
        <v>0.63335500814916779</v>
      </c>
      <c r="CE390" s="449">
        <v>1279</v>
      </c>
      <c r="CF390" s="450">
        <v>90.006783935865073</v>
      </c>
      <c r="CG390" s="449">
        <v>2</v>
      </c>
      <c r="CH390" s="450">
        <v>3.024292020798661E-2</v>
      </c>
      <c r="CI390" s="449">
        <v>49</v>
      </c>
      <c r="CJ390" s="450">
        <v>0.74095154509567196</v>
      </c>
      <c r="CK390" s="449">
        <v>86</v>
      </c>
      <c r="CL390" s="450">
        <v>1.3004455689434242</v>
      </c>
      <c r="CM390" s="449">
        <v>269</v>
      </c>
      <c r="CN390" s="450">
        <v>4.0676727679741989</v>
      </c>
      <c r="CO390" s="449">
        <v>1609</v>
      </c>
      <c r="CP390" s="450">
        <v>24.330429307325229</v>
      </c>
      <c r="CQ390" s="449">
        <v>43</v>
      </c>
      <c r="CR390" s="450">
        <v>0.65022278447171211</v>
      </c>
      <c r="CS390" s="449">
        <v>14881</v>
      </c>
      <c r="CT390" s="450">
        <v>225.02244780752437</v>
      </c>
      <c r="CU390" s="449">
        <v>745</v>
      </c>
      <c r="CV390" s="450">
        <v>11.265487777475013</v>
      </c>
      <c r="CW390" s="449">
        <v>110</v>
      </c>
      <c r="CX390" s="450">
        <v>1.6633606114392636</v>
      </c>
      <c r="CY390" s="449">
        <v>125</v>
      </c>
      <c r="CZ390" s="450">
        <v>1.8901825129991634</v>
      </c>
      <c r="DA390" s="449">
        <v>215</v>
      </c>
      <c r="DB390" s="450">
        <v>3.2511139223585608</v>
      </c>
      <c r="DC390" s="449">
        <v>1026</v>
      </c>
      <c r="DD390" s="450">
        <v>13.432484093110942</v>
      </c>
      <c r="DE390" s="449">
        <v>514</v>
      </c>
      <c r="DF390" s="450">
        <v>7.7724304934525588</v>
      </c>
      <c r="DG390" s="449">
        <v>190</v>
      </c>
      <c r="DH390" s="450">
        <v>9.953720438759996</v>
      </c>
      <c r="DI390" s="449">
        <v>1035</v>
      </c>
      <c r="DJ390" s="450">
        <v>30.611420988077516</v>
      </c>
      <c r="DK390" s="449">
        <v>158</v>
      </c>
      <c r="DL390" s="450">
        <v>4.6730478416582102</v>
      </c>
      <c r="DM390" s="451">
        <v>1173</v>
      </c>
      <c r="DN390" s="450">
        <v>217.99610840706728</v>
      </c>
      <c r="DO390" s="449">
        <v>848</v>
      </c>
      <c r="DP390" s="450">
        <v>12.822998168186324</v>
      </c>
      <c r="DQ390" s="449">
        <v>6955</v>
      </c>
      <c r="DR390" s="450">
        <v>105.16975502327345</v>
      </c>
      <c r="DS390" s="449">
        <v>1420</v>
      </c>
      <c r="DT390" s="450">
        <v>21.472473347670494</v>
      </c>
      <c r="DU390" s="449">
        <v>4663</v>
      </c>
      <c r="DV390" s="450">
        <v>70.511368464920778</v>
      </c>
      <c r="DW390" s="449">
        <v>13886</v>
      </c>
      <c r="DX390" s="450">
        <v>209.97659500405101</v>
      </c>
      <c r="DY390" s="449">
        <v>5053</v>
      </c>
      <c r="DZ390" s="450">
        <v>76.408737905478176</v>
      </c>
    </row>
    <row r="392" spans="2:130" x14ac:dyDescent="0.2">
      <c r="B392" s="217" t="s">
        <v>533</v>
      </c>
      <c r="C392" s="469"/>
      <c r="D392" s="469"/>
      <c r="E392" s="470"/>
      <c r="F392" s="469"/>
      <c r="G392" s="469"/>
      <c r="H392" s="469"/>
      <c r="I392" s="471"/>
      <c r="J392" s="472"/>
    </row>
    <row r="393" spans="2:130" x14ac:dyDescent="0.2">
      <c r="B393" s="473" t="s">
        <v>534</v>
      </c>
      <c r="C393" s="469"/>
      <c r="D393" s="469"/>
      <c r="E393" s="470"/>
      <c r="F393" s="469"/>
      <c r="G393" s="469"/>
      <c r="H393" s="469"/>
      <c r="I393" s="471"/>
      <c r="J393" s="472"/>
    </row>
    <row r="394" spans="2:130" x14ac:dyDescent="0.2">
      <c r="B394" s="474" t="s">
        <v>535</v>
      </c>
      <c r="C394" s="469"/>
      <c r="D394" s="469"/>
      <c r="E394" s="470"/>
      <c r="F394" s="469"/>
      <c r="G394" s="469"/>
      <c r="H394" s="469"/>
      <c r="I394" s="471"/>
      <c r="J394" s="472"/>
    </row>
    <row r="395" spans="2:130" x14ac:dyDescent="0.2">
      <c r="B395" s="216"/>
    </row>
    <row r="396" spans="2:130" x14ac:dyDescent="0.2">
      <c r="B396" s="216"/>
    </row>
    <row r="397" spans="2:130" x14ac:dyDescent="0.2">
      <c r="B397" s="216"/>
    </row>
    <row r="398" spans="2:130" x14ac:dyDescent="0.2">
      <c r="B398" s="216"/>
    </row>
    <row r="399" spans="2:130" x14ac:dyDescent="0.2">
      <c r="B399" s="216"/>
    </row>
    <row r="400" spans="2:130" x14ac:dyDescent="0.2">
      <c r="B400" s="216"/>
    </row>
    <row r="401" spans="2:52" ht="18" x14ac:dyDescent="0.2">
      <c r="B401" s="732" t="s">
        <v>269</v>
      </c>
      <c r="C401" s="732"/>
      <c r="D401" s="732"/>
    </row>
    <row r="406" spans="2:52" ht="39.75" customHeight="1" thickBot="1" x14ac:dyDescent="0.25">
      <c r="B406" s="733" t="s">
        <v>371</v>
      </c>
      <c r="C406" s="734"/>
      <c r="D406" s="734"/>
      <c r="E406" s="734"/>
      <c r="F406" s="734"/>
      <c r="G406" s="734"/>
      <c r="H406" s="734"/>
      <c r="I406" s="734"/>
      <c r="J406" s="734"/>
      <c r="K406" s="734"/>
      <c r="L406" s="734"/>
      <c r="M406" s="734"/>
      <c r="N406" s="734"/>
      <c r="O406" s="734"/>
      <c r="P406" s="734"/>
      <c r="Q406" s="734"/>
      <c r="R406" s="734"/>
      <c r="S406" s="734"/>
      <c r="T406" s="734"/>
      <c r="U406" s="734"/>
      <c r="V406" s="734"/>
      <c r="W406" s="734"/>
      <c r="X406" s="734"/>
      <c r="Y406" s="734"/>
      <c r="Z406" s="220"/>
      <c r="AA406" s="220"/>
      <c r="AB406" s="220"/>
      <c r="AC406" s="220"/>
      <c r="AD406" s="220"/>
      <c r="AE406" s="220"/>
      <c r="AF406" s="220"/>
      <c r="AG406" s="220"/>
      <c r="AH406" s="220"/>
      <c r="AI406" s="220"/>
      <c r="AJ406" s="220"/>
      <c r="AK406" s="220"/>
      <c r="AL406" s="220"/>
      <c r="AM406" s="220"/>
      <c r="AN406" s="220"/>
      <c r="AO406" s="220"/>
      <c r="AP406" s="220"/>
      <c r="AQ406" s="220"/>
      <c r="AR406" s="220"/>
      <c r="AS406" s="220"/>
      <c r="AT406" s="220"/>
      <c r="AU406" s="220"/>
      <c r="AV406" s="220"/>
      <c r="AW406" s="220"/>
      <c r="AX406" s="220"/>
      <c r="AY406" s="220"/>
      <c r="AZ406" s="220"/>
    </row>
    <row r="407" spans="2:52" ht="70.5" customHeight="1" x14ac:dyDescent="0.2">
      <c r="B407" s="666" t="s">
        <v>258</v>
      </c>
      <c r="C407" s="668" t="s">
        <v>270</v>
      </c>
      <c r="D407" s="669"/>
      <c r="E407" s="668" t="s">
        <v>271</v>
      </c>
      <c r="F407" s="669"/>
      <c r="G407" s="668" t="s">
        <v>272</v>
      </c>
      <c r="H407" s="669"/>
      <c r="I407" s="668" t="s">
        <v>273</v>
      </c>
      <c r="J407" s="669"/>
      <c r="K407" s="668" t="s">
        <v>328</v>
      </c>
      <c r="L407" s="669"/>
      <c r="M407" s="668" t="s">
        <v>329</v>
      </c>
      <c r="N407" s="669"/>
      <c r="O407" s="668" t="s">
        <v>276</v>
      </c>
      <c r="P407" s="669"/>
      <c r="Q407" s="668" t="s">
        <v>277</v>
      </c>
      <c r="R407" s="669"/>
      <c r="S407" s="668" t="s">
        <v>278</v>
      </c>
      <c r="T407" s="669"/>
      <c r="U407" s="668" t="s">
        <v>363</v>
      </c>
      <c r="V407" s="669"/>
      <c r="W407" s="668" t="s">
        <v>280</v>
      </c>
      <c r="X407" s="669"/>
      <c r="Y407" s="668" t="s">
        <v>281</v>
      </c>
      <c r="Z407" s="669"/>
      <c r="AA407" s="668" t="s">
        <v>282</v>
      </c>
      <c r="AB407" s="669"/>
      <c r="AC407" s="668" t="s">
        <v>283</v>
      </c>
      <c r="AD407" s="669"/>
      <c r="AE407" s="668" t="s">
        <v>284</v>
      </c>
      <c r="AF407" s="669"/>
      <c r="AG407" s="668" t="s">
        <v>285</v>
      </c>
      <c r="AH407" s="669"/>
      <c r="AI407" s="668" t="s">
        <v>286</v>
      </c>
      <c r="AJ407" s="669"/>
      <c r="AK407" s="668" t="s">
        <v>287</v>
      </c>
      <c r="AL407" s="669"/>
      <c r="AM407" s="668" t="s">
        <v>288</v>
      </c>
      <c r="AN407" s="669"/>
      <c r="AO407" s="668" t="s">
        <v>289</v>
      </c>
      <c r="AP407" s="669"/>
      <c r="AQ407" s="668" t="s">
        <v>290</v>
      </c>
      <c r="AR407" s="669"/>
      <c r="AS407" s="668" t="s">
        <v>291</v>
      </c>
      <c r="AT407" s="669"/>
      <c r="AU407" s="668" t="s">
        <v>292</v>
      </c>
      <c r="AV407" s="669"/>
      <c r="AW407" s="668" t="s">
        <v>293</v>
      </c>
      <c r="AX407" s="669"/>
      <c r="AY407" s="668" t="s">
        <v>294</v>
      </c>
      <c r="AZ407" s="670"/>
    </row>
    <row r="408" spans="2:52" ht="37.5" customHeight="1" thickBot="1" x14ac:dyDescent="0.25">
      <c r="B408" s="667"/>
      <c r="C408" s="226" t="s">
        <v>295</v>
      </c>
      <c r="D408" s="226" t="s">
        <v>296</v>
      </c>
      <c r="E408" s="226" t="s">
        <v>295</v>
      </c>
      <c r="F408" s="226" t="s">
        <v>297</v>
      </c>
      <c r="G408" s="226" t="s">
        <v>295</v>
      </c>
      <c r="H408" s="226" t="s">
        <v>297</v>
      </c>
      <c r="I408" s="226" t="s">
        <v>295</v>
      </c>
      <c r="J408" s="226" t="s">
        <v>297</v>
      </c>
      <c r="K408" s="226" t="s">
        <v>295</v>
      </c>
      <c r="L408" s="226" t="s">
        <v>298</v>
      </c>
      <c r="M408" s="226" t="s">
        <v>295</v>
      </c>
      <c r="N408" s="226" t="s">
        <v>298</v>
      </c>
      <c r="O408" s="226" t="s">
        <v>295</v>
      </c>
      <c r="P408" s="226" t="s">
        <v>298</v>
      </c>
      <c r="Q408" s="226" t="s">
        <v>295</v>
      </c>
      <c r="R408" s="226" t="s">
        <v>299</v>
      </c>
      <c r="S408" s="226" t="s">
        <v>295</v>
      </c>
      <c r="T408" s="226" t="s">
        <v>299</v>
      </c>
      <c r="U408" s="226" t="s">
        <v>295</v>
      </c>
      <c r="V408" s="226" t="s">
        <v>299</v>
      </c>
      <c r="W408" s="226" t="s">
        <v>295</v>
      </c>
      <c r="X408" s="226" t="s">
        <v>299</v>
      </c>
      <c r="Y408" s="226" t="s">
        <v>295</v>
      </c>
      <c r="Z408" s="226" t="s">
        <v>300</v>
      </c>
      <c r="AA408" s="226" t="s">
        <v>301</v>
      </c>
      <c r="AB408" s="226" t="s">
        <v>300</v>
      </c>
      <c r="AC408" s="226" t="s">
        <v>295</v>
      </c>
      <c r="AD408" s="226" t="s">
        <v>300</v>
      </c>
      <c r="AE408" s="226" t="s">
        <v>295</v>
      </c>
      <c r="AF408" s="226" t="s">
        <v>300</v>
      </c>
      <c r="AG408" s="226" t="s">
        <v>295</v>
      </c>
      <c r="AH408" s="226" t="s">
        <v>300</v>
      </c>
      <c r="AI408" s="226" t="s">
        <v>295</v>
      </c>
      <c r="AJ408" s="226" t="s">
        <v>300</v>
      </c>
      <c r="AK408" s="227" t="s">
        <v>301</v>
      </c>
      <c r="AL408" s="226" t="s">
        <v>302</v>
      </c>
      <c r="AM408" s="227" t="s">
        <v>301</v>
      </c>
      <c r="AN408" s="226" t="s">
        <v>303</v>
      </c>
      <c r="AO408" s="227" t="s">
        <v>301</v>
      </c>
      <c r="AP408" s="226" t="s">
        <v>300</v>
      </c>
      <c r="AQ408" s="226" t="s">
        <v>301</v>
      </c>
      <c r="AR408" s="226" t="s">
        <v>303</v>
      </c>
      <c r="AS408" s="226" t="s">
        <v>301</v>
      </c>
      <c r="AT408" s="226" t="s">
        <v>303</v>
      </c>
      <c r="AU408" s="226" t="s">
        <v>301</v>
      </c>
      <c r="AV408" s="226" t="s">
        <v>300</v>
      </c>
      <c r="AW408" s="226" t="s">
        <v>301</v>
      </c>
      <c r="AX408" s="226" t="s">
        <v>300</v>
      </c>
      <c r="AY408" s="226" t="s">
        <v>301</v>
      </c>
      <c r="AZ408" s="228" t="s">
        <v>300</v>
      </c>
    </row>
    <row r="409" spans="2:52" ht="13.5" thickBot="1" x14ac:dyDescent="0.25">
      <c r="B409" s="229" t="s">
        <v>7</v>
      </c>
      <c r="C409" s="230">
        <v>32236</v>
      </c>
      <c r="D409" s="231">
        <v>4.8745538791232823</v>
      </c>
      <c r="E409" s="230">
        <v>688</v>
      </c>
      <c r="F409" s="231">
        <v>8.9651038544734298</v>
      </c>
      <c r="G409" s="230">
        <v>443</v>
      </c>
      <c r="H409" s="231">
        <v>5.767478192943627</v>
      </c>
      <c r="I409" s="230">
        <v>1249</v>
      </c>
      <c r="J409" s="231">
        <v>16.275312084647258</v>
      </c>
      <c r="K409" s="230">
        <v>16</v>
      </c>
      <c r="L409" s="231">
        <v>20.849078731333559</v>
      </c>
      <c r="M409" s="230">
        <v>7</v>
      </c>
      <c r="N409" s="231">
        <v>9.113396693138915</v>
      </c>
      <c r="O409" s="230">
        <v>23</v>
      </c>
      <c r="P409" s="231">
        <v>29.970550676291992</v>
      </c>
      <c r="Q409" s="230">
        <v>45</v>
      </c>
      <c r="R409" s="231">
        <v>8.3630220616521989</v>
      </c>
      <c r="S409" s="230">
        <v>4</v>
      </c>
      <c r="T409" s="231">
        <v>0.7433797388135287</v>
      </c>
      <c r="U409" s="230">
        <v>8</v>
      </c>
      <c r="V409" s="231">
        <v>1.4867594776270574</v>
      </c>
      <c r="W409" s="230">
        <v>824</v>
      </c>
      <c r="X409" s="231">
        <v>153.13622619558691</v>
      </c>
      <c r="Y409" s="230">
        <v>121</v>
      </c>
      <c r="Z409" s="231">
        <v>1.8296966725831898</v>
      </c>
      <c r="AA409" s="230">
        <v>149</v>
      </c>
      <c r="AB409" s="231">
        <v>2.2530975554950023</v>
      </c>
      <c r="AC409" s="230">
        <v>1</v>
      </c>
      <c r="AD409" s="231">
        <v>1.5121460103993305E-2</v>
      </c>
      <c r="AE409" s="230">
        <v>4527</v>
      </c>
      <c r="AF409" s="231">
        <v>68.454849890777695</v>
      </c>
      <c r="AG409" s="230">
        <v>282</v>
      </c>
      <c r="AH409" s="231">
        <v>4.2642517493261121</v>
      </c>
      <c r="AI409" s="230">
        <v>3</v>
      </c>
      <c r="AJ409" s="231">
        <v>4.5364380311979917E-2</v>
      </c>
      <c r="AK409" s="230">
        <v>445</v>
      </c>
      <c r="AL409" s="231">
        <v>13.76844933535518</v>
      </c>
      <c r="AM409" s="230">
        <v>517</v>
      </c>
      <c r="AN409" s="231">
        <v>15.29092236795756</v>
      </c>
      <c r="AO409" s="230">
        <v>1172</v>
      </c>
      <c r="AP409" s="231">
        <v>17.722351241880155</v>
      </c>
      <c r="AQ409" s="230">
        <v>188</v>
      </c>
      <c r="AR409" s="231">
        <v>5.5603354065300223</v>
      </c>
      <c r="AS409" s="230">
        <v>291</v>
      </c>
      <c r="AT409" s="231">
        <v>8.6066893792565775</v>
      </c>
      <c r="AU409" s="230">
        <v>1897</v>
      </c>
      <c r="AV409" s="231">
        <v>28.6854098172753</v>
      </c>
      <c r="AW409" s="230">
        <v>388</v>
      </c>
      <c r="AX409" s="231">
        <v>5.8671265203494025</v>
      </c>
      <c r="AY409" s="230">
        <v>1025</v>
      </c>
      <c r="AZ409" s="232">
        <v>15.499496606593139</v>
      </c>
    </row>
    <row r="410" spans="2:52" x14ac:dyDescent="0.2">
      <c r="B410" s="233" t="s">
        <v>53</v>
      </c>
      <c r="C410" s="234">
        <v>29</v>
      </c>
      <c r="D410" s="235">
        <v>14.363546310054481</v>
      </c>
      <c r="E410" s="234">
        <v>0</v>
      </c>
      <c r="F410" s="235">
        <v>0</v>
      </c>
      <c r="G410" s="234">
        <v>0</v>
      </c>
      <c r="H410" s="235">
        <v>0</v>
      </c>
      <c r="I410" s="234">
        <v>1</v>
      </c>
      <c r="J410" s="235">
        <v>55.55555555555555</v>
      </c>
      <c r="K410" s="234">
        <v>1</v>
      </c>
      <c r="L410" s="235">
        <v>5555.5555555555557</v>
      </c>
      <c r="M410" s="234">
        <v>0</v>
      </c>
      <c r="N410" s="235">
        <v>0</v>
      </c>
      <c r="O410" s="234">
        <v>1</v>
      </c>
      <c r="P410" s="235">
        <v>5555.5555555555557</v>
      </c>
      <c r="Q410" s="234">
        <v>0</v>
      </c>
      <c r="R410" s="235">
        <v>0</v>
      </c>
      <c r="S410" s="234">
        <v>0</v>
      </c>
      <c r="T410" s="235">
        <v>0</v>
      </c>
      <c r="U410" s="234">
        <v>0</v>
      </c>
      <c r="V410" s="235">
        <v>0</v>
      </c>
      <c r="W410" s="234">
        <v>0</v>
      </c>
      <c r="X410" s="235">
        <v>0</v>
      </c>
      <c r="Y410" s="234">
        <v>0</v>
      </c>
      <c r="Z410" s="235">
        <v>0</v>
      </c>
      <c r="AA410" s="234">
        <v>0</v>
      </c>
      <c r="AB410" s="235">
        <v>0</v>
      </c>
      <c r="AC410" s="234">
        <v>0</v>
      </c>
      <c r="AD410" s="235">
        <v>0</v>
      </c>
      <c r="AE410" s="234">
        <v>3</v>
      </c>
      <c r="AF410" s="235">
        <v>148.58841010401187</v>
      </c>
      <c r="AG410" s="234">
        <v>1</v>
      </c>
      <c r="AH410" s="235">
        <v>49.529470034670624</v>
      </c>
      <c r="AI410" s="234">
        <v>0</v>
      </c>
      <c r="AJ410" s="235">
        <v>0</v>
      </c>
      <c r="AK410" s="234">
        <v>1</v>
      </c>
      <c r="AL410" s="235">
        <v>94.696969696969703</v>
      </c>
      <c r="AM410" s="234">
        <v>2</v>
      </c>
      <c r="AN410" s="235">
        <v>207.68431983385253</v>
      </c>
      <c r="AO410" s="234">
        <v>2</v>
      </c>
      <c r="AP410" s="235">
        <v>99.058940069341247</v>
      </c>
      <c r="AQ410" s="234">
        <v>0</v>
      </c>
      <c r="AR410" s="235">
        <v>0</v>
      </c>
      <c r="AS410" s="234">
        <v>0</v>
      </c>
      <c r="AT410" s="235">
        <v>0</v>
      </c>
      <c r="AU410" s="234">
        <v>1</v>
      </c>
      <c r="AV410" s="235">
        <v>49.529470034670624</v>
      </c>
      <c r="AW410" s="234">
        <v>0</v>
      </c>
      <c r="AX410" s="235">
        <v>0</v>
      </c>
      <c r="AY410" s="234">
        <v>0</v>
      </c>
      <c r="AZ410" s="236">
        <v>0</v>
      </c>
    </row>
    <row r="411" spans="2:52" x14ac:dyDescent="0.2">
      <c r="B411" s="233" t="s">
        <v>54</v>
      </c>
      <c r="C411" s="234">
        <v>35</v>
      </c>
      <c r="D411" s="235">
        <v>4.6107232248715588</v>
      </c>
      <c r="E411" s="234">
        <v>0</v>
      </c>
      <c r="F411" s="235">
        <v>0</v>
      </c>
      <c r="G411" s="234">
        <v>0</v>
      </c>
      <c r="H411" s="235">
        <v>0</v>
      </c>
      <c r="I411" s="234">
        <v>1</v>
      </c>
      <c r="J411" s="235">
        <v>10.638297872340425</v>
      </c>
      <c r="K411" s="234">
        <v>0</v>
      </c>
      <c r="L411" s="235">
        <v>0</v>
      </c>
      <c r="M411" s="234">
        <v>0</v>
      </c>
      <c r="N411" s="235">
        <v>0</v>
      </c>
      <c r="O411" s="234">
        <v>0</v>
      </c>
      <c r="P411" s="235">
        <v>0</v>
      </c>
      <c r="Q411" s="234">
        <v>0</v>
      </c>
      <c r="R411" s="235">
        <v>0</v>
      </c>
      <c r="S411" s="234">
        <v>0</v>
      </c>
      <c r="T411" s="235">
        <v>0</v>
      </c>
      <c r="U411" s="234">
        <v>0</v>
      </c>
      <c r="V411" s="235">
        <v>0</v>
      </c>
      <c r="W411" s="234">
        <v>0</v>
      </c>
      <c r="X411" s="235">
        <v>0</v>
      </c>
      <c r="Y411" s="234">
        <v>0</v>
      </c>
      <c r="Z411" s="235">
        <v>0</v>
      </c>
      <c r="AA411" s="234">
        <v>0</v>
      </c>
      <c r="AB411" s="235">
        <v>0</v>
      </c>
      <c r="AC411" s="234">
        <v>0</v>
      </c>
      <c r="AD411" s="235">
        <v>0</v>
      </c>
      <c r="AE411" s="234">
        <v>3</v>
      </c>
      <c r="AF411" s="235">
        <v>39.520484784613359</v>
      </c>
      <c r="AG411" s="234">
        <v>0</v>
      </c>
      <c r="AH411" s="235">
        <v>0</v>
      </c>
      <c r="AI411" s="234">
        <v>0</v>
      </c>
      <c r="AJ411" s="235">
        <v>0</v>
      </c>
      <c r="AK411" s="234">
        <v>0</v>
      </c>
      <c r="AL411" s="235">
        <v>0</v>
      </c>
      <c r="AM411" s="234">
        <v>0</v>
      </c>
      <c r="AN411" s="235">
        <v>0</v>
      </c>
      <c r="AO411" s="234">
        <v>1</v>
      </c>
      <c r="AP411" s="235">
        <v>13.173494928204452</v>
      </c>
      <c r="AQ411" s="234">
        <v>0</v>
      </c>
      <c r="AR411" s="235">
        <v>0</v>
      </c>
      <c r="AS411" s="234">
        <v>0</v>
      </c>
      <c r="AT411" s="235">
        <v>0</v>
      </c>
      <c r="AU411" s="234">
        <v>4</v>
      </c>
      <c r="AV411" s="235">
        <v>52.693979712817807</v>
      </c>
      <c r="AW411" s="234">
        <v>0</v>
      </c>
      <c r="AX411" s="235">
        <v>0</v>
      </c>
      <c r="AY411" s="234">
        <v>3</v>
      </c>
      <c r="AZ411" s="236">
        <v>39.520484784613359</v>
      </c>
    </row>
    <row r="412" spans="2:52" x14ac:dyDescent="0.2">
      <c r="B412" s="233" t="s">
        <v>55</v>
      </c>
      <c r="C412" s="234">
        <v>20</v>
      </c>
      <c r="D412" s="235">
        <v>4.964010920824026</v>
      </c>
      <c r="E412" s="234">
        <v>0</v>
      </c>
      <c r="F412" s="235">
        <v>0</v>
      </c>
      <c r="G412" s="234">
        <v>0</v>
      </c>
      <c r="H412" s="235">
        <v>0</v>
      </c>
      <c r="I412" s="234">
        <v>0</v>
      </c>
      <c r="J412" s="235">
        <v>0</v>
      </c>
      <c r="K412" s="234">
        <v>0</v>
      </c>
      <c r="L412" s="235">
        <v>0</v>
      </c>
      <c r="M412" s="234">
        <v>0</v>
      </c>
      <c r="N412" s="235">
        <v>0</v>
      </c>
      <c r="O412" s="234">
        <v>0</v>
      </c>
      <c r="P412" s="235">
        <v>0</v>
      </c>
      <c r="Q412" s="234">
        <v>0</v>
      </c>
      <c r="R412" s="235">
        <v>0</v>
      </c>
      <c r="S412" s="234">
        <v>0</v>
      </c>
      <c r="T412" s="235">
        <v>0</v>
      </c>
      <c r="U412" s="234">
        <v>0</v>
      </c>
      <c r="V412" s="235">
        <v>0</v>
      </c>
      <c r="W412" s="234">
        <v>0</v>
      </c>
      <c r="X412" s="235">
        <v>0</v>
      </c>
      <c r="Y412" s="234">
        <v>0</v>
      </c>
      <c r="Z412" s="235">
        <v>0</v>
      </c>
      <c r="AA412" s="234">
        <v>0</v>
      </c>
      <c r="AB412" s="235">
        <v>0</v>
      </c>
      <c r="AC412" s="234">
        <v>0</v>
      </c>
      <c r="AD412" s="235">
        <v>0</v>
      </c>
      <c r="AE412" s="234">
        <v>9</v>
      </c>
      <c r="AF412" s="235">
        <v>223.38049143708116</v>
      </c>
      <c r="AG412" s="234">
        <v>0</v>
      </c>
      <c r="AH412" s="235">
        <v>0</v>
      </c>
      <c r="AI412" s="234">
        <v>0</v>
      </c>
      <c r="AJ412" s="235">
        <v>0</v>
      </c>
      <c r="AK412" s="234">
        <v>0</v>
      </c>
      <c r="AL412" s="235">
        <v>0</v>
      </c>
      <c r="AM412" s="234">
        <v>0</v>
      </c>
      <c r="AN412" s="235">
        <v>0</v>
      </c>
      <c r="AO412" s="234">
        <v>2</v>
      </c>
      <c r="AP412" s="235">
        <v>49.640109208240261</v>
      </c>
      <c r="AQ412" s="234">
        <v>0</v>
      </c>
      <c r="AR412" s="235">
        <v>0</v>
      </c>
      <c r="AS412" s="234">
        <v>0</v>
      </c>
      <c r="AT412" s="235">
        <v>0</v>
      </c>
      <c r="AU412" s="234">
        <v>2</v>
      </c>
      <c r="AV412" s="235">
        <v>49.640109208240261</v>
      </c>
      <c r="AW412" s="234">
        <v>0</v>
      </c>
      <c r="AX412" s="235">
        <v>0</v>
      </c>
      <c r="AY412" s="234">
        <v>0</v>
      </c>
      <c r="AZ412" s="236">
        <v>0</v>
      </c>
    </row>
    <row r="413" spans="2:52" x14ac:dyDescent="0.2">
      <c r="B413" s="233" t="s">
        <v>56</v>
      </c>
      <c r="C413" s="234">
        <v>41</v>
      </c>
      <c r="D413" s="235">
        <v>6.2777522584596541</v>
      </c>
      <c r="E413" s="234">
        <v>1</v>
      </c>
      <c r="F413" s="235">
        <v>10.101010101010102</v>
      </c>
      <c r="G413" s="234">
        <v>1</v>
      </c>
      <c r="H413" s="235">
        <v>10.101010101010102</v>
      </c>
      <c r="I413" s="234">
        <v>3</v>
      </c>
      <c r="J413" s="235">
        <v>30.303030303030305</v>
      </c>
      <c r="K413" s="234">
        <v>0</v>
      </c>
      <c r="L413" s="235">
        <v>0</v>
      </c>
      <c r="M413" s="234">
        <v>0</v>
      </c>
      <c r="N413" s="235">
        <v>0</v>
      </c>
      <c r="O413" s="234">
        <v>0</v>
      </c>
      <c r="P413" s="235">
        <v>0</v>
      </c>
      <c r="Q413" s="234">
        <v>0</v>
      </c>
      <c r="R413" s="235">
        <v>0</v>
      </c>
      <c r="S413" s="234">
        <v>0</v>
      </c>
      <c r="T413" s="235">
        <v>0</v>
      </c>
      <c r="U413" s="234">
        <v>0</v>
      </c>
      <c r="V413" s="235">
        <v>0</v>
      </c>
      <c r="W413" s="234">
        <v>1</v>
      </c>
      <c r="X413" s="235">
        <v>148.8095238095238</v>
      </c>
      <c r="Y413" s="234">
        <v>0</v>
      </c>
      <c r="Z413" s="235">
        <v>0</v>
      </c>
      <c r="AA413" s="234">
        <v>0</v>
      </c>
      <c r="AB413" s="235">
        <v>0</v>
      </c>
      <c r="AC413" s="234">
        <v>0</v>
      </c>
      <c r="AD413" s="235">
        <v>0</v>
      </c>
      <c r="AE413" s="234">
        <v>3</v>
      </c>
      <c r="AF413" s="235">
        <v>45.934772622875514</v>
      </c>
      <c r="AG413" s="234">
        <v>0</v>
      </c>
      <c r="AH413" s="235">
        <v>0</v>
      </c>
      <c r="AI413" s="234">
        <v>0</v>
      </c>
      <c r="AJ413" s="235">
        <v>0</v>
      </c>
      <c r="AK413" s="234">
        <v>2</v>
      </c>
      <c r="AL413" s="235">
        <v>57.770075101097625</v>
      </c>
      <c r="AM413" s="234">
        <v>0</v>
      </c>
      <c r="AN413" s="235">
        <v>0</v>
      </c>
      <c r="AO413" s="234">
        <v>0</v>
      </c>
      <c r="AP413" s="235">
        <v>0</v>
      </c>
      <c r="AQ413" s="234">
        <v>0</v>
      </c>
      <c r="AR413" s="235">
        <v>0</v>
      </c>
      <c r="AS413" s="234">
        <v>0</v>
      </c>
      <c r="AT413" s="235">
        <v>0</v>
      </c>
      <c r="AU413" s="234">
        <v>4</v>
      </c>
      <c r="AV413" s="235">
        <v>61.246363497167359</v>
      </c>
      <c r="AW413" s="234">
        <v>0</v>
      </c>
      <c r="AX413" s="235">
        <v>0</v>
      </c>
      <c r="AY413" s="234">
        <v>0</v>
      </c>
      <c r="AZ413" s="236">
        <v>0</v>
      </c>
    </row>
    <row r="414" spans="2:52" x14ac:dyDescent="0.2">
      <c r="B414" s="233" t="s">
        <v>57</v>
      </c>
      <c r="C414" s="234">
        <v>44</v>
      </c>
      <c r="D414" s="235">
        <v>5.2821128451380552</v>
      </c>
      <c r="E414" s="234">
        <v>1</v>
      </c>
      <c r="F414" s="235">
        <v>8.6206896551724128</v>
      </c>
      <c r="G414" s="234">
        <v>1</v>
      </c>
      <c r="H414" s="235">
        <v>8.4745762711864412</v>
      </c>
      <c r="I414" s="234">
        <v>0</v>
      </c>
      <c r="J414" s="235">
        <v>0</v>
      </c>
      <c r="K414" s="234">
        <v>0</v>
      </c>
      <c r="L414" s="235">
        <v>0</v>
      </c>
      <c r="M414" s="234">
        <v>0</v>
      </c>
      <c r="N414" s="235">
        <v>0</v>
      </c>
      <c r="O414" s="234">
        <v>0</v>
      </c>
      <c r="P414" s="235">
        <v>0</v>
      </c>
      <c r="Q414" s="234">
        <v>0</v>
      </c>
      <c r="R414" s="235">
        <v>0</v>
      </c>
      <c r="S414" s="234">
        <v>0</v>
      </c>
      <c r="T414" s="235">
        <v>0</v>
      </c>
      <c r="U414" s="234">
        <v>0</v>
      </c>
      <c r="V414" s="235">
        <v>0</v>
      </c>
      <c r="W414" s="234">
        <v>1</v>
      </c>
      <c r="X414" s="235">
        <v>99.502487562189046</v>
      </c>
      <c r="Y414" s="234">
        <v>0</v>
      </c>
      <c r="Z414" s="235">
        <v>0</v>
      </c>
      <c r="AA414" s="234">
        <v>0</v>
      </c>
      <c r="AB414" s="235">
        <v>0</v>
      </c>
      <c r="AC414" s="234">
        <v>0</v>
      </c>
      <c r="AD414" s="235">
        <v>0</v>
      </c>
      <c r="AE414" s="234">
        <v>5</v>
      </c>
      <c r="AF414" s="235">
        <v>60.024009603841534</v>
      </c>
      <c r="AG414" s="234">
        <v>0</v>
      </c>
      <c r="AH414" s="235">
        <v>0</v>
      </c>
      <c r="AI414" s="234">
        <v>0</v>
      </c>
      <c r="AJ414" s="235">
        <v>0</v>
      </c>
      <c r="AK414" s="234">
        <v>0</v>
      </c>
      <c r="AL414" s="235">
        <v>0</v>
      </c>
      <c r="AM414" s="234">
        <v>0</v>
      </c>
      <c r="AN414" s="235">
        <v>0</v>
      </c>
      <c r="AO414" s="234">
        <v>1</v>
      </c>
      <c r="AP414" s="235">
        <v>12.004801920768308</v>
      </c>
      <c r="AQ414" s="234">
        <v>0</v>
      </c>
      <c r="AR414" s="235">
        <v>0</v>
      </c>
      <c r="AS414" s="234">
        <v>0</v>
      </c>
      <c r="AT414" s="235">
        <v>0</v>
      </c>
      <c r="AU414" s="234">
        <v>6</v>
      </c>
      <c r="AV414" s="235">
        <v>72.028811524609836</v>
      </c>
      <c r="AW414" s="234">
        <v>2</v>
      </c>
      <c r="AX414" s="235">
        <v>24.009603841536617</v>
      </c>
      <c r="AY414" s="234">
        <v>2</v>
      </c>
      <c r="AZ414" s="236">
        <v>24.009603841536617</v>
      </c>
    </row>
    <row r="415" spans="2:52" x14ac:dyDescent="0.2">
      <c r="B415" s="233" t="s">
        <v>58</v>
      </c>
      <c r="C415" s="234">
        <v>81</v>
      </c>
      <c r="D415" s="235">
        <v>4.837264855180651</v>
      </c>
      <c r="E415" s="234">
        <v>1</v>
      </c>
      <c r="F415" s="235">
        <v>6.369426751592357</v>
      </c>
      <c r="G415" s="234">
        <v>1</v>
      </c>
      <c r="H415" s="235">
        <v>6.369426751592357</v>
      </c>
      <c r="I415" s="234">
        <v>1</v>
      </c>
      <c r="J415" s="235">
        <v>6.369426751592357</v>
      </c>
      <c r="K415" s="234">
        <v>0</v>
      </c>
      <c r="L415" s="235">
        <v>0</v>
      </c>
      <c r="M415" s="234">
        <v>0</v>
      </c>
      <c r="N415" s="235">
        <v>0</v>
      </c>
      <c r="O415" s="234">
        <v>0</v>
      </c>
      <c r="P415" s="235">
        <v>0</v>
      </c>
      <c r="Q415" s="234">
        <v>0</v>
      </c>
      <c r="R415" s="235">
        <v>0</v>
      </c>
      <c r="S415" s="234">
        <v>0</v>
      </c>
      <c r="T415" s="235">
        <v>0</v>
      </c>
      <c r="U415" s="234">
        <v>0</v>
      </c>
      <c r="V415" s="235">
        <v>0</v>
      </c>
      <c r="W415" s="234">
        <v>1</v>
      </c>
      <c r="X415" s="235">
        <v>52.056220718375847</v>
      </c>
      <c r="Y415" s="234">
        <v>0</v>
      </c>
      <c r="Z415" s="235">
        <v>0</v>
      </c>
      <c r="AA415" s="234">
        <v>0</v>
      </c>
      <c r="AB415" s="235">
        <v>0</v>
      </c>
      <c r="AC415" s="234">
        <v>0</v>
      </c>
      <c r="AD415" s="235">
        <v>0</v>
      </c>
      <c r="AE415" s="234">
        <v>10</v>
      </c>
      <c r="AF415" s="235">
        <v>59.719319199761124</v>
      </c>
      <c r="AG415" s="234">
        <v>0</v>
      </c>
      <c r="AH415" s="235">
        <v>0</v>
      </c>
      <c r="AI415" s="234">
        <v>0</v>
      </c>
      <c r="AJ415" s="235">
        <v>0</v>
      </c>
      <c r="AK415" s="234">
        <v>1</v>
      </c>
      <c r="AL415" s="235">
        <v>11.629259216187927</v>
      </c>
      <c r="AM415" s="234">
        <v>1</v>
      </c>
      <c r="AN415" s="235">
        <v>12.275963663147557</v>
      </c>
      <c r="AO415" s="234">
        <v>2</v>
      </c>
      <c r="AP415" s="235">
        <v>11.943863839952224</v>
      </c>
      <c r="AQ415" s="234">
        <v>0</v>
      </c>
      <c r="AR415" s="235">
        <v>0</v>
      </c>
      <c r="AS415" s="234">
        <v>0</v>
      </c>
      <c r="AT415" s="235">
        <v>0</v>
      </c>
      <c r="AU415" s="234">
        <v>8</v>
      </c>
      <c r="AV415" s="235">
        <v>47.775455359808895</v>
      </c>
      <c r="AW415" s="234">
        <v>0</v>
      </c>
      <c r="AX415" s="235">
        <v>0</v>
      </c>
      <c r="AY415" s="234">
        <v>4</v>
      </c>
      <c r="AZ415" s="236">
        <v>23.887727679904447</v>
      </c>
    </row>
    <row r="416" spans="2:52" x14ac:dyDescent="0.2">
      <c r="B416" s="233" t="s">
        <v>59</v>
      </c>
      <c r="C416" s="234">
        <v>112</v>
      </c>
      <c r="D416" s="235">
        <v>4.8325854332067664</v>
      </c>
      <c r="E416" s="234">
        <v>8</v>
      </c>
      <c r="F416" s="235">
        <v>24.691358024691358</v>
      </c>
      <c r="G416" s="234">
        <v>1</v>
      </c>
      <c r="H416" s="235">
        <v>3.0864197530864197</v>
      </c>
      <c r="I416" s="234">
        <v>7</v>
      </c>
      <c r="J416" s="235">
        <v>21.604938271604937</v>
      </c>
      <c r="K416" s="234">
        <v>0</v>
      </c>
      <c r="L416" s="235">
        <v>0</v>
      </c>
      <c r="M416" s="234">
        <v>0</v>
      </c>
      <c r="N416" s="235">
        <v>0</v>
      </c>
      <c r="O416" s="234">
        <v>0</v>
      </c>
      <c r="P416" s="235">
        <v>0</v>
      </c>
      <c r="Q416" s="234">
        <v>4</v>
      </c>
      <c r="R416" s="235">
        <v>145.2960406828914</v>
      </c>
      <c r="S416" s="234">
        <v>0</v>
      </c>
      <c r="T416" s="235">
        <v>0</v>
      </c>
      <c r="U416" s="234">
        <v>1</v>
      </c>
      <c r="V416" s="235">
        <v>36.32401017072285</v>
      </c>
      <c r="W416" s="234">
        <v>9</v>
      </c>
      <c r="X416" s="235">
        <v>326.91609153650563</v>
      </c>
      <c r="Y416" s="234">
        <v>1</v>
      </c>
      <c r="Z416" s="235">
        <v>4.3148084225060401</v>
      </c>
      <c r="AA416" s="234">
        <v>1</v>
      </c>
      <c r="AB416" s="235">
        <v>4.3148084225060401</v>
      </c>
      <c r="AC416" s="234">
        <v>0</v>
      </c>
      <c r="AD416" s="235">
        <v>0</v>
      </c>
      <c r="AE416" s="234">
        <v>4</v>
      </c>
      <c r="AF416" s="235">
        <v>17.259233690024161</v>
      </c>
      <c r="AG416" s="234">
        <v>2</v>
      </c>
      <c r="AH416" s="235">
        <v>8.6296168450120803</v>
      </c>
      <c r="AI416" s="234">
        <v>0</v>
      </c>
      <c r="AJ416" s="235">
        <v>0</v>
      </c>
      <c r="AK416" s="234">
        <v>2</v>
      </c>
      <c r="AL416" s="235">
        <v>16.559032952475576</v>
      </c>
      <c r="AM416" s="234">
        <v>2</v>
      </c>
      <c r="AN416" s="235">
        <v>18.021265092809514</v>
      </c>
      <c r="AO416" s="234">
        <v>1</v>
      </c>
      <c r="AP416" s="235">
        <v>4.3148084225060401</v>
      </c>
      <c r="AQ416" s="234">
        <v>1</v>
      </c>
      <c r="AR416" s="235">
        <v>9.0106325464047572</v>
      </c>
      <c r="AS416" s="234">
        <v>1</v>
      </c>
      <c r="AT416" s="235">
        <v>9.0106325464047572</v>
      </c>
      <c r="AU416" s="234">
        <v>13</v>
      </c>
      <c r="AV416" s="235">
        <v>56.092509492578529</v>
      </c>
      <c r="AW416" s="234">
        <v>4</v>
      </c>
      <c r="AX416" s="235">
        <v>17.259233690024161</v>
      </c>
      <c r="AY416" s="234">
        <v>10</v>
      </c>
      <c r="AZ416" s="236">
        <v>43.148084225060408</v>
      </c>
    </row>
    <row r="417" spans="2:52" x14ac:dyDescent="0.2">
      <c r="B417" s="233" t="s">
        <v>60</v>
      </c>
      <c r="C417" s="234">
        <v>88</v>
      </c>
      <c r="D417" s="235">
        <v>7.0360598065083559</v>
      </c>
      <c r="E417" s="234">
        <v>0</v>
      </c>
      <c r="F417" s="235">
        <v>0</v>
      </c>
      <c r="G417" s="234">
        <v>0</v>
      </c>
      <c r="H417" s="235">
        <v>0</v>
      </c>
      <c r="I417" s="234">
        <v>0</v>
      </c>
      <c r="J417" s="235">
        <v>0</v>
      </c>
      <c r="K417" s="234">
        <v>0</v>
      </c>
      <c r="L417" s="235">
        <v>0</v>
      </c>
      <c r="M417" s="234">
        <v>0</v>
      </c>
      <c r="N417" s="235">
        <v>0</v>
      </c>
      <c r="O417" s="234">
        <v>0</v>
      </c>
      <c r="P417" s="235">
        <v>0</v>
      </c>
      <c r="Q417" s="234">
        <v>0</v>
      </c>
      <c r="R417" s="235">
        <v>0</v>
      </c>
      <c r="S417" s="234">
        <v>0</v>
      </c>
      <c r="T417" s="235">
        <v>0</v>
      </c>
      <c r="U417" s="234">
        <v>0</v>
      </c>
      <c r="V417" s="235">
        <v>0</v>
      </c>
      <c r="W417" s="234">
        <v>0</v>
      </c>
      <c r="X417" s="235">
        <v>0</v>
      </c>
      <c r="Y417" s="234">
        <v>0</v>
      </c>
      <c r="Z417" s="235">
        <v>0</v>
      </c>
      <c r="AA417" s="234">
        <v>0</v>
      </c>
      <c r="AB417" s="235">
        <v>0</v>
      </c>
      <c r="AC417" s="234">
        <v>0</v>
      </c>
      <c r="AD417" s="235">
        <v>0</v>
      </c>
      <c r="AE417" s="234">
        <v>22</v>
      </c>
      <c r="AF417" s="235">
        <v>175.9014951627089</v>
      </c>
      <c r="AG417" s="234">
        <v>0</v>
      </c>
      <c r="AH417" s="235">
        <v>0</v>
      </c>
      <c r="AI417" s="234">
        <v>0</v>
      </c>
      <c r="AJ417" s="235">
        <v>0</v>
      </c>
      <c r="AK417" s="234">
        <v>2</v>
      </c>
      <c r="AL417" s="235">
        <v>31.407035175879397</v>
      </c>
      <c r="AM417" s="234">
        <v>1</v>
      </c>
      <c r="AN417" s="235">
        <v>16.28929793125916</v>
      </c>
      <c r="AO417" s="234">
        <v>3</v>
      </c>
      <c r="AP417" s="235">
        <v>23.986567522187574</v>
      </c>
      <c r="AQ417" s="234">
        <v>0</v>
      </c>
      <c r="AR417" s="235">
        <v>0</v>
      </c>
      <c r="AS417" s="234">
        <v>0</v>
      </c>
      <c r="AT417" s="235">
        <v>0</v>
      </c>
      <c r="AU417" s="234">
        <v>8</v>
      </c>
      <c r="AV417" s="235">
        <v>63.964180059166864</v>
      </c>
      <c r="AW417" s="234">
        <v>2</v>
      </c>
      <c r="AX417" s="235">
        <v>15.991045014791716</v>
      </c>
      <c r="AY417" s="234">
        <v>1</v>
      </c>
      <c r="AZ417" s="236">
        <v>7.995522507395858</v>
      </c>
    </row>
    <row r="418" spans="2:52" x14ac:dyDescent="0.2">
      <c r="B418" s="233" t="s">
        <v>61</v>
      </c>
      <c r="C418" s="234">
        <v>87</v>
      </c>
      <c r="D418" s="235">
        <v>5.4347826086956523</v>
      </c>
      <c r="E418" s="234">
        <v>3</v>
      </c>
      <c r="F418" s="235">
        <v>12.987012987012989</v>
      </c>
      <c r="G418" s="234">
        <v>1</v>
      </c>
      <c r="H418" s="235">
        <v>4.329004329004329</v>
      </c>
      <c r="I418" s="234">
        <v>4</v>
      </c>
      <c r="J418" s="235">
        <v>17.316017316017316</v>
      </c>
      <c r="K418" s="234">
        <v>0</v>
      </c>
      <c r="L418" s="235">
        <v>0</v>
      </c>
      <c r="M418" s="234">
        <v>1</v>
      </c>
      <c r="N418" s="235">
        <v>432.90043290043292</v>
      </c>
      <c r="O418" s="234">
        <v>1</v>
      </c>
      <c r="P418" s="235">
        <v>432.90043290043292</v>
      </c>
      <c r="Q418" s="234">
        <v>1</v>
      </c>
      <c r="R418" s="235">
        <v>55.279159756771698</v>
      </c>
      <c r="S418" s="234">
        <v>0</v>
      </c>
      <c r="T418" s="235">
        <v>0</v>
      </c>
      <c r="U418" s="234">
        <v>3</v>
      </c>
      <c r="V418" s="235">
        <v>165.8374792703151</v>
      </c>
      <c r="W418" s="234">
        <v>7</v>
      </c>
      <c r="X418" s="235">
        <v>386.95411829740192</v>
      </c>
      <c r="Y418" s="234">
        <v>0</v>
      </c>
      <c r="Z418" s="235">
        <v>0</v>
      </c>
      <c r="AA418" s="234">
        <v>0</v>
      </c>
      <c r="AB418" s="235">
        <v>0</v>
      </c>
      <c r="AC418" s="234">
        <v>0</v>
      </c>
      <c r="AD418" s="235">
        <v>0</v>
      </c>
      <c r="AE418" s="234">
        <v>9</v>
      </c>
      <c r="AF418" s="235">
        <v>56.221889055472261</v>
      </c>
      <c r="AG418" s="234">
        <v>3</v>
      </c>
      <c r="AH418" s="235">
        <v>18.740629685157419</v>
      </c>
      <c r="AI418" s="234">
        <v>0</v>
      </c>
      <c r="AJ418" s="235">
        <v>0</v>
      </c>
      <c r="AK418" s="234">
        <v>1</v>
      </c>
      <c r="AL418" s="235">
        <v>12.036591237361579</v>
      </c>
      <c r="AM418" s="234">
        <v>0</v>
      </c>
      <c r="AN418" s="235">
        <v>0</v>
      </c>
      <c r="AO418" s="234">
        <v>4</v>
      </c>
      <c r="AP418" s="235">
        <v>24.98750624687656</v>
      </c>
      <c r="AQ418" s="234">
        <v>1</v>
      </c>
      <c r="AR418" s="235">
        <v>12.987012987012987</v>
      </c>
      <c r="AS418" s="234">
        <v>1</v>
      </c>
      <c r="AT418" s="235">
        <v>12.987012987012987</v>
      </c>
      <c r="AU418" s="234">
        <v>3</v>
      </c>
      <c r="AV418" s="235">
        <v>18.740629685157419</v>
      </c>
      <c r="AW418" s="234">
        <v>0</v>
      </c>
      <c r="AX418" s="235">
        <v>0</v>
      </c>
      <c r="AY418" s="234">
        <v>4</v>
      </c>
      <c r="AZ418" s="236">
        <v>24.98750624687656</v>
      </c>
    </row>
    <row r="419" spans="2:52" x14ac:dyDescent="0.2">
      <c r="B419" s="233" t="s">
        <v>62</v>
      </c>
      <c r="C419" s="234">
        <v>22</v>
      </c>
      <c r="D419" s="235">
        <v>5.5110220440881763</v>
      </c>
      <c r="E419" s="234">
        <v>1</v>
      </c>
      <c r="F419" s="235">
        <v>16.666666666666668</v>
      </c>
      <c r="G419" s="234">
        <v>1</v>
      </c>
      <c r="H419" s="235">
        <v>16.666666666666668</v>
      </c>
      <c r="I419" s="234">
        <v>2</v>
      </c>
      <c r="J419" s="235">
        <v>33.333333333333336</v>
      </c>
      <c r="K419" s="234">
        <v>0</v>
      </c>
      <c r="L419" s="235">
        <v>0</v>
      </c>
      <c r="M419" s="234">
        <v>0</v>
      </c>
      <c r="N419" s="235">
        <v>0</v>
      </c>
      <c r="O419" s="234">
        <v>0</v>
      </c>
      <c r="P419" s="235">
        <v>0</v>
      </c>
      <c r="Q419" s="234">
        <v>0</v>
      </c>
      <c r="R419" s="235">
        <v>0</v>
      </c>
      <c r="S419" s="234">
        <v>0</v>
      </c>
      <c r="T419" s="235">
        <v>0</v>
      </c>
      <c r="U419" s="234">
        <v>0</v>
      </c>
      <c r="V419" s="235">
        <v>0</v>
      </c>
      <c r="W419" s="234">
        <v>1</v>
      </c>
      <c r="X419" s="235">
        <v>248.75621890547262</v>
      </c>
      <c r="Y419" s="234">
        <v>0</v>
      </c>
      <c r="Z419" s="235">
        <v>0</v>
      </c>
      <c r="AA419" s="234">
        <v>0</v>
      </c>
      <c r="AB419" s="235">
        <v>0</v>
      </c>
      <c r="AC419" s="234">
        <v>0</v>
      </c>
      <c r="AD419" s="235">
        <v>0</v>
      </c>
      <c r="AE419" s="234">
        <v>2</v>
      </c>
      <c r="AF419" s="235">
        <v>50.100200400801597</v>
      </c>
      <c r="AG419" s="234">
        <v>0</v>
      </c>
      <c r="AH419" s="235">
        <v>0</v>
      </c>
      <c r="AI419" s="234">
        <v>0</v>
      </c>
      <c r="AJ419" s="235">
        <v>0</v>
      </c>
      <c r="AK419" s="234">
        <v>0</v>
      </c>
      <c r="AL419" s="235">
        <v>0</v>
      </c>
      <c r="AM419" s="234">
        <v>0</v>
      </c>
      <c r="AN419" s="235">
        <v>0</v>
      </c>
      <c r="AO419" s="234">
        <v>0</v>
      </c>
      <c r="AP419" s="235">
        <v>0</v>
      </c>
      <c r="AQ419" s="234">
        <v>0</v>
      </c>
      <c r="AR419" s="235">
        <v>0</v>
      </c>
      <c r="AS419" s="234">
        <v>1</v>
      </c>
      <c r="AT419" s="235">
        <v>50.916496945010181</v>
      </c>
      <c r="AU419" s="234">
        <v>5</v>
      </c>
      <c r="AV419" s="235">
        <v>125.250501002004</v>
      </c>
      <c r="AW419" s="234">
        <v>0</v>
      </c>
      <c r="AX419" s="235">
        <v>0</v>
      </c>
      <c r="AY419" s="234">
        <v>1</v>
      </c>
      <c r="AZ419" s="236">
        <v>25.050100200400799</v>
      </c>
    </row>
    <row r="420" spans="2:52" x14ac:dyDescent="0.2">
      <c r="B420" s="233" t="s">
        <v>63</v>
      </c>
      <c r="C420" s="234">
        <v>41</v>
      </c>
      <c r="D420" s="235">
        <v>7.121764808059754</v>
      </c>
      <c r="E420" s="234">
        <v>0</v>
      </c>
      <c r="F420" s="235">
        <v>0</v>
      </c>
      <c r="G420" s="234">
        <v>0</v>
      </c>
      <c r="H420" s="235">
        <v>0</v>
      </c>
      <c r="I420" s="234">
        <v>0</v>
      </c>
      <c r="J420" s="235">
        <v>0</v>
      </c>
      <c r="K420" s="234">
        <v>0</v>
      </c>
      <c r="L420" s="235">
        <v>0</v>
      </c>
      <c r="M420" s="234">
        <v>0</v>
      </c>
      <c r="N420" s="235">
        <v>0</v>
      </c>
      <c r="O420" s="234">
        <v>0</v>
      </c>
      <c r="P420" s="235">
        <v>0</v>
      </c>
      <c r="Q420" s="234">
        <v>0</v>
      </c>
      <c r="R420" s="235">
        <v>0</v>
      </c>
      <c r="S420" s="234">
        <v>0</v>
      </c>
      <c r="T420" s="235">
        <v>0</v>
      </c>
      <c r="U420" s="234">
        <v>0</v>
      </c>
      <c r="V420" s="235">
        <v>0</v>
      </c>
      <c r="W420" s="234">
        <v>0</v>
      </c>
      <c r="X420" s="235">
        <v>0</v>
      </c>
      <c r="Y420" s="234">
        <v>0</v>
      </c>
      <c r="Z420" s="235">
        <v>0</v>
      </c>
      <c r="AA420" s="234">
        <v>0</v>
      </c>
      <c r="AB420" s="235">
        <v>0</v>
      </c>
      <c r="AC420" s="234">
        <v>0</v>
      </c>
      <c r="AD420" s="235">
        <v>0</v>
      </c>
      <c r="AE420" s="234">
        <v>10</v>
      </c>
      <c r="AF420" s="235">
        <v>173.70158068438423</v>
      </c>
      <c r="AG420" s="234">
        <v>0</v>
      </c>
      <c r="AH420" s="235">
        <v>0</v>
      </c>
      <c r="AI420" s="234">
        <v>0</v>
      </c>
      <c r="AJ420" s="235">
        <v>0</v>
      </c>
      <c r="AK420" s="234">
        <v>1</v>
      </c>
      <c r="AL420" s="235">
        <v>33.16749585406302</v>
      </c>
      <c r="AM420" s="234">
        <v>0</v>
      </c>
      <c r="AN420" s="235">
        <v>0</v>
      </c>
      <c r="AO420" s="234">
        <v>1</v>
      </c>
      <c r="AP420" s="235">
        <v>17.370158068438425</v>
      </c>
      <c r="AQ420" s="234">
        <v>0</v>
      </c>
      <c r="AR420" s="235">
        <v>0</v>
      </c>
      <c r="AS420" s="234">
        <v>0</v>
      </c>
      <c r="AT420" s="235">
        <v>0</v>
      </c>
      <c r="AU420" s="234">
        <v>4</v>
      </c>
      <c r="AV420" s="235">
        <v>69.480632273753699</v>
      </c>
      <c r="AW420" s="234">
        <v>0</v>
      </c>
      <c r="AX420" s="235">
        <v>0</v>
      </c>
      <c r="AY420" s="234">
        <v>1</v>
      </c>
      <c r="AZ420" s="236">
        <v>17.370158068438425</v>
      </c>
    </row>
    <row r="421" spans="2:52" x14ac:dyDescent="0.2">
      <c r="B421" s="233" t="s">
        <v>64</v>
      </c>
      <c r="C421" s="234">
        <v>67</v>
      </c>
      <c r="D421" s="235">
        <v>7.0098346934505127</v>
      </c>
      <c r="E421" s="234">
        <v>1</v>
      </c>
      <c r="F421" s="235">
        <v>9.4339622641509422</v>
      </c>
      <c r="G421" s="234">
        <v>1</v>
      </c>
      <c r="H421" s="235">
        <v>9.4339622641509422</v>
      </c>
      <c r="I421" s="234">
        <v>1</v>
      </c>
      <c r="J421" s="235">
        <v>9.4339622641509422</v>
      </c>
      <c r="K421" s="234">
        <v>0</v>
      </c>
      <c r="L421" s="235">
        <v>0</v>
      </c>
      <c r="M421" s="234">
        <v>0</v>
      </c>
      <c r="N421" s="235">
        <v>0</v>
      </c>
      <c r="O421" s="234">
        <v>0</v>
      </c>
      <c r="P421" s="235">
        <v>0</v>
      </c>
      <c r="Q421" s="234">
        <v>0</v>
      </c>
      <c r="R421" s="235">
        <v>0</v>
      </c>
      <c r="S421" s="234">
        <v>0</v>
      </c>
      <c r="T421" s="235">
        <v>0</v>
      </c>
      <c r="U421" s="234">
        <v>0</v>
      </c>
      <c r="V421" s="235">
        <v>0</v>
      </c>
      <c r="W421" s="234">
        <v>1</v>
      </c>
      <c r="X421" s="235">
        <v>123.76237623762377</v>
      </c>
      <c r="Y421" s="234">
        <v>2</v>
      </c>
      <c r="Z421" s="235">
        <v>20.924879681941828</v>
      </c>
      <c r="AA421" s="234">
        <v>2</v>
      </c>
      <c r="AB421" s="235">
        <v>20.924879681941828</v>
      </c>
      <c r="AC421" s="234">
        <v>0</v>
      </c>
      <c r="AD421" s="235">
        <v>0</v>
      </c>
      <c r="AE421" s="234">
        <v>9</v>
      </c>
      <c r="AF421" s="235">
        <v>94.161958568738228</v>
      </c>
      <c r="AG421" s="234">
        <v>0</v>
      </c>
      <c r="AH421" s="235">
        <v>0</v>
      </c>
      <c r="AI421" s="234">
        <v>0</v>
      </c>
      <c r="AJ421" s="235">
        <v>0</v>
      </c>
      <c r="AK421" s="234">
        <v>0</v>
      </c>
      <c r="AL421" s="235">
        <v>0</v>
      </c>
      <c r="AM421" s="234">
        <v>0</v>
      </c>
      <c r="AN421" s="235">
        <v>0</v>
      </c>
      <c r="AO421" s="234">
        <v>7</v>
      </c>
      <c r="AP421" s="235">
        <v>73.237078886796397</v>
      </c>
      <c r="AQ421" s="234">
        <v>2</v>
      </c>
      <c r="AR421" s="235">
        <v>44.257579110422661</v>
      </c>
      <c r="AS421" s="234">
        <v>2</v>
      </c>
      <c r="AT421" s="235">
        <v>44.257579110422661</v>
      </c>
      <c r="AU421" s="234">
        <v>6</v>
      </c>
      <c r="AV421" s="235">
        <v>62.774639045825488</v>
      </c>
      <c r="AW421" s="234">
        <v>1</v>
      </c>
      <c r="AX421" s="235">
        <v>10.462439840970914</v>
      </c>
      <c r="AY421" s="234">
        <v>4</v>
      </c>
      <c r="AZ421" s="236">
        <v>41.849759363883656</v>
      </c>
    </row>
    <row r="422" spans="2:52" x14ac:dyDescent="0.2">
      <c r="B422" s="233" t="s">
        <v>65</v>
      </c>
      <c r="C422" s="234">
        <v>19</v>
      </c>
      <c r="D422" s="235">
        <v>5.7401812688821758</v>
      </c>
      <c r="E422" s="234">
        <v>0</v>
      </c>
      <c r="F422" s="235">
        <v>0</v>
      </c>
      <c r="G422" s="234">
        <v>0</v>
      </c>
      <c r="H422" s="235">
        <v>0</v>
      </c>
      <c r="I422" s="234">
        <v>0</v>
      </c>
      <c r="J422" s="235">
        <v>0</v>
      </c>
      <c r="K422" s="234">
        <v>0</v>
      </c>
      <c r="L422" s="235">
        <v>0</v>
      </c>
      <c r="M422" s="234">
        <v>0</v>
      </c>
      <c r="N422" s="235">
        <v>0</v>
      </c>
      <c r="O422" s="234">
        <v>0</v>
      </c>
      <c r="P422" s="235">
        <v>0</v>
      </c>
      <c r="Q422" s="234">
        <v>0</v>
      </c>
      <c r="R422" s="235">
        <v>0</v>
      </c>
      <c r="S422" s="234">
        <v>0</v>
      </c>
      <c r="T422" s="235">
        <v>0</v>
      </c>
      <c r="U422" s="234">
        <v>0</v>
      </c>
      <c r="V422" s="235">
        <v>0</v>
      </c>
      <c r="W422" s="234">
        <v>0</v>
      </c>
      <c r="X422" s="235">
        <v>0</v>
      </c>
      <c r="Y422" s="234">
        <v>0</v>
      </c>
      <c r="Z422" s="235">
        <v>0</v>
      </c>
      <c r="AA422" s="234">
        <v>0</v>
      </c>
      <c r="AB422" s="235">
        <v>0</v>
      </c>
      <c r="AC422" s="234">
        <v>0</v>
      </c>
      <c r="AD422" s="235">
        <v>0</v>
      </c>
      <c r="AE422" s="234">
        <v>3</v>
      </c>
      <c r="AF422" s="235">
        <v>90.634441087613297</v>
      </c>
      <c r="AG422" s="234">
        <v>1</v>
      </c>
      <c r="AH422" s="235">
        <v>30.211480362537763</v>
      </c>
      <c r="AI422" s="234">
        <v>0</v>
      </c>
      <c r="AJ422" s="235">
        <v>0</v>
      </c>
      <c r="AK422" s="234">
        <v>0</v>
      </c>
      <c r="AL422" s="235">
        <v>0</v>
      </c>
      <c r="AM422" s="234">
        <v>0</v>
      </c>
      <c r="AN422" s="235">
        <v>0</v>
      </c>
      <c r="AO422" s="234">
        <v>1</v>
      </c>
      <c r="AP422" s="235">
        <v>30.211480362537763</v>
      </c>
      <c r="AQ422" s="234">
        <v>0</v>
      </c>
      <c r="AR422" s="235">
        <v>0</v>
      </c>
      <c r="AS422" s="234">
        <v>0</v>
      </c>
      <c r="AT422" s="235">
        <v>0</v>
      </c>
      <c r="AU422" s="234">
        <v>4</v>
      </c>
      <c r="AV422" s="235">
        <v>120.84592145015105</v>
      </c>
      <c r="AW422" s="234">
        <v>0</v>
      </c>
      <c r="AX422" s="235">
        <v>0</v>
      </c>
      <c r="AY422" s="234">
        <v>2</v>
      </c>
      <c r="AZ422" s="236">
        <v>60.422960725075527</v>
      </c>
    </row>
    <row r="423" spans="2:52" x14ac:dyDescent="0.2">
      <c r="B423" s="233" t="s">
        <v>66</v>
      </c>
      <c r="C423" s="234">
        <v>33</v>
      </c>
      <c r="D423" s="235">
        <v>2.9466916688990086</v>
      </c>
      <c r="E423" s="234">
        <v>3</v>
      </c>
      <c r="F423" s="235">
        <v>24.590163934426229</v>
      </c>
      <c r="G423" s="234">
        <v>2</v>
      </c>
      <c r="H423" s="235">
        <v>16.393442622950822</v>
      </c>
      <c r="I423" s="234">
        <v>3</v>
      </c>
      <c r="J423" s="235">
        <v>24.590163934426229</v>
      </c>
      <c r="K423" s="234">
        <v>1</v>
      </c>
      <c r="L423" s="235">
        <v>819.67213114754099</v>
      </c>
      <c r="M423" s="234">
        <v>1</v>
      </c>
      <c r="N423" s="235">
        <v>819.67213114754099</v>
      </c>
      <c r="O423" s="234">
        <v>2</v>
      </c>
      <c r="P423" s="235">
        <v>1639.344262295082</v>
      </c>
      <c r="Q423" s="234">
        <v>2</v>
      </c>
      <c r="R423" s="235">
        <v>173.61111111111111</v>
      </c>
      <c r="S423" s="234">
        <v>0</v>
      </c>
      <c r="T423" s="235">
        <v>0</v>
      </c>
      <c r="U423" s="234">
        <v>0</v>
      </c>
      <c r="V423" s="235">
        <v>0</v>
      </c>
      <c r="W423" s="234">
        <v>4</v>
      </c>
      <c r="X423" s="235">
        <v>347.22222222222223</v>
      </c>
      <c r="Y423" s="234">
        <v>0</v>
      </c>
      <c r="Z423" s="235">
        <v>0</v>
      </c>
      <c r="AA423" s="234">
        <v>0</v>
      </c>
      <c r="AB423" s="235">
        <v>0</v>
      </c>
      <c r="AC423" s="234">
        <v>0</v>
      </c>
      <c r="AD423" s="235">
        <v>0</v>
      </c>
      <c r="AE423" s="234">
        <v>2</v>
      </c>
      <c r="AF423" s="235">
        <v>17.858737387266718</v>
      </c>
      <c r="AG423" s="234">
        <v>0</v>
      </c>
      <c r="AH423" s="235">
        <v>0</v>
      </c>
      <c r="AI423" s="234">
        <v>0</v>
      </c>
      <c r="AJ423" s="235">
        <v>0</v>
      </c>
      <c r="AK423" s="234">
        <v>0</v>
      </c>
      <c r="AL423" s="235">
        <v>0</v>
      </c>
      <c r="AM423" s="234">
        <v>0</v>
      </c>
      <c r="AN423" s="235">
        <v>0</v>
      </c>
      <c r="AO423" s="234">
        <v>0</v>
      </c>
      <c r="AP423" s="235">
        <v>0</v>
      </c>
      <c r="AQ423" s="234">
        <v>0</v>
      </c>
      <c r="AR423" s="235">
        <v>0</v>
      </c>
      <c r="AS423" s="234">
        <v>0</v>
      </c>
      <c r="AT423" s="235">
        <v>0</v>
      </c>
      <c r="AU423" s="234">
        <v>2</v>
      </c>
      <c r="AV423" s="235">
        <v>17.858737387266718</v>
      </c>
      <c r="AW423" s="234">
        <v>0</v>
      </c>
      <c r="AX423" s="235">
        <v>0</v>
      </c>
      <c r="AY423" s="234">
        <v>1</v>
      </c>
      <c r="AZ423" s="236">
        <v>8.9293686936333589</v>
      </c>
    </row>
    <row r="424" spans="2:52" x14ac:dyDescent="0.2">
      <c r="B424" s="233" t="s">
        <v>67</v>
      </c>
      <c r="C424" s="234">
        <v>52</v>
      </c>
      <c r="D424" s="235">
        <v>6.3484312049810772</v>
      </c>
      <c r="E424" s="234">
        <v>2</v>
      </c>
      <c r="F424" s="235">
        <v>14.814814814814815</v>
      </c>
      <c r="G424" s="234">
        <v>2</v>
      </c>
      <c r="H424" s="235">
        <v>14.814814814814815</v>
      </c>
      <c r="I424" s="234">
        <v>1</v>
      </c>
      <c r="J424" s="235">
        <v>7.4074074074074074</v>
      </c>
      <c r="K424" s="234">
        <v>0</v>
      </c>
      <c r="L424" s="235">
        <v>0</v>
      </c>
      <c r="M424" s="234">
        <v>0</v>
      </c>
      <c r="N424" s="235">
        <v>0</v>
      </c>
      <c r="O424" s="234">
        <v>0</v>
      </c>
      <c r="P424" s="235">
        <v>0</v>
      </c>
      <c r="Q424" s="234">
        <v>0</v>
      </c>
      <c r="R424" s="235">
        <v>0</v>
      </c>
      <c r="S424" s="234">
        <v>0</v>
      </c>
      <c r="T424" s="235">
        <v>0</v>
      </c>
      <c r="U424" s="234">
        <v>0</v>
      </c>
      <c r="V424" s="235">
        <v>0</v>
      </c>
      <c r="W424" s="234">
        <v>4</v>
      </c>
      <c r="X424" s="235">
        <v>407.74719673802247</v>
      </c>
      <c r="Y424" s="234">
        <v>0</v>
      </c>
      <c r="Z424" s="235">
        <v>0</v>
      </c>
      <c r="AA424" s="234">
        <v>0</v>
      </c>
      <c r="AB424" s="235">
        <v>0</v>
      </c>
      <c r="AC424" s="234">
        <v>0</v>
      </c>
      <c r="AD424" s="235">
        <v>0</v>
      </c>
      <c r="AE424" s="234">
        <v>5</v>
      </c>
      <c r="AF424" s="235">
        <v>61.042607740202662</v>
      </c>
      <c r="AG424" s="234">
        <v>0</v>
      </c>
      <c r="AH424" s="235">
        <v>0</v>
      </c>
      <c r="AI424" s="234">
        <v>0</v>
      </c>
      <c r="AJ424" s="235">
        <v>0</v>
      </c>
      <c r="AK424" s="234">
        <v>0</v>
      </c>
      <c r="AL424" s="235">
        <v>0</v>
      </c>
      <c r="AM424" s="234">
        <v>1</v>
      </c>
      <c r="AN424" s="235">
        <v>25.497195308516066</v>
      </c>
      <c r="AO424" s="234">
        <v>0</v>
      </c>
      <c r="AP424" s="235">
        <v>0</v>
      </c>
      <c r="AQ424" s="234">
        <v>1</v>
      </c>
      <c r="AR424" s="235">
        <v>25.497195308516066</v>
      </c>
      <c r="AS424" s="234">
        <v>1</v>
      </c>
      <c r="AT424" s="235">
        <v>25.497195308516066</v>
      </c>
      <c r="AU424" s="234">
        <v>4</v>
      </c>
      <c r="AV424" s="235">
        <v>48.834086192162133</v>
      </c>
      <c r="AW424" s="234">
        <v>0</v>
      </c>
      <c r="AX424" s="235">
        <v>0</v>
      </c>
      <c r="AY424" s="234">
        <v>14</v>
      </c>
      <c r="AZ424" s="236">
        <v>170.91930167256746</v>
      </c>
    </row>
    <row r="425" spans="2:52" x14ac:dyDescent="0.2">
      <c r="B425" s="233" t="s">
        <v>68</v>
      </c>
      <c r="C425" s="234">
        <v>78</v>
      </c>
      <c r="D425" s="235">
        <v>6.088517680118648</v>
      </c>
      <c r="E425" s="234">
        <v>1</v>
      </c>
      <c r="F425" s="235">
        <v>7.1428571428571423</v>
      </c>
      <c r="G425" s="234">
        <v>0</v>
      </c>
      <c r="H425" s="235">
        <v>0</v>
      </c>
      <c r="I425" s="234">
        <v>3</v>
      </c>
      <c r="J425" s="235">
        <v>21.428571428571427</v>
      </c>
      <c r="K425" s="234">
        <v>0</v>
      </c>
      <c r="L425" s="235">
        <v>0</v>
      </c>
      <c r="M425" s="234">
        <v>0</v>
      </c>
      <c r="N425" s="235">
        <v>0</v>
      </c>
      <c r="O425" s="234">
        <v>0</v>
      </c>
      <c r="P425" s="235">
        <v>0</v>
      </c>
      <c r="Q425" s="234">
        <v>0</v>
      </c>
      <c r="R425" s="235">
        <v>0</v>
      </c>
      <c r="S425" s="234">
        <v>0</v>
      </c>
      <c r="T425" s="235">
        <v>0</v>
      </c>
      <c r="U425" s="234">
        <v>0</v>
      </c>
      <c r="V425" s="235">
        <v>0</v>
      </c>
      <c r="W425" s="234">
        <v>2</v>
      </c>
      <c r="X425" s="235">
        <v>166.11295681063123</v>
      </c>
      <c r="Y425" s="234">
        <v>0</v>
      </c>
      <c r="Z425" s="235">
        <v>0</v>
      </c>
      <c r="AA425" s="234">
        <v>0</v>
      </c>
      <c r="AB425" s="235">
        <v>0</v>
      </c>
      <c r="AC425" s="234">
        <v>0</v>
      </c>
      <c r="AD425" s="235">
        <v>0</v>
      </c>
      <c r="AE425" s="234">
        <v>12</v>
      </c>
      <c r="AF425" s="235">
        <v>93.669502771056131</v>
      </c>
      <c r="AG425" s="234">
        <v>0</v>
      </c>
      <c r="AH425" s="235">
        <v>0</v>
      </c>
      <c r="AI425" s="234">
        <v>0</v>
      </c>
      <c r="AJ425" s="235">
        <v>0</v>
      </c>
      <c r="AK425" s="234">
        <v>3</v>
      </c>
      <c r="AL425" s="235">
        <v>46.612802983219389</v>
      </c>
      <c r="AM425" s="234">
        <v>1</v>
      </c>
      <c r="AN425" s="235">
        <v>15.686274509803923</v>
      </c>
      <c r="AO425" s="234">
        <v>4</v>
      </c>
      <c r="AP425" s="235">
        <v>31.223167590352045</v>
      </c>
      <c r="AQ425" s="234">
        <v>3</v>
      </c>
      <c r="AR425" s="235">
        <v>47.058823529411768</v>
      </c>
      <c r="AS425" s="234">
        <v>4</v>
      </c>
      <c r="AT425" s="235">
        <v>62.745098039215691</v>
      </c>
      <c r="AU425" s="234">
        <v>6</v>
      </c>
      <c r="AV425" s="235">
        <v>46.834751385528065</v>
      </c>
      <c r="AW425" s="234">
        <v>3</v>
      </c>
      <c r="AX425" s="235">
        <v>23.417375692764033</v>
      </c>
      <c r="AY425" s="234">
        <v>10</v>
      </c>
      <c r="AZ425" s="236">
        <v>78.057918975880099</v>
      </c>
    </row>
    <row r="426" spans="2:52" x14ac:dyDescent="0.2">
      <c r="B426" s="233" t="s">
        <v>69</v>
      </c>
      <c r="C426" s="234">
        <v>158</v>
      </c>
      <c r="D426" s="235">
        <v>6.3441076089138724</v>
      </c>
      <c r="E426" s="234">
        <v>1</v>
      </c>
      <c r="F426" s="235">
        <v>2.3584905660377355</v>
      </c>
      <c r="G426" s="234">
        <v>1</v>
      </c>
      <c r="H426" s="235">
        <v>2.3529411764705879</v>
      </c>
      <c r="I426" s="234">
        <v>5</v>
      </c>
      <c r="J426" s="235">
        <v>11.79245283018868</v>
      </c>
      <c r="K426" s="234">
        <v>0</v>
      </c>
      <c r="L426" s="235">
        <v>0</v>
      </c>
      <c r="M426" s="234">
        <v>0</v>
      </c>
      <c r="N426" s="235">
        <v>0</v>
      </c>
      <c r="O426" s="234">
        <v>0</v>
      </c>
      <c r="P426" s="235">
        <v>0</v>
      </c>
      <c r="Q426" s="234">
        <v>0</v>
      </c>
      <c r="R426" s="235">
        <v>0</v>
      </c>
      <c r="S426" s="234">
        <v>0</v>
      </c>
      <c r="T426" s="235">
        <v>0</v>
      </c>
      <c r="U426" s="234">
        <v>0</v>
      </c>
      <c r="V426" s="235">
        <v>0</v>
      </c>
      <c r="W426" s="234">
        <v>3</v>
      </c>
      <c r="X426" s="235">
        <v>115.29592621060722</v>
      </c>
      <c r="Y426" s="234">
        <v>0</v>
      </c>
      <c r="Z426" s="235">
        <v>0</v>
      </c>
      <c r="AA426" s="234">
        <v>0</v>
      </c>
      <c r="AB426" s="235">
        <v>0</v>
      </c>
      <c r="AC426" s="234">
        <v>0</v>
      </c>
      <c r="AD426" s="235">
        <v>0</v>
      </c>
      <c r="AE426" s="234">
        <v>29</v>
      </c>
      <c r="AF426" s="235">
        <v>116.44248142943185</v>
      </c>
      <c r="AG426" s="234">
        <v>0</v>
      </c>
      <c r="AH426" s="235">
        <v>0</v>
      </c>
      <c r="AI426" s="234">
        <v>0</v>
      </c>
      <c r="AJ426" s="235">
        <v>0</v>
      </c>
      <c r="AK426" s="234">
        <v>0</v>
      </c>
      <c r="AL426" s="235">
        <v>0</v>
      </c>
      <c r="AM426" s="234">
        <v>3</v>
      </c>
      <c r="AN426" s="235">
        <v>24.523828987165864</v>
      </c>
      <c r="AO426" s="234">
        <v>1</v>
      </c>
      <c r="AP426" s="235">
        <v>4.0152579803252353</v>
      </c>
      <c r="AQ426" s="234">
        <v>0</v>
      </c>
      <c r="AR426" s="235">
        <v>0</v>
      </c>
      <c r="AS426" s="234">
        <v>0</v>
      </c>
      <c r="AT426" s="235">
        <v>0</v>
      </c>
      <c r="AU426" s="234">
        <v>16</v>
      </c>
      <c r="AV426" s="235">
        <v>64.244127685203765</v>
      </c>
      <c r="AW426" s="234">
        <v>1</v>
      </c>
      <c r="AX426" s="235">
        <v>4.0152579803252353</v>
      </c>
      <c r="AY426" s="234">
        <v>16</v>
      </c>
      <c r="AZ426" s="236">
        <v>64.244127685203765</v>
      </c>
    </row>
    <row r="427" spans="2:52" x14ac:dyDescent="0.2">
      <c r="B427" s="233" t="s">
        <v>70</v>
      </c>
      <c r="C427" s="234">
        <v>74</v>
      </c>
      <c r="D427" s="235">
        <v>4.9544724156400646</v>
      </c>
      <c r="E427" s="234">
        <v>1</v>
      </c>
      <c r="F427" s="235">
        <v>6.8027210884353737</v>
      </c>
      <c r="G427" s="234">
        <v>0</v>
      </c>
      <c r="H427" s="235">
        <v>0</v>
      </c>
      <c r="I427" s="234">
        <v>0</v>
      </c>
      <c r="J427" s="235">
        <v>0</v>
      </c>
      <c r="K427" s="234">
        <v>0</v>
      </c>
      <c r="L427" s="235">
        <v>0</v>
      </c>
      <c r="M427" s="234">
        <v>0</v>
      </c>
      <c r="N427" s="235">
        <v>0</v>
      </c>
      <c r="O427" s="234">
        <v>0</v>
      </c>
      <c r="P427" s="235">
        <v>0</v>
      </c>
      <c r="Q427" s="234">
        <v>0</v>
      </c>
      <c r="R427" s="235">
        <v>0</v>
      </c>
      <c r="S427" s="234">
        <v>0</v>
      </c>
      <c r="T427" s="235">
        <v>0</v>
      </c>
      <c r="U427" s="234">
        <v>0</v>
      </c>
      <c r="V427" s="235">
        <v>0</v>
      </c>
      <c r="W427" s="234">
        <v>1</v>
      </c>
      <c r="X427" s="235">
        <v>75.357950263752826</v>
      </c>
      <c r="Y427" s="234">
        <v>0</v>
      </c>
      <c r="Z427" s="235">
        <v>0</v>
      </c>
      <c r="AA427" s="234">
        <v>0</v>
      </c>
      <c r="AB427" s="235">
        <v>0</v>
      </c>
      <c r="AC427" s="234">
        <v>0</v>
      </c>
      <c r="AD427" s="235">
        <v>0</v>
      </c>
      <c r="AE427" s="234">
        <v>13</v>
      </c>
      <c r="AF427" s="235">
        <v>87.038028923406529</v>
      </c>
      <c r="AG427" s="234">
        <v>0</v>
      </c>
      <c r="AH427" s="235">
        <v>0</v>
      </c>
      <c r="AI427" s="234">
        <v>0</v>
      </c>
      <c r="AJ427" s="235">
        <v>0</v>
      </c>
      <c r="AK427" s="234">
        <v>1</v>
      </c>
      <c r="AL427" s="235">
        <v>13.063357282821686</v>
      </c>
      <c r="AM427" s="234">
        <v>0</v>
      </c>
      <c r="AN427" s="235">
        <v>0</v>
      </c>
      <c r="AO427" s="234">
        <v>1</v>
      </c>
      <c r="AP427" s="235">
        <v>6.6952329941081947</v>
      </c>
      <c r="AQ427" s="234">
        <v>1</v>
      </c>
      <c r="AR427" s="235">
        <v>13.734377145996429</v>
      </c>
      <c r="AS427" s="234">
        <v>1</v>
      </c>
      <c r="AT427" s="235">
        <v>13.734377145996429</v>
      </c>
      <c r="AU427" s="234">
        <v>16</v>
      </c>
      <c r="AV427" s="235">
        <v>107.12372790573112</v>
      </c>
      <c r="AW427" s="234">
        <v>0</v>
      </c>
      <c r="AX427" s="235">
        <v>0</v>
      </c>
      <c r="AY427" s="234">
        <v>2</v>
      </c>
      <c r="AZ427" s="236">
        <v>13.390465988216389</v>
      </c>
    </row>
    <row r="428" spans="2:52" ht="13.5" thickBot="1" x14ac:dyDescent="0.25">
      <c r="B428" s="237" t="s">
        <v>71</v>
      </c>
      <c r="C428" s="238">
        <v>19</v>
      </c>
      <c r="D428" s="239">
        <v>2.3111543607833593</v>
      </c>
      <c r="E428" s="238">
        <v>0</v>
      </c>
      <c r="F428" s="239">
        <v>0</v>
      </c>
      <c r="G428" s="238">
        <v>0</v>
      </c>
      <c r="H428" s="239">
        <v>0</v>
      </c>
      <c r="I428" s="238">
        <v>0</v>
      </c>
      <c r="J428" s="239">
        <v>0</v>
      </c>
      <c r="K428" s="238">
        <v>0</v>
      </c>
      <c r="L428" s="239">
        <v>0</v>
      </c>
      <c r="M428" s="238">
        <v>0</v>
      </c>
      <c r="N428" s="239">
        <v>0</v>
      </c>
      <c r="O428" s="238">
        <v>0</v>
      </c>
      <c r="P428" s="239">
        <v>0</v>
      </c>
      <c r="Q428" s="238">
        <v>0</v>
      </c>
      <c r="R428" s="239">
        <v>0</v>
      </c>
      <c r="S428" s="238">
        <v>0</v>
      </c>
      <c r="T428" s="239">
        <v>0</v>
      </c>
      <c r="U428" s="238">
        <v>0</v>
      </c>
      <c r="V428" s="239">
        <v>0</v>
      </c>
      <c r="W428" s="238">
        <v>0</v>
      </c>
      <c r="X428" s="239">
        <v>0</v>
      </c>
      <c r="Y428" s="238">
        <v>0</v>
      </c>
      <c r="Z428" s="239">
        <v>0</v>
      </c>
      <c r="AA428" s="238">
        <v>0</v>
      </c>
      <c r="AB428" s="239">
        <v>0</v>
      </c>
      <c r="AC428" s="238">
        <v>0</v>
      </c>
      <c r="AD428" s="239">
        <v>0</v>
      </c>
      <c r="AE428" s="238">
        <v>3</v>
      </c>
      <c r="AF428" s="239">
        <v>36.491910959737261</v>
      </c>
      <c r="AG428" s="238">
        <v>0</v>
      </c>
      <c r="AH428" s="239">
        <v>0</v>
      </c>
      <c r="AI428" s="238">
        <v>0</v>
      </c>
      <c r="AJ428" s="239">
        <v>0</v>
      </c>
      <c r="AK428" s="238">
        <v>0</v>
      </c>
      <c r="AL428" s="239">
        <v>0</v>
      </c>
      <c r="AM428" s="238">
        <v>0</v>
      </c>
      <c r="AN428" s="239">
        <v>0</v>
      </c>
      <c r="AO428" s="238">
        <v>1</v>
      </c>
      <c r="AP428" s="239">
        <v>12.163970319912419</v>
      </c>
      <c r="AQ428" s="238">
        <v>0</v>
      </c>
      <c r="AR428" s="239">
        <v>0</v>
      </c>
      <c r="AS428" s="238">
        <v>0</v>
      </c>
      <c r="AT428" s="239">
        <v>0</v>
      </c>
      <c r="AU428" s="238">
        <v>2</v>
      </c>
      <c r="AV428" s="239">
        <v>24.327940639824838</v>
      </c>
      <c r="AW428" s="238">
        <v>0</v>
      </c>
      <c r="AX428" s="239">
        <v>0</v>
      </c>
      <c r="AY428" s="238">
        <v>1</v>
      </c>
      <c r="AZ428" s="240">
        <v>12.163970319912419</v>
      </c>
    </row>
    <row r="429" spans="2:52" ht="18" customHeight="1" thickBot="1" x14ac:dyDescent="0.25">
      <c r="B429" s="229" t="s">
        <v>4</v>
      </c>
      <c r="C429" s="230">
        <v>1100</v>
      </c>
      <c r="D429" s="231">
        <v>5.5050646594867283</v>
      </c>
      <c r="E429" s="230">
        <v>24</v>
      </c>
      <c r="F429" s="231">
        <v>9.7919216646266829</v>
      </c>
      <c r="G429" s="230">
        <v>12</v>
      </c>
      <c r="H429" s="231">
        <v>4.8919690175295552</v>
      </c>
      <c r="I429" s="230">
        <v>32</v>
      </c>
      <c r="J429" s="231">
        <v>13.055895552835578</v>
      </c>
      <c r="K429" s="230">
        <v>2</v>
      </c>
      <c r="L429" s="231">
        <v>81.599347205222358</v>
      </c>
      <c r="M429" s="230">
        <v>2</v>
      </c>
      <c r="N429" s="231">
        <v>81.532816958825933</v>
      </c>
      <c r="O429" s="230">
        <v>4</v>
      </c>
      <c r="P429" s="231">
        <v>163.19869441044472</v>
      </c>
      <c r="Q429" s="230">
        <v>7</v>
      </c>
      <c r="R429" s="231">
        <v>33.486414083429004</v>
      </c>
      <c r="S429" s="230">
        <v>0</v>
      </c>
      <c r="T429" s="231">
        <v>0</v>
      </c>
      <c r="U429" s="230">
        <v>4</v>
      </c>
      <c r="V429" s="231">
        <v>19.135093761959435</v>
      </c>
      <c r="W429" s="230">
        <v>35</v>
      </c>
      <c r="X429" s="231">
        <v>167.43207041714504</v>
      </c>
      <c r="Y429" s="230">
        <v>3</v>
      </c>
      <c r="Z429" s="231">
        <v>1.5013812707691074</v>
      </c>
      <c r="AA429" s="230">
        <v>3</v>
      </c>
      <c r="AB429" s="231">
        <v>1.5013812707691074</v>
      </c>
      <c r="AC429" s="230">
        <v>0</v>
      </c>
      <c r="AD429" s="231">
        <v>0</v>
      </c>
      <c r="AE429" s="230">
        <v>156</v>
      </c>
      <c r="AF429" s="231">
        <v>78.071826079993585</v>
      </c>
      <c r="AG429" s="230">
        <v>7</v>
      </c>
      <c r="AH429" s="231">
        <v>3.5032229651279172</v>
      </c>
      <c r="AI429" s="230">
        <v>0</v>
      </c>
      <c r="AJ429" s="231">
        <v>0</v>
      </c>
      <c r="AK429" s="230">
        <v>14</v>
      </c>
      <c r="AL429" s="231">
        <v>13.529184383455741</v>
      </c>
      <c r="AM429" s="230">
        <v>11</v>
      </c>
      <c r="AN429" s="231">
        <v>11.418369041687427</v>
      </c>
      <c r="AO429" s="230">
        <v>32</v>
      </c>
      <c r="AP429" s="231">
        <v>16.014733554870482</v>
      </c>
      <c r="AQ429" s="230">
        <v>9</v>
      </c>
      <c r="AR429" s="231">
        <v>9.3423019431988052</v>
      </c>
      <c r="AS429" s="230">
        <v>11</v>
      </c>
      <c r="AT429" s="231">
        <v>11.418369041687427</v>
      </c>
      <c r="AU429" s="230">
        <v>114</v>
      </c>
      <c r="AV429" s="231">
        <v>57.052488289226091</v>
      </c>
      <c r="AW429" s="230">
        <v>13</v>
      </c>
      <c r="AX429" s="231">
        <v>6.505985506666133</v>
      </c>
      <c r="AY429" s="230">
        <v>76</v>
      </c>
      <c r="AZ429" s="232">
        <v>38.034992192817391</v>
      </c>
    </row>
    <row r="430" spans="2:52" x14ac:dyDescent="0.2">
      <c r="B430" s="180" t="s">
        <v>257</v>
      </c>
    </row>
    <row r="434" spans="2:41" ht="24.75" customHeight="1" thickBot="1" x14ac:dyDescent="0.25">
      <c r="B434" s="765" t="s">
        <v>372</v>
      </c>
      <c r="C434" s="672"/>
      <c r="D434" s="672"/>
      <c r="E434" s="672"/>
      <c r="F434" s="672"/>
      <c r="G434" s="672"/>
      <c r="H434" s="672"/>
      <c r="I434" s="672"/>
      <c r="J434" s="672"/>
      <c r="K434" s="672"/>
      <c r="L434" s="672"/>
      <c r="M434" s="241"/>
      <c r="N434" s="241"/>
      <c r="O434" s="241"/>
      <c r="P434" s="241"/>
      <c r="Q434" s="241"/>
      <c r="R434" s="241"/>
      <c r="S434" s="241"/>
      <c r="T434" s="241"/>
      <c r="U434" s="241"/>
      <c r="V434" s="241"/>
      <c r="W434" s="241"/>
      <c r="X434" s="241"/>
      <c r="Y434" s="241"/>
      <c r="Z434" s="241"/>
      <c r="AA434" s="241"/>
      <c r="AB434" s="241"/>
      <c r="AC434" s="241"/>
      <c r="AD434" s="241"/>
      <c r="AE434" s="241"/>
      <c r="AF434" s="241"/>
      <c r="AG434" s="241"/>
      <c r="AH434" s="241"/>
      <c r="AI434" s="241"/>
      <c r="AJ434" s="241"/>
      <c r="AK434" s="241"/>
      <c r="AL434" s="241"/>
      <c r="AM434" s="241"/>
      <c r="AN434" s="241"/>
      <c r="AO434" s="242"/>
    </row>
    <row r="435" spans="2:41" ht="12.75" customHeight="1" x14ac:dyDescent="0.2">
      <c r="B435" s="681" t="s">
        <v>304</v>
      </c>
      <c r="C435" s="684" t="s">
        <v>215</v>
      </c>
      <c r="D435" s="685"/>
      <c r="E435" s="688" t="s">
        <v>305</v>
      </c>
      <c r="F435" s="689"/>
      <c r="G435" s="689"/>
      <c r="H435" s="689"/>
      <c r="I435" s="689"/>
      <c r="J435" s="689"/>
      <c r="K435" s="689"/>
      <c r="L435" s="689"/>
      <c r="M435" s="689"/>
      <c r="N435" s="689"/>
      <c r="O435" s="689"/>
      <c r="P435" s="689"/>
      <c r="Q435" s="689"/>
      <c r="R435" s="689"/>
      <c r="S435" s="689"/>
      <c r="T435" s="689"/>
      <c r="U435" s="689"/>
      <c r="V435" s="689"/>
      <c r="W435" s="689"/>
      <c r="X435" s="689"/>
      <c r="Y435" s="689"/>
      <c r="Z435" s="689"/>
      <c r="AA435" s="689"/>
      <c r="AB435" s="689"/>
      <c r="AC435" s="689"/>
      <c r="AD435" s="689"/>
      <c r="AE435" s="689"/>
      <c r="AF435" s="689"/>
      <c r="AG435" s="690" t="s">
        <v>227</v>
      </c>
    </row>
    <row r="436" spans="2:41" x14ac:dyDescent="0.2">
      <c r="B436" s="682"/>
      <c r="C436" s="686"/>
      <c r="D436" s="687"/>
      <c r="E436" s="676" t="s">
        <v>306</v>
      </c>
      <c r="F436" s="677"/>
      <c r="G436" s="676" t="s">
        <v>307</v>
      </c>
      <c r="H436" s="677"/>
      <c r="I436" s="676" t="s">
        <v>308</v>
      </c>
      <c r="J436" s="677"/>
      <c r="K436" s="676" t="s">
        <v>309</v>
      </c>
      <c r="L436" s="677"/>
      <c r="M436" s="676" t="s">
        <v>310</v>
      </c>
      <c r="N436" s="677"/>
      <c r="O436" s="676" t="s">
        <v>311</v>
      </c>
      <c r="P436" s="677"/>
      <c r="Q436" s="676" t="s">
        <v>312</v>
      </c>
      <c r="R436" s="677"/>
      <c r="S436" s="676" t="s">
        <v>313</v>
      </c>
      <c r="T436" s="677"/>
      <c r="U436" s="676" t="s">
        <v>314</v>
      </c>
      <c r="V436" s="677"/>
      <c r="W436" s="676" t="s">
        <v>315</v>
      </c>
      <c r="X436" s="677"/>
      <c r="Y436" s="676" t="s">
        <v>316</v>
      </c>
      <c r="Z436" s="677"/>
      <c r="AA436" s="676" t="s">
        <v>317</v>
      </c>
      <c r="AB436" s="677"/>
      <c r="AC436" s="676" t="s">
        <v>318</v>
      </c>
      <c r="AD436" s="677"/>
      <c r="AE436" s="676" t="s">
        <v>319</v>
      </c>
      <c r="AF436" s="678"/>
      <c r="AG436" s="691"/>
    </row>
    <row r="437" spans="2:41" ht="31.5" customHeight="1" thickBot="1" x14ac:dyDescent="0.25">
      <c r="B437" s="683"/>
      <c r="C437" s="243" t="s">
        <v>264</v>
      </c>
      <c r="D437" s="243" t="s">
        <v>320</v>
      </c>
      <c r="E437" s="243" t="s">
        <v>264</v>
      </c>
      <c r="F437" s="243" t="s">
        <v>320</v>
      </c>
      <c r="G437" s="243" t="s">
        <v>264</v>
      </c>
      <c r="H437" s="243" t="s">
        <v>320</v>
      </c>
      <c r="I437" s="243" t="s">
        <v>264</v>
      </c>
      <c r="J437" s="243" t="s">
        <v>320</v>
      </c>
      <c r="K437" s="243" t="s">
        <v>264</v>
      </c>
      <c r="L437" s="243" t="s">
        <v>320</v>
      </c>
      <c r="M437" s="243" t="s">
        <v>264</v>
      </c>
      <c r="N437" s="243" t="s">
        <v>320</v>
      </c>
      <c r="O437" s="243" t="s">
        <v>264</v>
      </c>
      <c r="P437" s="243" t="s">
        <v>320</v>
      </c>
      <c r="Q437" s="243" t="s">
        <v>264</v>
      </c>
      <c r="R437" s="243" t="s">
        <v>320</v>
      </c>
      <c r="S437" s="243" t="s">
        <v>264</v>
      </c>
      <c r="T437" s="243" t="s">
        <v>320</v>
      </c>
      <c r="U437" s="243" t="s">
        <v>264</v>
      </c>
      <c r="V437" s="243" t="s">
        <v>320</v>
      </c>
      <c r="W437" s="243" t="s">
        <v>264</v>
      </c>
      <c r="X437" s="243" t="s">
        <v>320</v>
      </c>
      <c r="Y437" s="243" t="s">
        <v>264</v>
      </c>
      <c r="Z437" s="243" t="s">
        <v>320</v>
      </c>
      <c r="AA437" s="243" t="s">
        <v>264</v>
      </c>
      <c r="AB437" s="243" t="s">
        <v>320</v>
      </c>
      <c r="AC437" s="243" t="s">
        <v>264</v>
      </c>
      <c r="AD437" s="243" t="s">
        <v>320</v>
      </c>
      <c r="AE437" s="243" t="s">
        <v>264</v>
      </c>
      <c r="AF437" s="244" t="s">
        <v>320</v>
      </c>
      <c r="AG437" s="692"/>
      <c r="AI437" s="671" t="s">
        <v>373</v>
      </c>
      <c r="AJ437" s="671"/>
      <c r="AK437" s="671"/>
      <c r="AL437" s="671"/>
      <c r="AM437" s="672"/>
      <c r="AN437" s="672"/>
      <c r="AO437" s="672"/>
    </row>
    <row r="438" spans="2:41" ht="13.5" thickBot="1" x14ac:dyDescent="0.25">
      <c r="B438" s="247" t="s">
        <v>7</v>
      </c>
      <c r="C438" s="248">
        <v>32236</v>
      </c>
      <c r="D438" s="249">
        <v>4.8745538791232823</v>
      </c>
      <c r="E438" s="248">
        <v>824</v>
      </c>
      <c r="F438" s="249">
        <v>1.5313622619558691</v>
      </c>
      <c r="G438" s="250">
        <v>91</v>
      </c>
      <c r="H438" s="249">
        <v>0.17205000415945065</v>
      </c>
      <c r="I438" s="248">
        <v>139</v>
      </c>
      <c r="J438" s="249">
        <v>0.26341822096050999</v>
      </c>
      <c r="K438" s="248">
        <v>544</v>
      </c>
      <c r="L438" s="249">
        <v>1.0054635112855885</v>
      </c>
      <c r="M438" s="250">
        <v>756</v>
      </c>
      <c r="N438" s="249">
        <v>1.3238075225887791</v>
      </c>
      <c r="O438" s="248">
        <v>785</v>
      </c>
      <c r="P438" s="249">
        <v>1.3829991525826848</v>
      </c>
      <c r="Q438" s="248">
        <v>713</v>
      </c>
      <c r="R438" s="249">
        <v>1.3910647986467846</v>
      </c>
      <c r="S438" s="248">
        <v>723</v>
      </c>
      <c r="T438" s="249">
        <v>1.5830995907589025</v>
      </c>
      <c r="U438" s="250">
        <v>661</v>
      </c>
      <c r="V438" s="249">
        <v>1.6481447774256528</v>
      </c>
      <c r="W438" s="250">
        <v>936</v>
      </c>
      <c r="X438" s="249">
        <v>2.3575994801190894</v>
      </c>
      <c r="Y438" s="248">
        <v>1329</v>
      </c>
      <c r="Z438" s="249">
        <v>3.3023474248399145</v>
      </c>
      <c r="AA438" s="248">
        <v>1770</v>
      </c>
      <c r="AB438" s="251">
        <v>5.0449484959212869</v>
      </c>
      <c r="AC438" s="248">
        <v>2307</v>
      </c>
      <c r="AD438" s="249">
        <v>8.3966326118368126</v>
      </c>
      <c r="AE438" s="248">
        <v>20657</v>
      </c>
      <c r="AF438" s="249">
        <v>38.0183420049582</v>
      </c>
      <c r="AG438" s="248">
        <v>1</v>
      </c>
    </row>
    <row r="439" spans="2:41" x14ac:dyDescent="0.2">
      <c r="B439" s="339" t="s">
        <v>53</v>
      </c>
      <c r="C439" s="258">
        <v>29</v>
      </c>
      <c r="D439" s="259">
        <v>14.363546310054481</v>
      </c>
      <c r="E439" s="258">
        <v>0</v>
      </c>
      <c r="F439" s="259">
        <v>0</v>
      </c>
      <c r="G439" s="258">
        <v>0</v>
      </c>
      <c r="H439" s="259">
        <v>0</v>
      </c>
      <c r="I439" s="258">
        <v>0</v>
      </c>
      <c r="J439" s="259">
        <v>0</v>
      </c>
      <c r="K439" s="258">
        <v>0</v>
      </c>
      <c r="L439" s="259">
        <v>0</v>
      </c>
      <c r="M439" s="258">
        <v>0</v>
      </c>
      <c r="N439" s="259">
        <v>0</v>
      </c>
      <c r="O439" s="258">
        <v>0</v>
      </c>
      <c r="P439" s="259">
        <v>0</v>
      </c>
      <c r="Q439" s="258">
        <v>0</v>
      </c>
      <c r="R439" s="259">
        <v>0</v>
      </c>
      <c r="S439" s="258">
        <v>2</v>
      </c>
      <c r="T439" s="259">
        <v>16</v>
      </c>
      <c r="U439" s="258">
        <v>1</v>
      </c>
      <c r="V439" s="259">
        <v>8.3333333333333339</v>
      </c>
      <c r="W439" s="258">
        <v>1</v>
      </c>
      <c r="X439" s="259">
        <v>7.8740157480314963</v>
      </c>
      <c r="Y439" s="258">
        <v>1</v>
      </c>
      <c r="Z439" s="259">
        <v>7.4074074074074074</v>
      </c>
      <c r="AA439" s="258">
        <v>3</v>
      </c>
      <c r="AB439" s="259">
        <v>24.390243902439025</v>
      </c>
      <c r="AC439" s="258">
        <v>3</v>
      </c>
      <c r="AD439" s="259">
        <v>30</v>
      </c>
      <c r="AE439" s="258">
        <v>18</v>
      </c>
      <c r="AF439" s="259">
        <v>93.264248704663217</v>
      </c>
      <c r="AG439" s="258">
        <v>0</v>
      </c>
    </row>
    <row r="440" spans="2:41" x14ac:dyDescent="0.2">
      <c r="B440" s="339" t="s">
        <v>54</v>
      </c>
      <c r="C440" s="258">
        <v>35</v>
      </c>
      <c r="D440" s="259">
        <v>4.6107232248715588</v>
      </c>
      <c r="E440" s="258">
        <v>0</v>
      </c>
      <c r="F440" s="259">
        <v>0</v>
      </c>
      <c r="G440" s="258">
        <v>0</v>
      </c>
      <c r="H440" s="259">
        <v>0</v>
      </c>
      <c r="I440" s="258">
        <v>0</v>
      </c>
      <c r="J440" s="259">
        <v>0</v>
      </c>
      <c r="K440" s="258">
        <v>1</v>
      </c>
      <c r="L440" s="259">
        <v>1.4144271570014144</v>
      </c>
      <c r="M440" s="258">
        <v>1</v>
      </c>
      <c r="N440" s="259">
        <v>1.524390243902439</v>
      </c>
      <c r="O440" s="258">
        <v>2</v>
      </c>
      <c r="P440" s="259">
        <v>3.0769230769230771</v>
      </c>
      <c r="Q440" s="258">
        <v>2</v>
      </c>
      <c r="R440" s="259">
        <v>3.8610038610038613</v>
      </c>
      <c r="S440" s="258">
        <v>2</v>
      </c>
      <c r="T440" s="259">
        <v>4.4843049327354256</v>
      </c>
      <c r="U440" s="258">
        <v>0</v>
      </c>
      <c r="V440" s="259">
        <v>0</v>
      </c>
      <c r="W440" s="258">
        <v>0</v>
      </c>
      <c r="X440" s="259">
        <v>0</v>
      </c>
      <c r="Y440" s="258">
        <v>2</v>
      </c>
      <c r="Z440" s="259">
        <v>5.0377833753148611</v>
      </c>
      <c r="AA440" s="258">
        <v>1</v>
      </c>
      <c r="AB440" s="259">
        <v>2.8248587570621471</v>
      </c>
      <c r="AC440" s="258">
        <v>4</v>
      </c>
      <c r="AD440" s="259">
        <v>14.492753623188406</v>
      </c>
      <c r="AE440" s="258">
        <v>20</v>
      </c>
      <c r="AF440" s="259">
        <v>34.904013961605585</v>
      </c>
      <c r="AG440" s="258">
        <v>0</v>
      </c>
    </row>
    <row r="441" spans="2:41" x14ac:dyDescent="0.2">
      <c r="B441" s="339" t="s">
        <v>55</v>
      </c>
      <c r="C441" s="258">
        <v>20</v>
      </c>
      <c r="D441" s="259">
        <v>4.964010920824026</v>
      </c>
      <c r="E441" s="258">
        <v>0</v>
      </c>
      <c r="F441" s="259">
        <v>0</v>
      </c>
      <c r="G441" s="258">
        <v>0</v>
      </c>
      <c r="H441" s="259">
        <v>0</v>
      </c>
      <c r="I441" s="258">
        <v>0</v>
      </c>
      <c r="J441" s="259">
        <v>0</v>
      </c>
      <c r="K441" s="258">
        <v>1</v>
      </c>
      <c r="L441" s="259">
        <v>2.9325513196480939</v>
      </c>
      <c r="M441" s="258">
        <v>1</v>
      </c>
      <c r="N441" s="259">
        <v>2.7173913043478262</v>
      </c>
      <c r="O441" s="258">
        <v>0</v>
      </c>
      <c r="P441" s="259">
        <v>0</v>
      </c>
      <c r="Q441" s="258">
        <v>0</v>
      </c>
      <c r="R441" s="259">
        <v>0</v>
      </c>
      <c r="S441" s="258">
        <v>0</v>
      </c>
      <c r="T441" s="259">
        <v>0</v>
      </c>
      <c r="U441" s="258">
        <v>0</v>
      </c>
      <c r="V441" s="259">
        <v>0</v>
      </c>
      <c r="W441" s="258">
        <v>0</v>
      </c>
      <c r="X441" s="259">
        <v>0</v>
      </c>
      <c r="Y441" s="258">
        <v>0</v>
      </c>
      <c r="Z441" s="259">
        <v>0</v>
      </c>
      <c r="AA441" s="258">
        <v>1</v>
      </c>
      <c r="AB441" s="259">
        <v>5.6497175141242941</v>
      </c>
      <c r="AC441" s="258">
        <v>2</v>
      </c>
      <c r="AD441" s="259">
        <v>13.986013986013987</v>
      </c>
      <c r="AE441" s="258">
        <v>15</v>
      </c>
      <c r="AF441" s="259">
        <v>42.61363636363636</v>
      </c>
      <c r="AG441" s="258">
        <v>0</v>
      </c>
    </row>
    <row r="442" spans="2:41" x14ac:dyDescent="0.2">
      <c r="B442" s="339" t="s">
        <v>56</v>
      </c>
      <c r="C442" s="258">
        <v>41</v>
      </c>
      <c r="D442" s="259">
        <v>6.2777522584596541</v>
      </c>
      <c r="E442" s="258">
        <v>1</v>
      </c>
      <c r="F442" s="259">
        <v>1.4880952380952379</v>
      </c>
      <c r="G442" s="258">
        <v>0</v>
      </c>
      <c r="H442" s="259">
        <v>0</v>
      </c>
      <c r="I442" s="258">
        <v>0</v>
      </c>
      <c r="J442" s="259">
        <v>0</v>
      </c>
      <c r="K442" s="258">
        <v>0</v>
      </c>
      <c r="L442" s="259">
        <v>0</v>
      </c>
      <c r="M442" s="258">
        <v>2</v>
      </c>
      <c r="N442" s="259">
        <v>3.5211267605633805</v>
      </c>
      <c r="O442" s="258">
        <v>1</v>
      </c>
      <c r="P442" s="259">
        <v>1.7889087656529516</v>
      </c>
      <c r="Q442" s="258">
        <v>7</v>
      </c>
      <c r="R442" s="259">
        <v>15.730337078651687</v>
      </c>
      <c r="S442" s="258">
        <v>2</v>
      </c>
      <c r="T442" s="259">
        <v>5.208333333333333</v>
      </c>
      <c r="U442" s="258">
        <v>1</v>
      </c>
      <c r="V442" s="259">
        <v>2.8818443804034581</v>
      </c>
      <c r="W442" s="258">
        <v>2</v>
      </c>
      <c r="X442" s="259">
        <v>5.9880239520958085</v>
      </c>
      <c r="Y442" s="258">
        <v>1</v>
      </c>
      <c r="Z442" s="259">
        <v>2.9069767441860463</v>
      </c>
      <c r="AA442" s="258">
        <v>1</v>
      </c>
      <c r="AB442" s="259">
        <v>3.278688524590164</v>
      </c>
      <c r="AC442" s="258">
        <v>0</v>
      </c>
      <c r="AD442" s="259">
        <v>0</v>
      </c>
      <c r="AE442" s="258">
        <v>23</v>
      </c>
      <c r="AF442" s="259">
        <v>46.843177189409367</v>
      </c>
      <c r="AG442" s="258">
        <v>0</v>
      </c>
    </row>
    <row r="443" spans="2:41" x14ac:dyDescent="0.2">
      <c r="B443" s="339" t="s">
        <v>57</v>
      </c>
      <c r="C443" s="258">
        <v>44</v>
      </c>
      <c r="D443" s="259">
        <v>5.2821128451380552</v>
      </c>
      <c r="E443" s="258">
        <v>1</v>
      </c>
      <c r="F443" s="259">
        <v>0.99502487562189046</v>
      </c>
      <c r="G443" s="258">
        <v>0</v>
      </c>
      <c r="H443" s="259">
        <v>0</v>
      </c>
      <c r="I443" s="258">
        <v>0</v>
      </c>
      <c r="J443" s="259">
        <v>0</v>
      </c>
      <c r="K443" s="258">
        <v>1</v>
      </c>
      <c r="L443" s="259">
        <v>1.0570824524312896</v>
      </c>
      <c r="M443" s="258">
        <v>1</v>
      </c>
      <c r="N443" s="259">
        <v>1.3368983957219251</v>
      </c>
      <c r="O443" s="258">
        <v>1</v>
      </c>
      <c r="P443" s="259">
        <v>1.5037593984962407</v>
      </c>
      <c r="Q443" s="258">
        <v>2</v>
      </c>
      <c r="R443" s="259">
        <v>3.4423407917383821</v>
      </c>
      <c r="S443" s="258">
        <v>1</v>
      </c>
      <c r="T443" s="259">
        <v>2.3364485981308412</v>
      </c>
      <c r="U443" s="258">
        <v>2</v>
      </c>
      <c r="V443" s="259">
        <v>5.2770448548812663</v>
      </c>
      <c r="W443" s="258">
        <v>1</v>
      </c>
      <c r="X443" s="259">
        <v>2.4875621890547261</v>
      </c>
      <c r="Y443" s="258">
        <v>3</v>
      </c>
      <c r="Z443" s="259">
        <v>8.4985835694051008</v>
      </c>
      <c r="AA443" s="258">
        <v>4</v>
      </c>
      <c r="AB443" s="259">
        <v>12.121212121212121</v>
      </c>
      <c r="AC443" s="258">
        <v>0</v>
      </c>
      <c r="AD443" s="259">
        <v>0</v>
      </c>
      <c r="AE443" s="258">
        <v>27</v>
      </c>
      <c r="AF443" s="259">
        <v>46.471600688468158</v>
      </c>
      <c r="AG443" s="258">
        <v>0</v>
      </c>
    </row>
    <row r="444" spans="2:41" x14ac:dyDescent="0.2">
      <c r="B444" s="340" t="s">
        <v>58</v>
      </c>
      <c r="C444" s="258">
        <v>81</v>
      </c>
      <c r="D444" s="259">
        <v>4.837264855180651</v>
      </c>
      <c r="E444" s="258">
        <v>1</v>
      </c>
      <c r="F444" s="259">
        <v>0.52056220718375845</v>
      </c>
      <c r="G444" s="297">
        <v>0</v>
      </c>
      <c r="H444" s="298">
        <v>0</v>
      </c>
      <c r="I444" s="258">
        <v>0</v>
      </c>
      <c r="J444" s="259">
        <v>0</v>
      </c>
      <c r="K444" s="258">
        <v>0</v>
      </c>
      <c r="L444" s="259">
        <v>0</v>
      </c>
      <c r="M444" s="297">
        <v>1</v>
      </c>
      <c r="N444" s="298">
        <v>0.66006600660066006</v>
      </c>
      <c r="O444" s="258">
        <v>3</v>
      </c>
      <c r="P444" s="259">
        <v>2.3584905660377355</v>
      </c>
      <c r="Q444" s="258">
        <v>1</v>
      </c>
      <c r="R444" s="259">
        <v>1.122334455667789</v>
      </c>
      <c r="S444" s="258">
        <v>1</v>
      </c>
      <c r="T444" s="259">
        <v>1.3106159895150722</v>
      </c>
      <c r="U444" s="297">
        <v>2</v>
      </c>
      <c r="V444" s="298">
        <v>2.8129395218002813</v>
      </c>
      <c r="W444" s="297">
        <v>4</v>
      </c>
      <c r="X444" s="259">
        <v>5.4495912806539506</v>
      </c>
      <c r="Y444" s="258">
        <v>3</v>
      </c>
      <c r="Z444" s="259">
        <v>3.9525691699604741</v>
      </c>
      <c r="AA444" s="258">
        <v>5</v>
      </c>
      <c r="AB444" s="298">
        <v>6.5530799475753598</v>
      </c>
      <c r="AC444" s="297">
        <v>5</v>
      </c>
      <c r="AD444" s="259">
        <v>7.3313782991202352</v>
      </c>
      <c r="AE444" s="258">
        <v>55</v>
      </c>
      <c r="AF444" s="259">
        <v>32.582938388625593</v>
      </c>
      <c r="AG444" s="258">
        <v>0</v>
      </c>
    </row>
    <row r="445" spans="2:41" x14ac:dyDescent="0.2">
      <c r="B445" s="339" t="s">
        <v>59</v>
      </c>
      <c r="C445" s="258">
        <v>112</v>
      </c>
      <c r="D445" s="259">
        <v>4.8325854332067664</v>
      </c>
      <c r="E445" s="258">
        <v>9</v>
      </c>
      <c r="F445" s="259">
        <v>3.2691609153650565</v>
      </c>
      <c r="G445" s="258">
        <v>1</v>
      </c>
      <c r="H445" s="259">
        <v>0.4203446826397646</v>
      </c>
      <c r="I445" s="258">
        <v>1</v>
      </c>
      <c r="J445" s="259">
        <v>0.46926325668700136</v>
      </c>
      <c r="K445" s="258">
        <v>3</v>
      </c>
      <c r="L445" s="259">
        <v>1.2140833670578712</v>
      </c>
      <c r="M445" s="258">
        <v>6</v>
      </c>
      <c r="N445" s="259">
        <v>3.0150753768844218</v>
      </c>
      <c r="O445" s="258">
        <v>9</v>
      </c>
      <c r="P445" s="259">
        <v>4.8648648648648649</v>
      </c>
      <c r="Q445" s="258">
        <v>6</v>
      </c>
      <c r="R445" s="259">
        <v>3.8585209003215435</v>
      </c>
      <c r="S445" s="258">
        <v>0</v>
      </c>
      <c r="T445" s="259">
        <v>0</v>
      </c>
      <c r="U445" s="258">
        <v>2</v>
      </c>
      <c r="V445" s="259">
        <v>1.7079419299743808</v>
      </c>
      <c r="W445" s="258">
        <v>5</v>
      </c>
      <c r="X445" s="259">
        <v>4.5871559633027523</v>
      </c>
      <c r="Y445" s="258">
        <v>2</v>
      </c>
      <c r="Z445" s="259">
        <v>1.9493177387914229</v>
      </c>
      <c r="AA445" s="258">
        <v>4</v>
      </c>
      <c r="AB445" s="259">
        <v>4.0733197556008145</v>
      </c>
      <c r="AC445" s="258">
        <v>8</v>
      </c>
      <c r="AD445" s="259">
        <v>9.3896713615023479</v>
      </c>
      <c r="AE445" s="258">
        <v>56</v>
      </c>
      <c r="AF445" s="259">
        <v>33.116499112950919</v>
      </c>
      <c r="AG445" s="258">
        <v>0</v>
      </c>
    </row>
    <row r="446" spans="2:41" x14ac:dyDescent="0.2">
      <c r="B446" s="339" t="s">
        <v>60</v>
      </c>
      <c r="C446" s="258">
        <v>88</v>
      </c>
      <c r="D446" s="259">
        <v>7.0360598065083559</v>
      </c>
      <c r="E446" s="258">
        <v>0</v>
      </c>
      <c r="F446" s="259">
        <v>0</v>
      </c>
      <c r="G446" s="258">
        <v>0</v>
      </c>
      <c r="H446" s="259">
        <v>0</v>
      </c>
      <c r="I446" s="258">
        <v>1</v>
      </c>
      <c r="J446" s="259">
        <v>0.90171325518485113</v>
      </c>
      <c r="K446" s="258">
        <v>0</v>
      </c>
      <c r="L446" s="259">
        <v>0</v>
      </c>
      <c r="M446" s="258">
        <v>2</v>
      </c>
      <c r="N446" s="259">
        <v>1.6934801016088061</v>
      </c>
      <c r="O446" s="258">
        <v>2</v>
      </c>
      <c r="P446" s="259">
        <v>1.7497812773403325</v>
      </c>
      <c r="Q446" s="258">
        <v>2</v>
      </c>
      <c r="R446" s="259">
        <v>2.197802197802198</v>
      </c>
      <c r="S446" s="258">
        <v>0</v>
      </c>
      <c r="T446" s="259">
        <v>0</v>
      </c>
      <c r="U446" s="258">
        <v>2</v>
      </c>
      <c r="V446" s="259">
        <v>2.9239766081871341</v>
      </c>
      <c r="W446" s="258">
        <v>6</v>
      </c>
      <c r="X446" s="259">
        <v>9.419152276295133</v>
      </c>
      <c r="Y446" s="258">
        <v>3</v>
      </c>
      <c r="Z446" s="259">
        <v>4.7169811320754711</v>
      </c>
      <c r="AA446" s="258">
        <v>1</v>
      </c>
      <c r="AB446" s="259">
        <v>1.8656716417910448</v>
      </c>
      <c r="AC446" s="258">
        <v>3</v>
      </c>
      <c r="AD446" s="259">
        <v>6.756756756756757</v>
      </c>
      <c r="AE446" s="258">
        <v>66</v>
      </c>
      <c r="AF446" s="259">
        <v>62.618595825426951</v>
      </c>
      <c r="AG446" s="258">
        <v>0</v>
      </c>
    </row>
    <row r="447" spans="2:41" x14ac:dyDescent="0.2">
      <c r="B447" s="339" t="s">
        <v>61</v>
      </c>
      <c r="C447" s="258">
        <v>87</v>
      </c>
      <c r="D447" s="259">
        <v>5.4347826086956523</v>
      </c>
      <c r="E447" s="258">
        <v>7</v>
      </c>
      <c r="F447" s="259">
        <v>3.8695411829740189</v>
      </c>
      <c r="G447" s="258">
        <v>1</v>
      </c>
      <c r="H447" s="259">
        <v>0.58582308142940831</v>
      </c>
      <c r="I447" s="258">
        <v>0</v>
      </c>
      <c r="J447" s="259">
        <v>0</v>
      </c>
      <c r="K447" s="258">
        <v>2</v>
      </c>
      <c r="L447" s="259">
        <v>1.29366106080207</v>
      </c>
      <c r="M447" s="258">
        <v>0</v>
      </c>
      <c r="N447" s="259">
        <v>0</v>
      </c>
      <c r="O447" s="258">
        <v>0</v>
      </c>
      <c r="P447" s="259">
        <v>0</v>
      </c>
      <c r="Q447" s="258">
        <v>4</v>
      </c>
      <c r="R447" s="259">
        <v>3.7037037037037037</v>
      </c>
      <c r="S447" s="258">
        <v>0</v>
      </c>
      <c r="T447" s="259">
        <v>0</v>
      </c>
      <c r="U447" s="258">
        <v>1</v>
      </c>
      <c r="V447" s="259">
        <v>1.2787723785166241</v>
      </c>
      <c r="W447" s="258">
        <v>4</v>
      </c>
      <c r="X447" s="259">
        <v>5.0955414012738851</v>
      </c>
      <c r="Y447" s="258">
        <v>2</v>
      </c>
      <c r="Z447" s="259">
        <v>2.9239766081871341</v>
      </c>
      <c r="AA447" s="258">
        <v>3</v>
      </c>
      <c r="AB447" s="259">
        <v>4.7393364928909953</v>
      </c>
      <c r="AC447" s="258">
        <v>4</v>
      </c>
      <c r="AD447" s="259">
        <v>7.0546737213403876</v>
      </c>
      <c r="AE447" s="258">
        <v>59</v>
      </c>
      <c r="AF447" s="259">
        <v>56.351480420248329</v>
      </c>
      <c r="AG447" s="258">
        <v>0</v>
      </c>
    </row>
    <row r="448" spans="2:41" x14ac:dyDescent="0.2">
      <c r="B448" s="339" t="s">
        <v>62</v>
      </c>
      <c r="C448" s="258">
        <v>22</v>
      </c>
      <c r="D448" s="259">
        <v>5.5110220440881763</v>
      </c>
      <c r="E448" s="258">
        <v>1</v>
      </c>
      <c r="F448" s="259">
        <v>2.4875621890547261</v>
      </c>
      <c r="G448" s="258">
        <v>0</v>
      </c>
      <c r="H448" s="259">
        <v>0</v>
      </c>
      <c r="I448" s="258">
        <v>0</v>
      </c>
      <c r="J448" s="259">
        <v>0</v>
      </c>
      <c r="K448" s="258">
        <v>0</v>
      </c>
      <c r="L448" s="259">
        <v>0</v>
      </c>
      <c r="M448" s="258">
        <v>0</v>
      </c>
      <c r="N448" s="259">
        <v>0</v>
      </c>
      <c r="O448" s="258">
        <v>0</v>
      </c>
      <c r="P448" s="259">
        <v>0</v>
      </c>
      <c r="Q448" s="258">
        <v>2</v>
      </c>
      <c r="R448" s="259">
        <v>8.1632653061224492</v>
      </c>
      <c r="S448" s="258">
        <v>3</v>
      </c>
      <c r="T448" s="259">
        <v>14.492753623188406</v>
      </c>
      <c r="U448" s="258">
        <v>4</v>
      </c>
      <c r="V448" s="259">
        <v>20</v>
      </c>
      <c r="W448" s="258">
        <v>1</v>
      </c>
      <c r="X448" s="259">
        <v>5.4054054054054053</v>
      </c>
      <c r="Y448" s="258">
        <v>0</v>
      </c>
      <c r="Z448" s="259">
        <v>0</v>
      </c>
      <c r="AA448" s="258">
        <v>2</v>
      </c>
      <c r="AB448" s="259">
        <v>10.526315789473683</v>
      </c>
      <c r="AC448" s="258">
        <v>1</v>
      </c>
      <c r="AD448" s="259">
        <v>6.1728395061728394</v>
      </c>
      <c r="AE448" s="258">
        <v>8</v>
      </c>
      <c r="AF448" s="259">
        <v>21.798365122615802</v>
      </c>
      <c r="AG448" s="258">
        <v>0</v>
      </c>
    </row>
    <row r="449" spans="2:49" x14ac:dyDescent="0.2">
      <c r="B449" s="339" t="s">
        <v>63</v>
      </c>
      <c r="C449" s="258">
        <v>41</v>
      </c>
      <c r="D449" s="259">
        <v>7.121764808059754</v>
      </c>
      <c r="E449" s="258">
        <v>0</v>
      </c>
      <c r="F449" s="259">
        <v>0</v>
      </c>
      <c r="G449" s="258">
        <v>0</v>
      </c>
      <c r="H449" s="259">
        <v>0</v>
      </c>
      <c r="I449" s="258">
        <v>0</v>
      </c>
      <c r="J449" s="259">
        <v>0</v>
      </c>
      <c r="K449" s="258">
        <v>1</v>
      </c>
      <c r="L449" s="259">
        <v>2.0661157024793391</v>
      </c>
      <c r="M449" s="258">
        <v>0</v>
      </c>
      <c r="N449" s="259">
        <v>0</v>
      </c>
      <c r="O449" s="258">
        <v>0</v>
      </c>
      <c r="P449" s="259">
        <v>0</v>
      </c>
      <c r="Q449" s="258">
        <v>0</v>
      </c>
      <c r="R449" s="259">
        <v>0</v>
      </c>
      <c r="S449" s="258">
        <v>1</v>
      </c>
      <c r="T449" s="259">
        <v>3.225806451612903</v>
      </c>
      <c r="U449" s="258">
        <v>1</v>
      </c>
      <c r="V449" s="259">
        <v>3.3898305084745761</v>
      </c>
      <c r="W449" s="258">
        <v>0</v>
      </c>
      <c r="X449" s="259">
        <v>0</v>
      </c>
      <c r="Y449" s="258">
        <v>1</v>
      </c>
      <c r="Z449" s="259">
        <v>3.3222591362126246</v>
      </c>
      <c r="AA449" s="258">
        <v>3</v>
      </c>
      <c r="AB449" s="259">
        <v>12.145748987854251</v>
      </c>
      <c r="AC449" s="258">
        <v>3</v>
      </c>
      <c r="AD449" s="259">
        <v>14.778325123152708</v>
      </c>
      <c r="AE449" s="258">
        <v>31</v>
      </c>
      <c r="AF449" s="259">
        <v>59.961315280464213</v>
      </c>
      <c r="AG449" s="258">
        <v>0</v>
      </c>
    </row>
    <row r="450" spans="2:49" x14ac:dyDescent="0.2">
      <c r="B450" s="339" t="s">
        <v>64</v>
      </c>
      <c r="C450" s="258">
        <v>67</v>
      </c>
      <c r="D450" s="259">
        <v>7.0098346934505127</v>
      </c>
      <c r="E450" s="258">
        <v>1</v>
      </c>
      <c r="F450" s="259">
        <v>1.2376237623762376</v>
      </c>
      <c r="G450" s="258">
        <v>0</v>
      </c>
      <c r="H450" s="259">
        <v>0</v>
      </c>
      <c r="I450" s="258">
        <v>4</v>
      </c>
      <c r="J450" s="259">
        <v>5.6022408963585431</v>
      </c>
      <c r="K450" s="258">
        <v>1</v>
      </c>
      <c r="L450" s="259">
        <v>1.0764262648008611</v>
      </c>
      <c r="M450" s="258">
        <v>1</v>
      </c>
      <c r="N450" s="259">
        <v>1.0515247108307044</v>
      </c>
      <c r="O450" s="258">
        <v>2</v>
      </c>
      <c r="P450" s="259">
        <v>2.1164021164021167</v>
      </c>
      <c r="Q450" s="258">
        <v>2</v>
      </c>
      <c r="R450" s="259">
        <v>2.7027027027027026</v>
      </c>
      <c r="S450" s="258">
        <v>3</v>
      </c>
      <c r="T450" s="259">
        <v>5.4249547920433994</v>
      </c>
      <c r="U450" s="258">
        <v>2</v>
      </c>
      <c r="V450" s="259">
        <v>3.9525691699604741</v>
      </c>
      <c r="W450" s="258">
        <v>3</v>
      </c>
      <c r="X450" s="259">
        <v>6.1099796334012222</v>
      </c>
      <c r="Y450" s="258">
        <v>4</v>
      </c>
      <c r="Z450" s="259">
        <v>7.8431372549019605</v>
      </c>
      <c r="AA450" s="258">
        <v>3</v>
      </c>
      <c r="AB450" s="259">
        <v>7.3891625615763541</v>
      </c>
      <c r="AC450" s="258">
        <v>6</v>
      </c>
      <c r="AD450" s="259">
        <v>17.391304347826086</v>
      </c>
      <c r="AE450" s="258">
        <v>35</v>
      </c>
      <c r="AF450" s="259">
        <v>39.954337899543376</v>
      </c>
      <c r="AG450" s="258">
        <v>0</v>
      </c>
    </row>
    <row r="451" spans="2:49" x14ac:dyDescent="0.2">
      <c r="B451" s="339" t="s">
        <v>65</v>
      </c>
      <c r="C451" s="258">
        <v>19</v>
      </c>
      <c r="D451" s="259">
        <v>0</v>
      </c>
      <c r="E451" s="258">
        <v>0</v>
      </c>
      <c r="F451" s="259">
        <v>0</v>
      </c>
      <c r="G451" s="258">
        <v>1</v>
      </c>
      <c r="H451" s="259">
        <v>3.1446540880503147</v>
      </c>
      <c r="I451" s="258">
        <v>0</v>
      </c>
      <c r="J451" s="259">
        <v>0</v>
      </c>
      <c r="K451" s="258">
        <v>1</v>
      </c>
      <c r="L451" s="259">
        <v>3.0581039755351682</v>
      </c>
      <c r="M451" s="258">
        <v>0</v>
      </c>
      <c r="N451" s="259">
        <v>0</v>
      </c>
      <c r="O451" s="258">
        <v>1</v>
      </c>
      <c r="P451" s="259">
        <v>3.2679738562091503</v>
      </c>
      <c r="Q451" s="258">
        <v>2</v>
      </c>
      <c r="R451" s="259">
        <v>8.4033613445378155</v>
      </c>
      <c r="S451" s="258">
        <v>1</v>
      </c>
      <c r="T451" s="259">
        <v>5.7471264367816088</v>
      </c>
      <c r="U451" s="258">
        <v>0</v>
      </c>
      <c r="V451" s="259">
        <v>0</v>
      </c>
      <c r="W451" s="258">
        <v>1</v>
      </c>
      <c r="X451" s="259">
        <v>5.8139534883720927</v>
      </c>
      <c r="Y451" s="258">
        <v>0</v>
      </c>
      <c r="Z451" s="259">
        <v>0</v>
      </c>
      <c r="AA451" s="258">
        <v>4</v>
      </c>
      <c r="AB451" s="259">
        <v>29.62962962962963</v>
      </c>
      <c r="AC451" s="258">
        <v>1</v>
      </c>
      <c r="AD451" s="259">
        <v>9.1743119266055047</v>
      </c>
      <c r="AE451" s="258">
        <v>7</v>
      </c>
      <c r="AF451" s="259">
        <v>25.454545454545457</v>
      </c>
      <c r="AG451" s="258">
        <v>0</v>
      </c>
    </row>
    <row r="452" spans="2:49" x14ac:dyDescent="0.2">
      <c r="B452" s="339" t="s">
        <v>66</v>
      </c>
      <c r="C452" s="258">
        <v>33</v>
      </c>
      <c r="D452" s="259">
        <v>2.9466916688990086</v>
      </c>
      <c r="E452" s="258">
        <v>4</v>
      </c>
      <c r="F452" s="259">
        <v>3.4722222222222219</v>
      </c>
      <c r="G452" s="258">
        <v>0</v>
      </c>
      <c r="H452" s="259">
        <v>0</v>
      </c>
      <c r="I452" s="258">
        <v>0</v>
      </c>
      <c r="J452" s="259">
        <v>0</v>
      </c>
      <c r="K452" s="258">
        <v>1</v>
      </c>
      <c r="L452" s="259">
        <v>0.96061479346781942</v>
      </c>
      <c r="M452" s="258">
        <v>0</v>
      </c>
      <c r="N452" s="259">
        <v>0</v>
      </c>
      <c r="O452" s="258">
        <v>2</v>
      </c>
      <c r="P452" s="259">
        <v>2.0855057351407718</v>
      </c>
      <c r="Q452" s="258">
        <v>2</v>
      </c>
      <c r="R452" s="259">
        <v>2.6212319790301444</v>
      </c>
      <c r="S452" s="258">
        <v>1</v>
      </c>
      <c r="T452" s="259">
        <v>1.5197568389057752</v>
      </c>
      <c r="U452" s="258">
        <v>0</v>
      </c>
      <c r="V452" s="259">
        <v>0</v>
      </c>
      <c r="W452" s="258">
        <v>0</v>
      </c>
      <c r="X452" s="259">
        <v>0</v>
      </c>
      <c r="Y452" s="258">
        <v>0</v>
      </c>
      <c r="Z452" s="259">
        <v>0</v>
      </c>
      <c r="AA452" s="258">
        <v>1</v>
      </c>
      <c r="AB452" s="259">
        <v>1.9120458891013383</v>
      </c>
      <c r="AC452" s="258">
        <v>2</v>
      </c>
      <c r="AD452" s="259">
        <v>4.9382716049382713</v>
      </c>
      <c r="AE452" s="258">
        <v>20</v>
      </c>
      <c r="AF452" s="259">
        <v>23.724792408066428</v>
      </c>
      <c r="AG452" s="258">
        <v>0</v>
      </c>
    </row>
    <row r="453" spans="2:49" x14ac:dyDescent="0.2">
      <c r="B453" s="339" t="s">
        <v>67</v>
      </c>
      <c r="C453" s="258">
        <v>52</v>
      </c>
      <c r="D453" s="259">
        <v>6.3484312049810772</v>
      </c>
      <c r="E453" s="258">
        <v>4</v>
      </c>
      <c r="F453" s="259">
        <v>4.0774719673802249</v>
      </c>
      <c r="G453" s="258">
        <v>1</v>
      </c>
      <c r="H453" s="259">
        <v>1.0845986984815619</v>
      </c>
      <c r="I453" s="258">
        <v>0</v>
      </c>
      <c r="J453" s="259">
        <v>0</v>
      </c>
      <c r="K453" s="258">
        <v>4</v>
      </c>
      <c r="L453" s="259">
        <v>4.9504950495049505</v>
      </c>
      <c r="M453" s="258">
        <v>2</v>
      </c>
      <c r="N453" s="259">
        <v>2.5062656641604009</v>
      </c>
      <c r="O453" s="258">
        <v>1</v>
      </c>
      <c r="P453" s="259">
        <v>1.5220700152207001</v>
      </c>
      <c r="Q453" s="258">
        <v>1</v>
      </c>
      <c r="R453" s="259">
        <v>1.9455252918287937</v>
      </c>
      <c r="S453" s="258">
        <v>1</v>
      </c>
      <c r="T453" s="259">
        <v>2.2222222222222223</v>
      </c>
      <c r="U453" s="258">
        <v>1</v>
      </c>
      <c r="V453" s="259">
        <v>2.5380710659898473</v>
      </c>
      <c r="W453" s="258">
        <v>1</v>
      </c>
      <c r="X453" s="259">
        <v>2.5380710659898473</v>
      </c>
      <c r="Y453" s="258">
        <v>6</v>
      </c>
      <c r="Z453" s="259">
        <v>16.901408450704224</v>
      </c>
      <c r="AA453" s="258">
        <v>5</v>
      </c>
      <c r="AB453" s="259">
        <v>17.123287671232877</v>
      </c>
      <c r="AC453" s="258">
        <v>2</v>
      </c>
      <c r="AD453" s="259">
        <v>9.0090090090090094</v>
      </c>
      <c r="AE453" s="258">
        <v>23</v>
      </c>
      <c r="AF453" s="259">
        <v>40.280210157618214</v>
      </c>
      <c r="AG453" s="258">
        <v>0</v>
      </c>
      <c r="AI453" s="269"/>
      <c r="AJ453" s="270"/>
      <c r="AK453" s="271"/>
      <c r="AL453" s="271"/>
      <c r="AM453" s="271"/>
      <c r="AN453" s="272"/>
      <c r="AO453" s="272"/>
      <c r="AP453" s="272"/>
      <c r="AQ453" s="272"/>
      <c r="AR453" s="272"/>
      <c r="AS453" s="272"/>
      <c r="AT453" s="272"/>
      <c r="AU453" s="272"/>
      <c r="AV453" s="272"/>
      <c r="AW453" s="272"/>
    </row>
    <row r="454" spans="2:49" x14ac:dyDescent="0.2">
      <c r="B454" s="339" t="s">
        <v>68</v>
      </c>
      <c r="C454" s="258">
        <v>78</v>
      </c>
      <c r="D454" s="259">
        <v>6.088517680118648</v>
      </c>
      <c r="E454" s="258">
        <v>2</v>
      </c>
      <c r="F454" s="259">
        <v>1.6611295681063123</v>
      </c>
      <c r="G454" s="258">
        <v>1</v>
      </c>
      <c r="H454" s="259">
        <v>0.85324232081911267</v>
      </c>
      <c r="I454" s="258">
        <v>0</v>
      </c>
      <c r="J454" s="259">
        <v>0</v>
      </c>
      <c r="K454" s="258">
        <v>0</v>
      </c>
      <c r="L454" s="259">
        <v>0</v>
      </c>
      <c r="M454" s="258">
        <v>3</v>
      </c>
      <c r="N454" s="259">
        <v>2.5751072961373391</v>
      </c>
      <c r="O454" s="258">
        <v>3</v>
      </c>
      <c r="P454" s="259">
        <v>2.7777777777777777</v>
      </c>
      <c r="Q454" s="258">
        <v>5</v>
      </c>
      <c r="R454" s="259">
        <v>5.359056806002144</v>
      </c>
      <c r="S454" s="258">
        <v>6</v>
      </c>
      <c r="T454" s="259">
        <v>7.8843626806833109</v>
      </c>
      <c r="U454" s="258">
        <v>3</v>
      </c>
      <c r="V454" s="259">
        <v>4.2918454935622314</v>
      </c>
      <c r="W454" s="258">
        <v>2</v>
      </c>
      <c r="X454" s="259">
        <v>2.9197080291970803</v>
      </c>
      <c r="Y454" s="258">
        <v>2</v>
      </c>
      <c r="Z454" s="259">
        <v>3.2894736842105261</v>
      </c>
      <c r="AA454" s="258">
        <v>5</v>
      </c>
      <c r="AB454" s="259">
        <v>8.9285714285714288</v>
      </c>
      <c r="AC454" s="258">
        <v>7</v>
      </c>
      <c r="AD454" s="259">
        <v>14.403292181069959</v>
      </c>
      <c r="AE454" s="258">
        <v>39</v>
      </c>
      <c r="AF454" s="259">
        <v>33.361847733105215</v>
      </c>
      <c r="AG454" s="258">
        <v>0</v>
      </c>
      <c r="AI454" s="737"/>
      <c r="AJ454" s="737"/>
      <c r="AK454" s="737"/>
      <c r="AL454" s="737"/>
      <c r="AM454" s="737"/>
      <c r="AN454" s="737"/>
      <c r="AO454" s="737"/>
      <c r="AP454" s="737"/>
      <c r="AQ454" s="737"/>
      <c r="AR454" s="737"/>
      <c r="AS454" s="737"/>
      <c r="AT454" s="737"/>
      <c r="AU454" s="737"/>
      <c r="AV454" s="737"/>
      <c r="AW454" s="737"/>
    </row>
    <row r="455" spans="2:49" x14ac:dyDescent="0.2">
      <c r="B455" s="339" t="s">
        <v>69</v>
      </c>
      <c r="C455" s="258">
        <v>158</v>
      </c>
      <c r="D455" s="259">
        <v>6.3441076089138724</v>
      </c>
      <c r="E455" s="258">
        <v>3</v>
      </c>
      <c r="F455" s="259">
        <v>1.1529592621060722</v>
      </c>
      <c r="G455" s="258">
        <v>1</v>
      </c>
      <c r="H455" s="259">
        <v>0.40420371867421179</v>
      </c>
      <c r="I455" s="258">
        <v>0</v>
      </c>
      <c r="J455" s="259">
        <v>0</v>
      </c>
      <c r="K455" s="258">
        <v>4</v>
      </c>
      <c r="L455" s="259">
        <v>1.8561484918793503</v>
      </c>
      <c r="M455" s="258">
        <v>4</v>
      </c>
      <c r="N455" s="259">
        <v>1.6927634363097757</v>
      </c>
      <c r="O455" s="258">
        <v>4</v>
      </c>
      <c r="P455" s="259">
        <v>1.9351717464925011</v>
      </c>
      <c r="Q455" s="258">
        <v>1</v>
      </c>
      <c r="R455" s="259">
        <v>0.65573770491803274</v>
      </c>
      <c r="S455" s="258">
        <v>6</v>
      </c>
      <c r="T455" s="259">
        <v>4.3699927166788051</v>
      </c>
      <c r="U455" s="258">
        <v>2</v>
      </c>
      <c r="V455" s="259">
        <v>1.5082956259426847</v>
      </c>
      <c r="W455" s="258">
        <v>6</v>
      </c>
      <c r="X455" s="259">
        <v>4.7732696897374707</v>
      </c>
      <c r="Y455" s="258">
        <v>6</v>
      </c>
      <c r="Z455" s="259">
        <v>5.4397098821396188</v>
      </c>
      <c r="AA455" s="258">
        <v>9</v>
      </c>
      <c r="AB455" s="259">
        <v>8.4269662921348321</v>
      </c>
      <c r="AC455" s="258">
        <v>8</v>
      </c>
      <c r="AD455" s="259">
        <v>8.4656084656084669</v>
      </c>
      <c r="AE455" s="258">
        <v>104</v>
      </c>
      <c r="AF455" s="259">
        <v>45.138888888888886</v>
      </c>
      <c r="AG455" s="258">
        <v>0</v>
      </c>
      <c r="AI455" s="276"/>
      <c r="AJ455" s="277"/>
      <c r="AK455" s="277"/>
      <c r="AL455" s="274"/>
      <c r="AM455" s="274"/>
      <c r="AN455" s="274"/>
      <c r="AO455" s="274"/>
      <c r="AP455" s="274"/>
      <c r="AQ455" s="274"/>
      <c r="AR455" s="274"/>
      <c r="AS455" s="274"/>
      <c r="AT455" s="274"/>
      <c r="AU455" s="274"/>
      <c r="AV455" s="274"/>
      <c r="AW455" s="274"/>
    </row>
    <row r="456" spans="2:49" x14ac:dyDescent="0.2">
      <c r="B456" s="339" t="s">
        <v>70</v>
      </c>
      <c r="C456" s="258">
        <v>74</v>
      </c>
      <c r="D456" s="259">
        <v>4.9544724156400646</v>
      </c>
      <c r="E456" s="258">
        <v>1</v>
      </c>
      <c r="F456" s="259">
        <v>0.75357950263752826</v>
      </c>
      <c r="G456" s="258">
        <v>2</v>
      </c>
      <c r="H456" s="259">
        <v>1.4958863126402393</v>
      </c>
      <c r="I456" s="258">
        <v>0</v>
      </c>
      <c r="J456" s="259">
        <v>0</v>
      </c>
      <c r="K456" s="258">
        <v>1</v>
      </c>
      <c r="L456" s="259">
        <v>0.76335877862595414</v>
      </c>
      <c r="M456" s="258">
        <v>4</v>
      </c>
      <c r="N456" s="259">
        <v>2.8818443804034581</v>
      </c>
      <c r="O456" s="258">
        <v>1</v>
      </c>
      <c r="P456" s="259">
        <v>0.77399380804953566</v>
      </c>
      <c r="Q456" s="258">
        <v>2</v>
      </c>
      <c r="R456" s="259">
        <v>1.8814675446848543</v>
      </c>
      <c r="S456" s="258">
        <v>2</v>
      </c>
      <c r="T456" s="259">
        <v>2.2246941045606228</v>
      </c>
      <c r="U456" s="258">
        <v>5</v>
      </c>
      <c r="V456" s="259">
        <v>5.9523809523809517</v>
      </c>
      <c r="W456" s="258">
        <v>3</v>
      </c>
      <c r="X456" s="259">
        <v>3.7082818294190361</v>
      </c>
      <c r="Y456" s="258">
        <v>3</v>
      </c>
      <c r="Z456" s="259">
        <v>4.2674253200568995</v>
      </c>
      <c r="AA456" s="258">
        <v>6</v>
      </c>
      <c r="AB456" s="259">
        <v>8.9285714285714288</v>
      </c>
      <c r="AC456" s="258">
        <v>5</v>
      </c>
      <c r="AD456" s="259">
        <v>8.3056478405315612</v>
      </c>
      <c r="AE456" s="258">
        <v>39</v>
      </c>
      <c r="AF456" s="259">
        <v>28.425655976676381</v>
      </c>
      <c r="AG456" s="258">
        <v>0</v>
      </c>
      <c r="AI456" s="680"/>
      <c r="AJ456" s="680"/>
      <c r="AK456" s="680"/>
      <c r="AL456" s="680"/>
      <c r="AM456" s="680"/>
      <c r="AN456" s="680"/>
      <c r="AO456" s="680"/>
      <c r="AP456" s="680"/>
      <c r="AQ456" s="680"/>
      <c r="AR456" s="680"/>
      <c r="AS456" s="680"/>
      <c r="AT456" s="680"/>
      <c r="AU456" s="680"/>
      <c r="AV456" s="680"/>
      <c r="AW456" s="680"/>
    </row>
    <row r="457" spans="2:49" ht="13.5" thickBot="1" x14ac:dyDescent="0.25">
      <c r="B457" s="341" t="s">
        <v>71</v>
      </c>
      <c r="C457" s="261">
        <v>19</v>
      </c>
      <c r="D457" s="262">
        <v>2.3111543607833593</v>
      </c>
      <c r="E457" s="261">
        <v>0</v>
      </c>
      <c r="F457" s="262">
        <v>0</v>
      </c>
      <c r="G457" s="261">
        <v>1</v>
      </c>
      <c r="H457" s="262">
        <v>1.2453300124533002</v>
      </c>
      <c r="I457" s="261">
        <v>0</v>
      </c>
      <c r="J457" s="262">
        <v>0</v>
      </c>
      <c r="K457" s="261">
        <v>1</v>
      </c>
      <c r="L457" s="262">
        <v>1.3071895424836601</v>
      </c>
      <c r="M457" s="261">
        <v>1</v>
      </c>
      <c r="N457" s="262">
        <v>1.4064697609001406</v>
      </c>
      <c r="O457" s="261">
        <v>0</v>
      </c>
      <c r="P457" s="262">
        <v>0</v>
      </c>
      <c r="Q457" s="261">
        <v>0</v>
      </c>
      <c r="R457" s="262">
        <v>0</v>
      </c>
      <c r="S457" s="261">
        <v>1</v>
      </c>
      <c r="T457" s="262">
        <v>2.061855670103093</v>
      </c>
      <c r="U457" s="261">
        <v>1</v>
      </c>
      <c r="V457" s="262">
        <v>2.2779043280182232</v>
      </c>
      <c r="W457" s="261">
        <v>0</v>
      </c>
      <c r="X457" s="262">
        <v>0</v>
      </c>
      <c r="Y457" s="261">
        <v>1</v>
      </c>
      <c r="Z457" s="262">
        <v>2.2935779816513762</v>
      </c>
      <c r="AA457" s="261">
        <v>0</v>
      </c>
      <c r="AB457" s="262">
        <v>0</v>
      </c>
      <c r="AC457" s="261">
        <v>1</v>
      </c>
      <c r="AD457" s="262">
        <v>3.3557046979865772</v>
      </c>
      <c r="AE457" s="261">
        <v>12</v>
      </c>
      <c r="AF457" s="262">
        <v>19.417475728155338</v>
      </c>
      <c r="AG457" s="261">
        <v>0</v>
      </c>
      <c r="AI457" s="299" t="s">
        <v>331</v>
      </c>
      <c r="AJ457" s="270"/>
      <c r="AK457" s="300"/>
      <c r="AL457" s="300"/>
      <c r="AM457" s="300"/>
      <c r="AN457" s="301"/>
      <c r="AO457" s="301"/>
      <c r="AP457" s="301"/>
      <c r="AQ457" s="302"/>
      <c r="AR457" s="302"/>
      <c r="AS457" s="302"/>
      <c r="AT457" s="302"/>
      <c r="AU457" s="302"/>
      <c r="AV457" s="302"/>
      <c r="AW457" s="302"/>
    </row>
    <row r="458" spans="2:49" ht="15.75" customHeight="1" thickBot="1" x14ac:dyDescent="0.25">
      <c r="B458" s="263" t="s">
        <v>4</v>
      </c>
      <c r="C458" s="264">
        <v>1100</v>
      </c>
      <c r="D458" s="265">
        <v>5.5050646594867283</v>
      </c>
      <c r="E458" s="264">
        <v>35</v>
      </c>
      <c r="F458" s="265">
        <v>1.6743207041714505</v>
      </c>
      <c r="G458" s="266">
        <v>9</v>
      </c>
      <c r="H458" s="267">
        <v>0.45634317006388803</v>
      </c>
      <c r="I458" s="264">
        <v>6</v>
      </c>
      <c r="J458" s="265">
        <v>0.32644178454842215</v>
      </c>
      <c r="K458" s="264">
        <v>22</v>
      </c>
      <c r="L458" s="265">
        <v>1.1713342562027473</v>
      </c>
      <c r="M458" s="266">
        <v>29</v>
      </c>
      <c r="N458" s="267">
        <v>1.5901738224488677</v>
      </c>
      <c r="O458" s="264">
        <v>32</v>
      </c>
      <c r="P458" s="265">
        <v>1.8927071627136689</v>
      </c>
      <c r="Q458" s="264">
        <v>41</v>
      </c>
      <c r="R458" s="265">
        <v>3.0725419664268583</v>
      </c>
      <c r="S458" s="264">
        <v>33</v>
      </c>
      <c r="T458" s="265">
        <v>2.9807605455695061</v>
      </c>
      <c r="U458" s="266">
        <v>30</v>
      </c>
      <c r="V458" s="267">
        <v>2.9202764528375353</v>
      </c>
      <c r="W458" s="266">
        <v>40</v>
      </c>
      <c r="X458" s="265">
        <v>3.9840637450199203</v>
      </c>
      <c r="Y458" s="264">
        <v>40</v>
      </c>
      <c r="Z458" s="265">
        <v>4.2003570303475799</v>
      </c>
      <c r="AA458" s="264">
        <v>61</v>
      </c>
      <c r="AB458" s="267">
        <v>7.0284594999423895</v>
      </c>
      <c r="AC458" s="268">
        <v>65</v>
      </c>
      <c r="AD458" s="265">
        <v>8.8171459576776989</v>
      </c>
      <c r="AE458" s="264">
        <v>657</v>
      </c>
      <c r="AF458" s="265">
        <v>39.621276082499094</v>
      </c>
      <c r="AG458" s="264">
        <v>0</v>
      </c>
      <c r="AI458" s="738" t="s">
        <v>332</v>
      </c>
      <c r="AJ458" s="738"/>
      <c r="AK458" s="738"/>
      <c r="AL458" s="738"/>
      <c r="AM458" s="738"/>
      <c r="AN458" s="738"/>
      <c r="AO458" s="738"/>
      <c r="AP458" s="738"/>
    </row>
    <row r="459" spans="2:49" x14ac:dyDescent="0.2">
      <c r="B459" s="216" t="s">
        <v>364</v>
      </c>
    </row>
    <row r="460" spans="2:49" x14ac:dyDescent="0.2">
      <c r="B460" s="276" t="s">
        <v>323</v>
      </c>
      <c r="C460" s="277"/>
      <c r="D460" s="277"/>
      <c r="E460" s="274"/>
      <c r="F460" s="274"/>
      <c r="G460" s="274"/>
      <c r="H460" s="274"/>
      <c r="I460" s="274"/>
      <c r="J460" s="274"/>
      <c r="K460" s="274"/>
      <c r="L460" s="274"/>
      <c r="M460" s="274"/>
      <c r="N460" s="274"/>
      <c r="O460" s="274"/>
      <c r="P460" s="274"/>
    </row>
    <row r="461" spans="2:49" x14ac:dyDescent="0.2">
      <c r="B461" s="680" t="s">
        <v>324</v>
      </c>
      <c r="C461" s="680"/>
      <c r="D461" s="680"/>
      <c r="E461" s="680"/>
      <c r="F461" s="680"/>
      <c r="G461" s="680"/>
      <c r="H461" s="680"/>
      <c r="I461" s="680"/>
      <c r="J461" s="680"/>
      <c r="K461" s="680"/>
      <c r="L461" s="680"/>
      <c r="M461" s="680"/>
      <c r="N461" s="680"/>
      <c r="O461" s="680"/>
      <c r="P461" s="680"/>
    </row>
    <row r="462" spans="2:49" x14ac:dyDescent="0.2">
      <c r="B462" s="318" t="s">
        <v>325</v>
      </c>
      <c r="C462" s="318"/>
      <c r="D462" s="318"/>
      <c r="E462" s="318"/>
      <c r="F462" s="318"/>
      <c r="G462" s="318"/>
      <c r="H462" s="318"/>
      <c r="I462" s="318"/>
      <c r="J462" s="302"/>
      <c r="K462" s="302"/>
      <c r="L462" s="302"/>
      <c r="M462" s="302"/>
      <c r="N462" s="302"/>
      <c r="O462" s="302"/>
      <c r="P462" s="302"/>
    </row>
    <row r="467" spans="2:23" ht="18" x14ac:dyDescent="0.25">
      <c r="B467" s="3" t="s">
        <v>550</v>
      </c>
    </row>
    <row r="470" spans="2:23" ht="27.75" customHeight="1" x14ac:dyDescent="0.2">
      <c r="B470" s="548" t="s">
        <v>556</v>
      </c>
      <c r="C470" s="549"/>
      <c r="D470" s="549"/>
      <c r="E470" s="549"/>
      <c r="F470" s="549"/>
      <c r="G470" s="549"/>
      <c r="I470" s="548" t="s">
        <v>572</v>
      </c>
      <c r="J470" s="550"/>
      <c r="K470" s="550"/>
      <c r="L470" s="550"/>
      <c r="M470" s="550"/>
      <c r="N470" s="550"/>
      <c r="O470" s="550"/>
      <c r="Q470" s="548" t="s">
        <v>573</v>
      </c>
      <c r="R470" s="548"/>
      <c r="S470" s="548"/>
      <c r="T470" s="548"/>
      <c r="U470" s="548"/>
      <c r="V470" s="548"/>
      <c r="W470" s="548"/>
    </row>
    <row r="471" spans="2:23" ht="15" x14ac:dyDescent="0.2">
      <c r="I471" s="498"/>
      <c r="Q471" s="548"/>
      <c r="R471" s="548"/>
      <c r="S471" s="548"/>
      <c r="T471" s="548"/>
      <c r="U471" s="548"/>
      <c r="V471" s="548"/>
      <c r="W471" s="548"/>
    </row>
    <row r="472" spans="2:23" ht="15" x14ac:dyDescent="0.2">
      <c r="Q472" s="498"/>
    </row>
    <row r="484" spans="2:17" ht="13.5" x14ac:dyDescent="0.2">
      <c r="B484" s="499" t="s">
        <v>563</v>
      </c>
      <c r="I484" s="499" t="s">
        <v>563</v>
      </c>
      <c r="Q484" s="499" t="s">
        <v>563</v>
      </c>
    </row>
    <row r="485" spans="2:17" ht="13.5" x14ac:dyDescent="0.2">
      <c r="B485" s="499" t="s">
        <v>564</v>
      </c>
      <c r="I485" s="499" t="s">
        <v>564</v>
      </c>
      <c r="Q485" s="499" t="s">
        <v>564</v>
      </c>
    </row>
    <row r="495" spans="2:17" ht="18" x14ac:dyDescent="0.25">
      <c r="B495" s="3" t="s">
        <v>549</v>
      </c>
    </row>
    <row r="499" spans="2:14" ht="29.25" customHeight="1" x14ac:dyDescent="0.2">
      <c r="B499" s="551" t="s">
        <v>649</v>
      </c>
      <c r="C499" s="551"/>
      <c r="D499" s="551"/>
      <c r="E499" s="551"/>
      <c r="F499" s="551"/>
      <c r="G499" s="551"/>
      <c r="H499" s="551"/>
      <c r="I499" s="551"/>
      <c r="J499" s="551"/>
      <c r="K499" s="551"/>
      <c r="L499" s="551"/>
      <c r="M499" s="551"/>
      <c r="N499" s="551"/>
    </row>
    <row r="500" spans="2:14" ht="15" customHeight="1" x14ac:dyDescent="0.2">
      <c r="B500" s="552" t="s">
        <v>582</v>
      </c>
      <c r="C500" s="552" t="s">
        <v>583</v>
      </c>
      <c r="D500" s="552"/>
      <c r="E500" s="552"/>
      <c r="F500" s="552"/>
      <c r="G500" s="552" t="s">
        <v>129</v>
      </c>
      <c r="H500" s="552"/>
      <c r="I500" s="552"/>
      <c r="J500" s="552"/>
      <c r="K500" s="552" t="s">
        <v>215</v>
      </c>
      <c r="L500" s="552"/>
      <c r="M500" s="552"/>
      <c r="N500" s="552"/>
    </row>
    <row r="501" spans="2:14" ht="51" x14ac:dyDescent="0.2">
      <c r="B501" s="552"/>
      <c r="C501" s="500" t="s">
        <v>584</v>
      </c>
      <c r="D501" s="500" t="s">
        <v>585</v>
      </c>
      <c r="E501" s="500" t="s">
        <v>586</v>
      </c>
      <c r="F501" s="500" t="s">
        <v>587</v>
      </c>
      <c r="G501" s="500" t="s">
        <v>588</v>
      </c>
      <c r="H501" s="500" t="s">
        <v>585</v>
      </c>
      <c r="I501" s="500" t="s">
        <v>589</v>
      </c>
      <c r="J501" s="500" t="s">
        <v>590</v>
      </c>
      <c r="K501" s="500" t="s">
        <v>588</v>
      </c>
      <c r="L501" s="500" t="s">
        <v>591</v>
      </c>
      <c r="M501" s="500" t="s">
        <v>586</v>
      </c>
      <c r="N501" s="500" t="s">
        <v>592</v>
      </c>
    </row>
    <row r="502" spans="2:14" x14ac:dyDescent="0.2">
      <c r="B502" s="501" t="s">
        <v>593</v>
      </c>
      <c r="C502" s="502">
        <v>1.3</v>
      </c>
      <c r="D502" s="502">
        <v>19.5</v>
      </c>
      <c r="E502" s="502">
        <v>2.1</v>
      </c>
      <c r="F502" s="502">
        <v>5.2</v>
      </c>
      <c r="G502" s="502">
        <v>32.6</v>
      </c>
      <c r="H502" s="502">
        <v>46.1</v>
      </c>
      <c r="I502" s="502">
        <v>37.5</v>
      </c>
      <c r="J502" s="502">
        <v>36.799999999999997</v>
      </c>
      <c r="K502" s="502">
        <v>6.9338625144842307</v>
      </c>
      <c r="L502" s="502">
        <v>20.100000000000001</v>
      </c>
      <c r="M502" s="502">
        <v>8</v>
      </c>
      <c r="N502" s="502">
        <v>9.9</v>
      </c>
    </row>
    <row r="503" spans="2:14" x14ac:dyDescent="0.2">
      <c r="B503" s="503" t="s">
        <v>53</v>
      </c>
      <c r="C503" s="504">
        <v>10.6</v>
      </c>
      <c r="D503" s="504">
        <v>28.2</v>
      </c>
      <c r="E503" s="504">
        <v>37</v>
      </c>
      <c r="F503" s="504">
        <v>22.04</v>
      </c>
      <c r="G503" s="504">
        <v>74.3</v>
      </c>
      <c r="H503" s="504">
        <v>77.8</v>
      </c>
      <c r="I503" s="504">
        <v>90.1</v>
      </c>
      <c r="J503" s="504">
        <v>79.739999999999995</v>
      </c>
      <c r="K503" s="504">
        <v>33</v>
      </c>
      <c r="L503" s="504">
        <v>34.9</v>
      </c>
      <c r="M503" s="504">
        <v>55.6</v>
      </c>
      <c r="N503" s="504">
        <v>40.159999999999997</v>
      </c>
    </row>
    <row r="504" spans="2:14" x14ac:dyDescent="0.2">
      <c r="B504" s="503" t="s">
        <v>54</v>
      </c>
      <c r="C504" s="504">
        <v>0</v>
      </c>
      <c r="D504" s="504">
        <v>35</v>
      </c>
      <c r="E504" s="504">
        <v>11</v>
      </c>
      <c r="F504" s="504">
        <v>10.3</v>
      </c>
      <c r="G504" s="504">
        <v>92.4</v>
      </c>
      <c r="H504" s="504">
        <v>68</v>
      </c>
      <c r="I504" s="504">
        <v>75</v>
      </c>
      <c r="J504" s="504">
        <v>82.300000000000011</v>
      </c>
      <c r="K504" s="504">
        <v>67.599999999999994</v>
      </c>
      <c r="L504" s="504">
        <v>49.5</v>
      </c>
      <c r="M504" s="504">
        <v>57.8</v>
      </c>
      <c r="N504" s="504">
        <v>61.039999999999992</v>
      </c>
    </row>
    <row r="505" spans="2:14" x14ac:dyDescent="0.2">
      <c r="B505" s="503" t="s">
        <v>55</v>
      </c>
      <c r="C505" s="504">
        <v>0</v>
      </c>
      <c r="D505" s="504">
        <v>34.200000000000003</v>
      </c>
      <c r="E505" s="504">
        <v>0</v>
      </c>
      <c r="F505" s="504">
        <v>6.8400000000000007</v>
      </c>
      <c r="G505" s="504">
        <v>97.3</v>
      </c>
      <c r="H505" s="504">
        <v>81.2</v>
      </c>
      <c r="I505" s="504">
        <v>99.4</v>
      </c>
      <c r="J505" s="504">
        <v>94.710000000000008</v>
      </c>
      <c r="K505" s="504">
        <v>26.5</v>
      </c>
      <c r="L505" s="504">
        <v>40.1</v>
      </c>
      <c r="M505" s="504">
        <v>27</v>
      </c>
      <c r="N505" s="504">
        <v>29.370000000000005</v>
      </c>
    </row>
    <row r="506" spans="2:14" x14ac:dyDescent="0.2">
      <c r="B506" s="503" t="s">
        <v>56</v>
      </c>
      <c r="C506" s="504">
        <v>0</v>
      </c>
      <c r="D506" s="504">
        <v>36.6</v>
      </c>
      <c r="E506" s="504">
        <v>9</v>
      </c>
      <c r="F506" s="504">
        <v>10.02</v>
      </c>
      <c r="G506" s="504">
        <v>78.7</v>
      </c>
      <c r="H506" s="504">
        <v>68.5</v>
      </c>
      <c r="I506" s="504">
        <v>96.4</v>
      </c>
      <c r="J506" s="504">
        <v>81.97</v>
      </c>
      <c r="K506" s="504">
        <v>50.4</v>
      </c>
      <c r="L506" s="504">
        <v>43.6</v>
      </c>
      <c r="M506" s="504">
        <v>64.900000000000006</v>
      </c>
      <c r="N506" s="504">
        <v>53.39</v>
      </c>
    </row>
    <row r="507" spans="2:14" x14ac:dyDescent="0.2">
      <c r="B507" s="503" t="s">
        <v>57</v>
      </c>
      <c r="C507" s="504">
        <v>0</v>
      </c>
      <c r="D507" s="504">
        <v>30.2</v>
      </c>
      <c r="E507" s="504">
        <v>25</v>
      </c>
      <c r="F507" s="504">
        <v>13.54</v>
      </c>
      <c r="G507" s="504">
        <v>57.1</v>
      </c>
      <c r="H507" s="504">
        <v>78.2</v>
      </c>
      <c r="I507" s="504">
        <v>91.4</v>
      </c>
      <c r="J507" s="504">
        <v>71.61</v>
      </c>
      <c r="K507" s="504">
        <v>33.200000000000003</v>
      </c>
      <c r="L507" s="504">
        <v>54.4</v>
      </c>
      <c r="M507" s="504">
        <v>63.6</v>
      </c>
      <c r="N507" s="504">
        <v>46.56</v>
      </c>
    </row>
    <row r="508" spans="2:14" x14ac:dyDescent="0.2">
      <c r="B508" s="503" t="s">
        <v>58</v>
      </c>
      <c r="C508" s="504">
        <v>0</v>
      </c>
      <c r="D508" s="504">
        <v>40.299999999999997</v>
      </c>
      <c r="E508" s="504">
        <v>8</v>
      </c>
      <c r="F508" s="504">
        <v>10.46</v>
      </c>
      <c r="G508" s="504">
        <v>81</v>
      </c>
      <c r="H508" s="504">
        <v>69.599999999999994</v>
      </c>
      <c r="I508" s="504">
        <v>75.900000000000006</v>
      </c>
      <c r="J508" s="504">
        <v>77.19</v>
      </c>
      <c r="K508" s="504">
        <v>41.2</v>
      </c>
      <c r="L508" s="504">
        <v>44.7</v>
      </c>
      <c r="M508" s="504">
        <v>42.5</v>
      </c>
      <c r="N508" s="504">
        <v>42.290000000000006</v>
      </c>
    </row>
    <row r="509" spans="2:14" x14ac:dyDescent="0.2">
      <c r="B509" s="503" t="s">
        <v>59</v>
      </c>
      <c r="C509" s="504">
        <v>6.4</v>
      </c>
      <c r="D509" s="504">
        <v>34.9</v>
      </c>
      <c r="E509" s="504">
        <v>16</v>
      </c>
      <c r="F509" s="504">
        <v>14.98</v>
      </c>
      <c r="G509" s="504">
        <v>97.3</v>
      </c>
      <c r="H509" s="504">
        <v>84.8</v>
      </c>
      <c r="I509" s="504">
        <v>74</v>
      </c>
      <c r="J509" s="504">
        <v>87.81</v>
      </c>
      <c r="K509" s="504">
        <v>23.2</v>
      </c>
      <c r="L509" s="504">
        <v>39.299999999999997</v>
      </c>
      <c r="M509" s="504">
        <v>26.7</v>
      </c>
      <c r="N509" s="504">
        <v>27.47</v>
      </c>
    </row>
    <row r="510" spans="2:14" x14ac:dyDescent="0.2">
      <c r="B510" s="503" t="s">
        <v>60</v>
      </c>
      <c r="C510" s="504">
        <v>0</v>
      </c>
      <c r="D510" s="504">
        <v>32.200000000000003</v>
      </c>
      <c r="E510" s="504">
        <v>7</v>
      </c>
      <c r="F510" s="504">
        <v>8.5400000000000009</v>
      </c>
      <c r="G510" s="504">
        <v>44.5</v>
      </c>
      <c r="H510" s="504">
        <v>52.3</v>
      </c>
      <c r="I510" s="504">
        <v>59.7</v>
      </c>
      <c r="J510" s="504">
        <v>50.620000000000005</v>
      </c>
      <c r="K510" s="504">
        <v>30.6</v>
      </c>
      <c r="L510" s="504">
        <v>33.799999999999997</v>
      </c>
      <c r="M510" s="504">
        <v>43.2</v>
      </c>
      <c r="N510" s="504">
        <v>35.020000000000003</v>
      </c>
    </row>
    <row r="511" spans="2:14" x14ac:dyDescent="0.2">
      <c r="B511" s="503" t="s">
        <v>61</v>
      </c>
      <c r="C511" s="504">
        <v>0</v>
      </c>
      <c r="D511" s="504">
        <v>19.5</v>
      </c>
      <c r="E511" s="504">
        <v>7</v>
      </c>
      <c r="F511" s="504">
        <v>6</v>
      </c>
      <c r="G511" s="504">
        <v>95.5</v>
      </c>
      <c r="H511" s="504">
        <v>71.2</v>
      </c>
      <c r="I511" s="504">
        <v>69.5</v>
      </c>
      <c r="J511" s="504">
        <v>82.84</v>
      </c>
      <c r="K511" s="504">
        <v>28.4</v>
      </c>
      <c r="L511" s="504">
        <v>23.9</v>
      </c>
      <c r="M511" s="504">
        <v>25.6</v>
      </c>
      <c r="N511" s="504">
        <v>26.66</v>
      </c>
    </row>
    <row r="512" spans="2:14" x14ac:dyDescent="0.2">
      <c r="B512" s="503" t="s">
        <v>62</v>
      </c>
      <c r="C512" s="504">
        <v>14</v>
      </c>
      <c r="D512" s="504">
        <v>39</v>
      </c>
      <c r="E512" s="504">
        <v>43.6</v>
      </c>
      <c r="F512" s="504">
        <v>27.880000000000003</v>
      </c>
      <c r="G512" s="504">
        <v>97.2</v>
      </c>
      <c r="H512" s="504">
        <v>65.099999999999994</v>
      </c>
      <c r="I512" s="504">
        <v>92.5</v>
      </c>
      <c r="J512" s="504">
        <v>89.37</v>
      </c>
      <c r="K512" s="504">
        <v>72.2</v>
      </c>
      <c r="L512" s="504">
        <v>44.8</v>
      </c>
      <c r="M512" s="504">
        <v>77.8</v>
      </c>
      <c r="N512" s="504">
        <v>68.400000000000006</v>
      </c>
    </row>
    <row r="513" spans="2:14" x14ac:dyDescent="0.2">
      <c r="B513" s="503" t="s">
        <v>63</v>
      </c>
      <c r="C513" s="504">
        <v>0</v>
      </c>
      <c r="D513" s="504">
        <v>37.4</v>
      </c>
      <c r="E513" s="504">
        <v>27</v>
      </c>
      <c r="F513" s="504">
        <v>15.58</v>
      </c>
      <c r="G513" s="504">
        <v>62.7</v>
      </c>
      <c r="H513" s="504">
        <v>53.1</v>
      </c>
      <c r="I513" s="504">
        <v>59.1</v>
      </c>
      <c r="J513" s="504">
        <v>59.7</v>
      </c>
      <c r="K513" s="504">
        <v>37.299999999999997</v>
      </c>
      <c r="L513" s="504">
        <v>33.200000000000003</v>
      </c>
      <c r="M513" s="504">
        <v>46.1</v>
      </c>
      <c r="N513" s="504">
        <v>39.119999999999997</v>
      </c>
    </row>
    <row r="514" spans="2:14" x14ac:dyDescent="0.2">
      <c r="B514" s="503" t="s">
        <v>64</v>
      </c>
      <c r="C514" s="504">
        <v>0</v>
      </c>
      <c r="D514" s="504">
        <v>29.1</v>
      </c>
      <c r="E514" s="504">
        <v>1</v>
      </c>
      <c r="F514" s="504">
        <v>6.12</v>
      </c>
      <c r="G514" s="504">
        <v>75.599999999999994</v>
      </c>
      <c r="H514" s="504">
        <v>64</v>
      </c>
      <c r="I514" s="504">
        <v>80.599999999999994</v>
      </c>
      <c r="J514" s="504">
        <v>74.779999999999987</v>
      </c>
      <c r="K514" s="504">
        <v>48.8</v>
      </c>
      <c r="L514" s="504">
        <v>37.799999999999997</v>
      </c>
      <c r="M514" s="504">
        <v>52.4</v>
      </c>
      <c r="N514" s="504">
        <v>47.679999999999993</v>
      </c>
    </row>
    <row r="515" spans="2:14" x14ac:dyDescent="0.2">
      <c r="B515" s="503" t="s">
        <v>65</v>
      </c>
      <c r="C515" s="504">
        <v>3.3</v>
      </c>
      <c r="D515" s="504">
        <v>35.700000000000003</v>
      </c>
      <c r="E515" s="504">
        <v>6</v>
      </c>
      <c r="F515" s="504">
        <v>10.59</v>
      </c>
      <c r="G515" s="504">
        <v>50</v>
      </c>
      <c r="H515" s="504">
        <v>30.7</v>
      </c>
      <c r="I515" s="504">
        <v>42.8</v>
      </c>
      <c r="J515" s="504">
        <v>43.98</v>
      </c>
      <c r="K515" s="504">
        <v>47</v>
      </c>
      <c r="L515" s="504">
        <v>28.3</v>
      </c>
      <c r="M515" s="504">
        <v>41.8</v>
      </c>
      <c r="N515" s="504">
        <v>41.7</v>
      </c>
    </row>
    <row r="516" spans="2:14" x14ac:dyDescent="0.2">
      <c r="B516" s="503" t="s">
        <v>66</v>
      </c>
      <c r="C516" s="504">
        <v>0</v>
      </c>
      <c r="D516" s="504">
        <v>45.3</v>
      </c>
      <c r="E516" s="504">
        <v>27</v>
      </c>
      <c r="F516" s="504">
        <v>17.16</v>
      </c>
      <c r="G516" s="504">
        <v>97</v>
      </c>
      <c r="H516" s="504">
        <v>75.2</v>
      </c>
      <c r="I516" s="504">
        <v>93</v>
      </c>
      <c r="J516" s="504">
        <v>91.44</v>
      </c>
      <c r="K516" s="504">
        <v>58.6</v>
      </c>
      <c r="L516" s="504">
        <v>54.7</v>
      </c>
      <c r="M516" s="504">
        <v>66.8</v>
      </c>
      <c r="N516" s="504">
        <v>60.28</v>
      </c>
    </row>
    <row r="517" spans="2:14" x14ac:dyDescent="0.2">
      <c r="B517" s="503" t="s">
        <v>67</v>
      </c>
      <c r="C517" s="504">
        <v>0</v>
      </c>
      <c r="D517" s="504">
        <v>29.3</v>
      </c>
      <c r="E517" s="504">
        <v>8</v>
      </c>
      <c r="F517" s="504">
        <v>8.26</v>
      </c>
      <c r="G517" s="504">
        <v>97.3</v>
      </c>
      <c r="H517" s="504">
        <v>74</v>
      </c>
      <c r="I517" s="504">
        <v>93</v>
      </c>
      <c r="J517" s="504">
        <v>91.35</v>
      </c>
      <c r="K517" s="504">
        <v>53.7</v>
      </c>
      <c r="L517" s="504">
        <v>41</v>
      </c>
      <c r="M517" s="504">
        <v>54.9</v>
      </c>
      <c r="N517" s="504">
        <v>51.52</v>
      </c>
    </row>
    <row r="518" spans="2:14" x14ac:dyDescent="0.2">
      <c r="B518" s="503" t="s">
        <v>68</v>
      </c>
      <c r="C518" s="504">
        <v>0</v>
      </c>
      <c r="D518" s="504">
        <v>26.1</v>
      </c>
      <c r="E518" s="504">
        <v>0</v>
      </c>
      <c r="F518" s="504">
        <v>5.2200000000000006</v>
      </c>
      <c r="G518" s="504">
        <v>55</v>
      </c>
      <c r="H518" s="504">
        <v>63.6</v>
      </c>
      <c r="I518" s="504">
        <v>72.7</v>
      </c>
      <c r="J518" s="504">
        <v>62.03</v>
      </c>
      <c r="K518" s="504">
        <v>28.6</v>
      </c>
      <c r="L518" s="504">
        <v>33.299999999999997</v>
      </c>
      <c r="M518" s="504">
        <v>37.799999999999997</v>
      </c>
      <c r="N518" s="504">
        <v>32.299999999999997</v>
      </c>
    </row>
    <row r="519" spans="2:14" x14ac:dyDescent="0.2">
      <c r="B519" s="503" t="s">
        <v>69</v>
      </c>
      <c r="C519" s="504">
        <v>0</v>
      </c>
      <c r="D519" s="504">
        <v>16.2</v>
      </c>
      <c r="E519" s="504">
        <v>0</v>
      </c>
      <c r="F519" s="504">
        <v>3.24</v>
      </c>
      <c r="G519" s="504">
        <v>53.3</v>
      </c>
      <c r="H519" s="504">
        <v>56.9</v>
      </c>
      <c r="I519" s="504">
        <v>49.2</v>
      </c>
      <c r="J519" s="504">
        <v>52.79</v>
      </c>
      <c r="K519" s="504">
        <v>15.4</v>
      </c>
      <c r="L519" s="504">
        <v>15.3</v>
      </c>
      <c r="M519" s="504">
        <v>14.7</v>
      </c>
      <c r="N519" s="504">
        <v>15.170000000000002</v>
      </c>
    </row>
    <row r="520" spans="2:14" x14ac:dyDescent="0.2">
      <c r="B520" s="503" t="s">
        <v>70</v>
      </c>
      <c r="C520" s="504">
        <v>0</v>
      </c>
      <c r="D520" s="504">
        <v>25.5</v>
      </c>
      <c r="E520" s="504">
        <v>5</v>
      </c>
      <c r="F520" s="504">
        <v>6.6000000000000005</v>
      </c>
      <c r="G520" s="504">
        <v>33.5</v>
      </c>
      <c r="H520" s="504">
        <v>36.200000000000003</v>
      </c>
      <c r="I520" s="504">
        <v>47.7</v>
      </c>
      <c r="J520" s="504">
        <v>38.300000000000004</v>
      </c>
      <c r="K520" s="504">
        <v>21.1</v>
      </c>
      <c r="L520" s="504">
        <v>16.5</v>
      </c>
      <c r="M520" s="504">
        <v>32</v>
      </c>
      <c r="N520" s="504">
        <v>23.450000000000003</v>
      </c>
    </row>
    <row r="521" spans="2:14" x14ac:dyDescent="0.2">
      <c r="B521" s="503" t="s">
        <v>71</v>
      </c>
      <c r="C521" s="504">
        <v>0</v>
      </c>
      <c r="D521" s="504">
        <v>59.7</v>
      </c>
      <c r="E521" s="504">
        <v>50.1</v>
      </c>
      <c r="F521" s="504">
        <v>26.97</v>
      </c>
      <c r="G521" s="504">
        <v>97.3</v>
      </c>
      <c r="H521" s="504">
        <v>78</v>
      </c>
      <c r="I521" s="504">
        <v>91.8</v>
      </c>
      <c r="J521" s="504">
        <v>91.789999999999992</v>
      </c>
      <c r="K521" s="504">
        <v>40.5</v>
      </c>
      <c r="L521" s="504">
        <v>57.4</v>
      </c>
      <c r="M521" s="504">
        <v>67.5</v>
      </c>
      <c r="N521" s="504">
        <v>51.980000000000004</v>
      </c>
    </row>
    <row r="522" spans="2:14" x14ac:dyDescent="0.2">
      <c r="B522" s="501" t="s">
        <v>650</v>
      </c>
      <c r="C522" s="502">
        <v>0.9</v>
      </c>
      <c r="D522" s="502">
        <v>27.6</v>
      </c>
      <c r="E522" s="502">
        <v>8.8000000000000007</v>
      </c>
      <c r="F522" s="502">
        <v>8.6</v>
      </c>
      <c r="G522" s="502">
        <v>66.900000000000006</v>
      </c>
      <c r="H522" s="502">
        <v>61.1</v>
      </c>
      <c r="I522" s="502">
        <v>69.599999999999994</v>
      </c>
      <c r="J522" s="502">
        <v>66.5</v>
      </c>
      <c r="K522" s="502">
        <v>33.1</v>
      </c>
      <c r="L522" s="502">
        <v>32.1</v>
      </c>
      <c r="M522" s="502">
        <v>22.4</v>
      </c>
      <c r="N522" s="502">
        <v>29.69</v>
      </c>
    </row>
    <row r="524" spans="2:14" x14ac:dyDescent="0.2">
      <c r="B524" s="521" t="s">
        <v>596</v>
      </c>
      <c r="C524" s="521" t="s">
        <v>597</v>
      </c>
      <c r="D524" s="521" t="s">
        <v>598</v>
      </c>
      <c r="E524" s="521" t="s">
        <v>597</v>
      </c>
      <c r="F524" s="521" t="s">
        <v>599</v>
      </c>
      <c r="G524" s="521" t="s">
        <v>597</v>
      </c>
      <c r="H524" s="521" t="s">
        <v>600</v>
      </c>
      <c r="I524" s="704" t="s">
        <v>601</v>
      </c>
      <c r="J524" s="705"/>
    </row>
    <row r="525" spans="2:14" x14ac:dyDescent="0.2">
      <c r="B525" s="506" t="s">
        <v>602</v>
      </c>
      <c r="C525" s="507" t="s">
        <v>603</v>
      </c>
      <c r="D525" s="508" t="s">
        <v>604</v>
      </c>
      <c r="E525" s="509" t="s">
        <v>603</v>
      </c>
      <c r="F525" s="508" t="s">
        <v>604</v>
      </c>
      <c r="G525" s="509" t="s">
        <v>603</v>
      </c>
      <c r="H525" s="510" t="s">
        <v>604</v>
      </c>
      <c r="I525" s="536" t="s">
        <v>605</v>
      </c>
      <c r="J525" s="537"/>
    </row>
    <row r="526" spans="2:14" x14ac:dyDescent="0.2">
      <c r="B526" s="510" t="s">
        <v>606</v>
      </c>
      <c r="C526" s="509" t="s">
        <v>607</v>
      </c>
      <c r="D526" s="510" t="s">
        <v>608</v>
      </c>
      <c r="E526" s="509" t="s">
        <v>607</v>
      </c>
      <c r="F526" s="510" t="s">
        <v>609</v>
      </c>
      <c r="G526" s="509" t="s">
        <v>607</v>
      </c>
      <c r="H526" s="511" t="s">
        <v>610</v>
      </c>
      <c r="I526" s="536" t="s">
        <v>611</v>
      </c>
      <c r="J526" s="537"/>
    </row>
    <row r="527" spans="2:14" x14ac:dyDescent="0.2">
      <c r="B527" s="511" t="s">
        <v>612</v>
      </c>
      <c r="C527" s="509" t="s">
        <v>613</v>
      </c>
      <c r="D527" s="511" t="s">
        <v>614</v>
      </c>
      <c r="E527" s="509" t="s">
        <v>613</v>
      </c>
      <c r="F527" s="511" t="s">
        <v>615</v>
      </c>
      <c r="G527" s="509" t="s">
        <v>613</v>
      </c>
      <c r="H527" s="512" t="s">
        <v>616</v>
      </c>
      <c r="I527" s="536" t="s">
        <v>617</v>
      </c>
      <c r="J527" s="537"/>
    </row>
    <row r="528" spans="2:14" x14ac:dyDescent="0.2">
      <c r="B528" s="513" t="s">
        <v>618</v>
      </c>
      <c r="C528" s="509" t="s">
        <v>619</v>
      </c>
      <c r="D528" s="513" t="s">
        <v>620</v>
      </c>
      <c r="E528" s="514" t="s">
        <v>621</v>
      </c>
      <c r="F528" s="513" t="s">
        <v>620</v>
      </c>
      <c r="G528" s="514" t="s">
        <v>619</v>
      </c>
      <c r="H528" s="514"/>
      <c r="I528" s="538"/>
      <c r="J528" s="701"/>
    </row>
    <row r="529" spans="2:12" x14ac:dyDescent="0.2">
      <c r="B529" s="515" t="s">
        <v>622</v>
      </c>
      <c r="C529" s="509" t="s">
        <v>623</v>
      </c>
      <c r="D529" s="515" t="s">
        <v>624</v>
      </c>
      <c r="E529" s="514" t="s">
        <v>625</v>
      </c>
      <c r="F529" s="515" t="s">
        <v>624</v>
      </c>
      <c r="G529" s="514" t="s">
        <v>626</v>
      </c>
      <c r="H529" s="514"/>
      <c r="I529" s="702"/>
      <c r="J529" s="703"/>
    </row>
    <row r="532" spans="2:12" ht="13.5" x14ac:dyDescent="0.25">
      <c r="B532" s="542" t="s">
        <v>627</v>
      </c>
      <c r="C532" s="527"/>
      <c r="D532" s="527"/>
      <c r="E532" s="527"/>
      <c r="F532" s="527"/>
      <c r="G532" s="527"/>
      <c r="H532" s="527"/>
      <c r="I532" s="527"/>
      <c r="J532" s="527"/>
      <c r="K532" s="527"/>
      <c r="L532" s="527"/>
    </row>
    <row r="533" spans="2:12" ht="13.5" x14ac:dyDescent="0.25">
      <c r="B533" s="527" t="s">
        <v>628</v>
      </c>
      <c r="C533" s="527"/>
      <c r="D533" s="527"/>
      <c r="E533" s="527"/>
      <c r="F533" s="527"/>
      <c r="G533" s="527"/>
      <c r="H533" s="527"/>
      <c r="I533" s="527"/>
      <c r="J533" s="527"/>
      <c r="K533" s="527"/>
      <c r="L533" s="527"/>
    </row>
    <row r="534" spans="2:12" ht="13.5" x14ac:dyDescent="0.25">
      <c r="B534" s="527" t="s">
        <v>629</v>
      </c>
      <c r="C534" s="527"/>
      <c r="D534" s="527"/>
      <c r="E534" s="527"/>
      <c r="F534" s="527"/>
      <c r="G534" s="527"/>
      <c r="H534" s="527"/>
      <c r="I534" s="527"/>
      <c r="J534" s="527"/>
      <c r="K534" s="527"/>
      <c r="L534" s="527"/>
    </row>
    <row r="535" spans="2:12" ht="13.5" x14ac:dyDescent="0.25">
      <c r="B535" s="527" t="s">
        <v>630</v>
      </c>
      <c r="C535" s="527"/>
      <c r="D535" s="527"/>
      <c r="E535" s="527"/>
      <c r="F535" s="527"/>
      <c r="G535" s="527"/>
      <c r="H535" s="527"/>
      <c r="I535" s="527"/>
      <c r="J535" s="527"/>
      <c r="K535" s="527"/>
      <c r="L535" s="527"/>
    </row>
    <row r="536" spans="2:12" ht="13.5" x14ac:dyDescent="0.25">
      <c r="B536" s="526" t="s">
        <v>631</v>
      </c>
      <c r="C536" s="526"/>
      <c r="D536" s="526"/>
      <c r="E536" s="526"/>
      <c r="F536" s="526"/>
      <c r="G536" s="526"/>
      <c r="H536" s="526"/>
      <c r="I536" s="526"/>
      <c r="J536" s="526"/>
      <c r="K536" s="526"/>
      <c r="L536" s="526"/>
    </row>
    <row r="537" spans="2:12" ht="13.5" x14ac:dyDescent="0.25">
      <c r="B537" s="527" t="s">
        <v>632</v>
      </c>
      <c r="C537" s="527"/>
      <c r="D537" s="527"/>
      <c r="E537" s="527"/>
      <c r="F537" s="527"/>
      <c r="G537" s="527"/>
      <c r="H537" s="527"/>
      <c r="I537" s="527"/>
      <c r="J537" s="527"/>
      <c r="K537" s="527"/>
      <c r="L537" s="527"/>
    </row>
    <row r="538" spans="2:12" ht="13.5" x14ac:dyDescent="0.25">
      <c r="B538" s="528" t="s">
        <v>633</v>
      </c>
      <c r="C538" s="526"/>
      <c r="D538" s="526"/>
      <c r="E538" s="526"/>
      <c r="F538" s="526"/>
      <c r="G538" s="526"/>
      <c r="H538" s="526"/>
      <c r="I538" s="526"/>
      <c r="J538" s="526"/>
      <c r="K538" s="526"/>
      <c r="L538" s="526"/>
    </row>
    <row r="539" spans="2:12" ht="13.5" x14ac:dyDescent="0.25">
      <c r="B539" s="527" t="s">
        <v>634</v>
      </c>
      <c r="C539" s="527"/>
      <c r="D539" s="527"/>
      <c r="E539" s="527"/>
      <c r="F539" s="527"/>
      <c r="G539" s="527"/>
      <c r="H539" s="527"/>
      <c r="I539" s="527"/>
      <c r="J539" s="527"/>
      <c r="K539" s="527"/>
      <c r="L539" s="527"/>
    </row>
    <row r="540" spans="2:12" ht="13.5" x14ac:dyDescent="0.2">
      <c r="B540" s="529" t="s">
        <v>635</v>
      </c>
      <c r="C540" s="529"/>
      <c r="D540" s="529"/>
      <c r="E540" s="529"/>
      <c r="F540" s="529"/>
      <c r="G540" s="529"/>
      <c r="H540" s="529"/>
      <c r="I540" s="529"/>
      <c r="J540" s="529"/>
      <c r="K540" s="529"/>
      <c r="L540" s="529"/>
    </row>
    <row r="541" spans="2:12" ht="13.5" x14ac:dyDescent="0.2">
      <c r="B541" s="522"/>
      <c r="C541" s="522"/>
      <c r="D541" s="522"/>
      <c r="E541" s="522"/>
      <c r="F541" s="522"/>
      <c r="G541" s="522"/>
      <c r="H541" s="522"/>
      <c r="I541" s="522"/>
      <c r="J541" s="522"/>
      <c r="K541" s="522"/>
      <c r="L541" s="522"/>
    </row>
    <row r="542" spans="2:12" ht="13.5" x14ac:dyDescent="0.2">
      <c r="B542" s="518" t="s">
        <v>636</v>
      </c>
      <c r="C542" s="519"/>
      <c r="D542" s="519"/>
      <c r="E542" s="519"/>
      <c r="F542" s="519"/>
      <c r="G542" s="519"/>
      <c r="H542" s="520"/>
      <c r="I542" s="520"/>
      <c r="J542" s="520"/>
      <c r="K542" s="520"/>
      <c r="L542" s="519"/>
    </row>
    <row r="543" spans="2:12" ht="13.5" x14ac:dyDescent="0.2">
      <c r="B543" s="530" t="s">
        <v>637</v>
      </c>
      <c r="C543" s="530"/>
      <c r="D543" s="530"/>
      <c r="E543" s="530"/>
      <c r="F543" s="530"/>
      <c r="G543" s="530"/>
      <c r="H543" s="530"/>
      <c r="I543" s="530"/>
      <c r="J543" s="530"/>
      <c r="K543" s="530"/>
      <c r="L543" s="530"/>
    </row>
    <row r="544" spans="2:12" ht="13.5" x14ac:dyDescent="0.2">
      <c r="B544" s="523" t="s">
        <v>638</v>
      </c>
      <c r="C544" s="524"/>
      <c r="D544" s="524"/>
      <c r="E544" s="524"/>
      <c r="F544" s="524"/>
      <c r="G544" s="524"/>
      <c r="H544" s="524"/>
      <c r="I544" s="524"/>
      <c r="J544" s="524"/>
      <c r="K544" s="524"/>
      <c r="L544" s="525"/>
    </row>
    <row r="545" spans="2:12" ht="13.5" x14ac:dyDescent="0.2">
      <c r="B545" s="523" t="s">
        <v>639</v>
      </c>
      <c r="C545" s="524"/>
      <c r="D545" s="524"/>
      <c r="E545" s="524"/>
      <c r="F545" s="524"/>
      <c r="G545" s="524"/>
      <c r="H545" s="524"/>
      <c r="I545" s="524"/>
      <c r="J545" s="524"/>
      <c r="K545" s="524"/>
      <c r="L545" s="525"/>
    </row>
    <row r="546" spans="2:12" ht="13.5" x14ac:dyDescent="0.2">
      <c r="B546" s="531" t="s">
        <v>640</v>
      </c>
      <c r="C546" s="532"/>
      <c r="D546" s="532"/>
      <c r="E546" s="532"/>
      <c r="F546" s="532"/>
      <c r="G546" s="532"/>
      <c r="H546" s="532"/>
      <c r="I546" s="532"/>
      <c r="J546" s="532"/>
      <c r="K546" s="532"/>
      <c r="L546" s="533"/>
    </row>
    <row r="547" spans="2:12" ht="13.5" x14ac:dyDescent="0.2">
      <c r="B547" s="523" t="s">
        <v>641</v>
      </c>
      <c r="C547" s="524"/>
      <c r="D547" s="524"/>
      <c r="E547" s="524"/>
      <c r="F547" s="524"/>
      <c r="G547" s="524"/>
      <c r="H547" s="524"/>
      <c r="I547" s="524"/>
      <c r="J547" s="524"/>
      <c r="K547" s="524"/>
      <c r="L547" s="525"/>
    </row>
  </sheetData>
  <mergeCells count="265">
    <mergeCell ref="B461:P461"/>
    <mergeCell ref="AE436:AF436"/>
    <mergeCell ref="AI437:AO437"/>
    <mergeCell ref="AI454:AW454"/>
    <mergeCell ref="AI456:AW456"/>
    <mergeCell ref="AI458:AP458"/>
    <mergeCell ref="U436:V436"/>
    <mergeCell ref="W436:X436"/>
    <mergeCell ref="Y436:Z436"/>
    <mergeCell ref="AA436:AB436"/>
    <mergeCell ref="AC436:AD436"/>
    <mergeCell ref="AU407:AV407"/>
    <mergeCell ref="AW407:AX407"/>
    <mergeCell ref="AY407:AZ407"/>
    <mergeCell ref="B434:L434"/>
    <mergeCell ref="B435:B437"/>
    <mergeCell ref="C435:D436"/>
    <mergeCell ref="E435:AF435"/>
    <mergeCell ref="AG435:AG437"/>
    <mergeCell ref="E436:F436"/>
    <mergeCell ref="G436:H436"/>
    <mergeCell ref="I436:J436"/>
    <mergeCell ref="K436:L436"/>
    <mergeCell ref="M436:N436"/>
    <mergeCell ref="O436:P436"/>
    <mergeCell ref="Q436:R436"/>
    <mergeCell ref="S436:T436"/>
    <mergeCell ref="AK407:AL407"/>
    <mergeCell ref="AM407:AN407"/>
    <mergeCell ref="AO407:AP407"/>
    <mergeCell ref="AQ407:AR407"/>
    <mergeCell ref="AS407:AT407"/>
    <mergeCell ref="AA407:AB407"/>
    <mergeCell ref="AC407:AD407"/>
    <mergeCell ref="AE407:AF407"/>
    <mergeCell ref="AG407:AH407"/>
    <mergeCell ref="AI407:AJ407"/>
    <mergeCell ref="B401:D401"/>
    <mergeCell ref="B406:Y406"/>
    <mergeCell ref="B407:B408"/>
    <mergeCell ref="C407:D407"/>
    <mergeCell ref="E407:F407"/>
    <mergeCell ref="G407:H407"/>
    <mergeCell ref="I407:J407"/>
    <mergeCell ref="K407:L407"/>
    <mergeCell ref="M407:N407"/>
    <mergeCell ref="O407:P407"/>
    <mergeCell ref="Q407:R407"/>
    <mergeCell ref="S407:T407"/>
    <mergeCell ref="U407:V407"/>
    <mergeCell ref="W407:X407"/>
    <mergeCell ref="Y407:Z407"/>
    <mergeCell ref="B288:B289"/>
    <mergeCell ref="C288:C289"/>
    <mergeCell ref="D288:E288"/>
    <mergeCell ref="F288:G288"/>
    <mergeCell ref="B259:I259"/>
    <mergeCell ref="B260:B261"/>
    <mergeCell ref="C260:C261"/>
    <mergeCell ref="D260:E260"/>
    <mergeCell ref="F260:G260"/>
    <mergeCell ref="H260:I260"/>
    <mergeCell ref="B231:M231"/>
    <mergeCell ref="B232:B233"/>
    <mergeCell ref="C232:C233"/>
    <mergeCell ref="D232:E232"/>
    <mergeCell ref="F232:G232"/>
    <mergeCell ref="H232:I232"/>
    <mergeCell ref="J232:K232"/>
    <mergeCell ref="L232:M232"/>
    <mergeCell ref="B287:G287"/>
    <mergeCell ref="B200:AA200"/>
    <mergeCell ref="B201:B204"/>
    <mergeCell ref="C201:C204"/>
    <mergeCell ref="D201:AA201"/>
    <mergeCell ref="D202:E203"/>
    <mergeCell ref="F202:I202"/>
    <mergeCell ref="J202:M202"/>
    <mergeCell ref="N202:O203"/>
    <mergeCell ref="P202:Q203"/>
    <mergeCell ref="R202:S203"/>
    <mergeCell ref="T202:U203"/>
    <mergeCell ref="V202:W203"/>
    <mergeCell ref="X202:Y203"/>
    <mergeCell ref="Z202:AA203"/>
    <mergeCell ref="F203:G203"/>
    <mergeCell ref="H203:I203"/>
    <mergeCell ref="J203:K203"/>
    <mergeCell ref="L203:M203"/>
    <mergeCell ref="B170:X170"/>
    <mergeCell ref="B171:B173"/>
    <mergeCell ref="C171:C173"/>
    <mergeCell ref="D171:D173"/>
    <mergeCell ref="E171:E173"/>
    <mergeCell ref="F171:X171"/>
    <mergeCell ref="F172:G172"/>
    <mergeCell ref="H172:I172"/>
    <mergeCell ref="J172:K172"/>
    <mergeCell ref="L172:M172"/>
    <mergeCell ref="N172:O172"/>
    <mergeCell ref="P172:Q172"/>
    <mergeCell ref="R172:S172"/>
    <mergeCell ref="T172:U172"/>
    <mergeCell ref="V172:W172"/>
    <mergeCell ref="B45:K45"/>
    <mergeCell ref="B46:B47"/>
    <mergeCell ref="C46:F46"/>
    <mergeCell ref="G46:H46"/>
    <mergeCell ref="I46:J46"/>
    <mergeCell ref="K46:K47"/>
    <mergeCell ref="B140:X140"/>
    <mergeCell ref="B141:B143"/>
    <mergeCell ref="C141:C143"/>
    <mergeCell ref="D141:D143"/>
    <mergeCell ref="E141:X141"/>
    <mergeCell ref="E142:F142"/>
    <mergeCell ref="G142:H142"/>
    <mergeCell ref="I142:J142"/>
    <mergeCell ref="K142:L142"/>
    <mergeCell ref="M142:N142"/>
    <mergeCell ref="O142:P142"/>
    <mergeCell ref="Q142:R142"/>
    <mergeCell ref="S142:T142"/>
    <mergeCell ref="U142:V142"/>
    <mergeCell ref="W142:X142"/>
    <mergeCell ref="B105:I105"/>
    <mergeCell ref="B106:B107"/>
    <mergeCell ref="C106:C107"/>
    <mergeCell ref="D106:E106"/>
    <mergeCell ref="F106:G106"/>
    <mergeCell ref="H106:H107"/>
    <mergeCell ref="I106:I107"/>
    <mergeCell ref="B75:J75"/>
    <mergeCell ref="B76:B78"/>
    <mergeCell ref="C76:C78"/>
    <mergeCell ref="D76:I77"/>
    <mergeCell ref="J76:J78"/>
    <mergeCell ref="B319:AD319"/>
    <mergeCell ref="B320:B321"/>
    <mergeCell ref="C320:C321"/>
    <mergeCell ref="D320:E320"/>
    <mergeCell ref="F320:G320"/>
    <mergeCell ref="H320:I320"/>
    <mergeCell ref="J320:K320"/>
    <mergeCell ref="L320:M320"/>
    <mergeCell ref="N320:O320"/>
    <mergeCell ref="P320:Q320"/>
    <mergeCell ref="R320:S320"/>
    <mergeCell ref="T320:T321"/>
    <mergeCell ref="U320:V320"/>
    <mergeCell ref="W320:X320"/>
    <mergeCell ref="Y320:Z320"/>
    <mergeCell ref="AA320:AB320"/>
    <mergeCell ref="AC320:AD320"/>
    <mergeCell ref="AE320:AF320"/>
    <mergeCell ref="B344:J344"/>
    <mergeCell ref="B345:K345"/>
    <mergeCell ref="B346:X346"/>
    <mergeCell ref="B364:N364"/>
    <mergeCell ref="B365:B369"/>
    <mergeCell ref="C365:AL365"/>
    <mergeCell ref="AM365:AR365"/>
    <mergeCell ref="AS365:AT365"/>
    <mergeCell ref="AO366:AP368"/>
    <mergeCell ref="AQ366:AR368"/>
    <mergeCell ref="AS366:AT368"/>
    <mergeCell ref="AU365:BL365"/>
    <mergeCell ref="BM365:CL365"/>
    <mergeCell ref="CM365:CR365"/>
    <mergeCell ref="CS365:CX365"/>
    <mergeCell ref="CY365:DL365"/>
    <mergeCell ref="DM365:DN365"/>
    <mergeCell ref="DO365:DZ365"/>
    <mergeCell ref="C366:D368"/>
    <mergeCell ref="E366:F368"/>
    <mergeCell ref="G366:H368"/>
    <mergeCell ref="I366:J368"/>
    <mergeCell ref="K366:L368"/>
    <mergeCell ref="M366:N368"/>
    <mergeCell ref="O366:P368"/>
    <mergeCell ref="Q366:R368"/>
    <mergeCell ref="S366:T368"/>
    <mergeCell ref="U366:V368"/>
    <mergeCell ref="W366:X368"/>
    <mergeCell ref="Y366:Z368"/>
    <mergeCell ref="AA366:AB368"/>
    <mergeCell ref="AC366:AD368"/>
    <mergeCell ref="AE366:AJ367"/>
    <mergeCell ref="AK366:AL368"/>
    <mergeCell ref="AM366:AN368"/>
    <mergeCell ref="AU366:AV368"/>
    <mergeCell ref="AW366:AX368"/>
    <mergeCell ref="AY366:AZ368"/>
    <mergeCell ref="BA366:BB368"/>
    <mergeCell ref="BC366:BD368"/>
    <mergeCell ref="BE366:BF368"/>
    <mergeCell ref="BG366:BH368"/>
    <mergeCell ref="BI366:BJ368"/>
    <mergeCell ref="BK366:BL368"/>
    <mergeCell ref="CY366:CZ368"/>
    <mergeCell ref="DA366:DB368"/>
    <mergeCell ref="DC366:DD368"/>
    <mergeCell ref="DE366:DF368"/>
    <mergeCell ref="DG366:DH368"/>
    <mergeCell ref="DI366:DJ368"/>
    <mergeCell ref="BM366:BR367"/>
    <mergeCell ref="BS366:BZ367"/>
    <mergeCell ref="CA366:CF367"/>
    <mergeCell ref="CG366:CH368"/>
    <mergeCell ref="CI366:CJ368"/>
    <mergeCell ref="CK366:CL368"/>
    <mergeCell ref="CM366:CN368"/>
    <mergeCell ref="CO366:CP368"/>
    <mergeCell ref="CQ366:CR368"/>
    <mergeCell ref="DK366:DL368"/>
    <mergeCell ref="DM366:DN368"/>
    <mergeCell ref="DO366:DP368"/>
    <mergeCell ref="DQ366:DR368"/>
    <mergeCell ref="DS366:DT368"/>
    <mergeCell ref="DU366:DV368"/>
    <mergeCell ref="DW366:DX368"/>
    <mergeCell ref="DY366:DZ368"/>
    <mergeCell ref="AE368:AF368"/>
    <mergeCell ref="AG368:AH368"/>
    <mergeCell ref="AI368:AJ368"/>
    <mergeCell ref="BM368:BN368"/>
    <mergeCell ref="BO368:BP368"/>
    <mergeCell ref="BQ368:BR368"/>
    <mergeCell ref="BS368:BT368"/>
    <mergeCell ref="BU368:BV368"/>
    <mergeCell ref="BW368:BX368"/>
    <mergeCell ref="BY368:BZ368"/>
    <mergeCell ref="CA368:CB368"/>
    <mergeCell ref="CC368:CD368"/>
    <mergeCell ref="CE368:CF368"/>
    <mergeCell ref="CS366:CT368"/>
    <mergeCell ref="CU366:CV368"/>
    <mergeCell ref="CW366:CX368"/>
    <mergeCell ref="B470:G470"/>
    <mergeCell ref="I470:O470"/>
    <mergeCell ref="Q470:W471"/>
    <mergeCell ref="B499:N499"/>
    <mergeCell ref="B500:B501"/>
    <mergeCell ref="C500:F500"/>
    <mergeCell ref="G500:J500"/>
    <mergeCell ref="K500:N500"/>
    <mergeCell ref="I524:J524"/>
    <mergeCell ref="I525:J525"/>
    <mergeCell ref="I526:J526"/>
    <mergeCell ref="I527:J527"/>
    <mergeCell ref="I528:J529"/>
    <mergeCell ref="B532:L532"/>
    <mergeCell ref="B533:L533"/>
    <mergeCell ref="B534:L534"/>
    <mergeCell ref="B535:L535"/>
    <mergeCell ref="B536:L536"/>
    <mergeCell ref="B537:L537"/>
    <mergeCell ref="B538:L538"/>
    <mergeCell ref="B539:L539"/>
    <mergeCell ref="B540:L540"/>
    <mergeCell ref="B543:L543"/>
    <mergeCell ref="B544:L544"/>
    <mergeCell ref="B545:L545"/>
    <mergeCell ref="B546:L546"/>
    <mergeCell ref="B547:L547"/>
  </mergeCells>
  <conditionalFormatting sqref="B175:B190 B194 B263:B282 B291:G310 B439:B458 B145:B164 C164:X164">
    <cfRule type="cellIs" dxfId="49" priority="16" stopIfTrue="1" operator="equal">
      <formula>0</formula>
    </cfRule>
  </conditionalFormatting>
  <conditionalFormatting sqref="B206:U225 C145:X163">
    <cfRule type="cellIs" dxfId="48" priority="17" stopIfTrue="1" operator="equal">
      <formula>0</formula>
    </cfRule>
  </conditionalFormatting>
  <conditionalFormatting sqref="C194:X194 B192:B193">
    <cfRule type="cellIs" dxfId="47" priority="14" stopIfTrue="1" operator="equal">
      <formula>0</formula>
    </cfRule>
  </conditionalFormatting>
  <conditionalFormatting sqref="C175:X193">
    <cfRule type="cellIs" dxfId="46" priority="15" stopIfTrue="1" operator="equal">
      <formula>0</formula>
    </cfRule>
  </conditionalFormatting>
  <conditionalFormatting sqref="B191">
    <cfRule type="cellIs" dxfId="45" priority="13" stopIfTrue="1" operator="equal">
      <formula>0</formula>
    </cfRule>
  </conditionalFormatting>
  <conditionalFormatting sqref="V206:AA224 V225">
    <cfRule type="cellIs" dxfId="44" priority="12" stopIfTrue="1" operator="equal">
      <formula>0</formula>
    </cfRule>
  </conditionalFormatting>
  <conditionalFormatting sqref="A323:A341">
    <cfRule type="cellIs" dxfId="43" priority="11" stopIfTrue="1" operator="equal">
      <formula>0</formula>
    </cfRule>
  </conditionalFormatting>
  <conditionalFormatting sqref="B323">
    <cfRule type="cellIs" dxfId="42" priority="10" stopIfTrue="1" operator="equal">
      <formula>0</formula>
    </cfRule>
  </conditionalFormatting>
  <conditionalFormatting sqref="B325">
    <cfRule type="cellIs" dxfId="41" priority="9" stopIfTrue="1" operator="equal">
      <formula>0</formula>
    </cfRule>
  </conditionalFormatting>
  <conditionalFormatting sqref="B324">
    <cfRule type="cellIs" dxfId="40" priority="8" stopIfTrue="1" operator="equal">
      <formula>0</formula>
    </cfRule>
  </conditionalFormatting>
  <conditionalFormatting sqref="B326">
    <cfRule type="cellIs" dxfId="39" priority="7" stopIfTrue="1" operator="equal">
      <formula>0</formula>
    </cfRule>
  </conditionalFormatting>
  <conditionalFormatting sqref="B327">
    <cfRule type="cellIs" dxfId="38" priority="6" stopIfTrue="1" operator="equal">
      <formula>0</formula>
    </cfRule>
  </conditionalFormatting>
  <conditionalFormatting sqref="B328">
    <cfRule type="cellIs" dxfId="37" priority="5" stopIfTrue="1" operator="equal">
      <formula>0</formula>
    </cfRule>
  </conditionalFormatting>
  <conditionalFormatting sqref="B329">
    <cfRule type="cellIs" dxfId="36" priority="4" stopIfTrue="1" operator="equal">
      <formula>0</formula>
    </cfRule>
  </conditionalFormatting>
  <conditionalFormatting sqref="B330:B339">
    <cfRule type="cellIs" dxfId="35" priority="3" stopIfTrue="1" operator="equal">
      <formula>0</formula>
    </cfRule>
  </conditionalFormatting>
  <conditionalFormatting sqref="B340:B341">
    <cfRule type="cellIs" dxfId="34" priority="2" stopIfTrue="1" operator="equal">
      <formula>0</formula>
    </cfRule>
  </conditionalFormatting>
  <conditionalFormatting sqref="B347">
    <cfRule type="cellIs" dxfId="33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33:DZ431"/>
  <sheetViews>
    <sheetView showGridLines="0" topLeftCell="A394" workbookViewId="0">
      <selection activeCell="B44" sqref="B44:K44"/>
    </sheetView>
  </sheetViews>
  <sheetFormatPr baseColWidth="10" defaultRowHeight="12.75" x14ac:dyDescent="0.2"/>
  <cols>
    <col min="1" max="1" width="4.7109375" customWidth="1"/>
    <col min="2" max="2" width="24.140625" customWidth="1"/>
    <col min="3" max="52" width="13.28515625" customWidth="1"/>
  </cols>
  <sheetData>
    <row r="33" spans="2:11" x14ac:dyDescent="0.2">
      <c r="B33" s="25" t="s">
        <v>174</v>
      </c>
      <c r="C33" s="1"/>
    </row>
    <row r="34" spans="2:11" x14ac:dyDescent="0.2">
      <c r="B34" s="25" t="s">
        <v>150</v>
      </c>
      <c r="C34" s="1"/>
    </row>
    <row r="41" spans="2:11" ht="18" x14ac:dyDescent="0.25">
      <c r="B41" s="3" t="s">
        <v>169</v>
      </c>
    </row>
    <row r="42" spans="2:11" ht="18" x14ac:dyDescent="0.25">
      <c r="B42" s="3"/>
    </row>
    <row r="44" spans="2:11" ht="27.75" customHeight="1" thickBot="1" x14ac:dyDescent="0.25">
      <c r="B44" s="597" t="s">
        <v>192</v>
      </c>
      <c r="C44" s="672"/>
      <c r="D44" s="672"/>
      <c r="E44" s="672"/>
      <c r="F44" s="672"/>
      <c r="G44" s="672"/>
      <c r="H44" s="672"/>
      <c r="I44" s="672"/>
      <c r="J44" s="672"/>
      <c r="K44" s="672"/>
    </row>
    <row r="45" spans="2:11" x14ac:dyDescent="0.2">
      <c r="B45" s="712" t="s">
        <v>141</v>
      </c>
      <c r="C45" s="778" t="s">
        <v>122</v>
      </c>
      <c r="D45" s="779"/>
      <c r="E45" s="779"/>
      <c r="F45" s="780"/>
      <c r="G45" s="778" t="s">
        <v>123</v>
      </c>
      <c r="H45" s="779"/>
      <c r="I45" s="778" t="s">
        <v>124</v>
      </c>
      <c r="J45" s="779"/>
      <c r="K45" s="775" t="s">
        <v>125</v>
      </c>
    </row>
    <row r="46" spans="2:11" ht="13.5" thickBot="1" x14ac:dyDescent="0.25">
      <c r="B46" s="713"/>
      <c r="C46" s="67">
        <v>0</v>
      </c>
      <c r="D46" s="67">
        <v>1</v>
      </c>
      <c r="E46" s="67">
        <v>2</v>
      </c>
      <c r="F46" s="67">
        <v>3</v>
      </c>
      <c r="G46" s="67" t="s">
        <v>126</v>
      </c>
      <c r="H46" s="67" t="s">
        <v>127</v>
      </c>
      <c r="I46" s="67" t="s">
        <v>128</v>
      </c>
      <c r="J46" s="67" t="s">
        <v>129</v>
      </c>
      <c r="K46" s="777"/>
    </row>
    <row r="47" spans="2:11" ht="13.5" thickBot="1" x14ac:dyDescent="0.25">
      <c r="B47" s="88" t="s">
        <v>163</v>
      </c>
      <c r="C47" s="97">
        <v>440453</v>
      </c>
      <c r="D47" s="97">
        <v>1461567</v>
      </c>
      <c r="E47" s="97">
        <v>408091</v>
      </c>
      <c r="F47" s="97">
        <v>25968</v>
      </c>
      <c r="G47" s="97">
        <v>1118171</v>
      </c>
      <c r="H47" s="97">
        <v>1217908</v>
      </c>
      <c r="I47" s="97">
        <v>1582937</v>
      </c>
      <c r="J47" s="97">
        <v>753142</v>
      </c>
      <c r="K47" s="98">
        <v>2336079</v>
      </c>
    </row>
    <row r="48" spans="2:11" x14ac:dyDescent="0.2">
      <c r="B48" s="69" t="s">
        <v>30</v>
      </c>
      <c r="C48" s="48">
        <v>1739</v>
      </c>
      <c r="D48" s="48">
        <v>11685</v>
      </c>
      <c r="E48" s="48">
        <v>3288</v>
      </c>
      <c r="F48" s="48">
        <v>49</v>
      </c>
      <c r="G48" s="49">
        <v>8208</v>
      </c>
      <c r="H48" s="49">
        <v>8553</v>
      </c>
      <c r="I48" s="49">
        <v>8115</v>
      </c>
      <c r="J48" s="49">
        <v>8646</v>
      </c>
      <c r="K48" s="92">
        <v>16761</v>
      </c>
    </row>
    <row r="49" spans="2:11" x14ac:dyDescent="0.2">
      <c r="B49" s="70" t="s">
        <v>31</v>
      </c>
      <c r="C49" s="48">
        <v>2282</v>
      </c>
      <c r="D49" s="48">
        <v>10269</v>
      </c>
      <c r="E49" s="48">
        <v>1358</v>
      </c>
      <c r="F49" s="48">
        <v>17</v>
      </c>
      <c r="G49" s="49">
        <v>7279</v>
      </c>
      <c r="H49" s="49">
        <v>6647</v>
      </c>
      <c r="I49" s="49">
        <v>5189</v>
      </c>
      <c r="J49" s="49">
        <v>8737</v>
      </c>
      <c r="K49" s="92">
        <v>13926</v>
      </c>
    </row>
    <row r="50" spans="2:11" x14ac:dyDescent="0.2">
      <c r="B50" s="70" t="s">
        <v>32</v>
      </c>
      <c r="C50" s="48">
        <v>529</v>
      </c>
      <c r="D50" s="48">
        <v>4527</v>
      </c>
      <c r="E50" s="48">
        <v>1687</v>
      </c>
      <c r="F50" s="48">
        <v>1</v>
      </c>
      <c r="G50" s="49">
        <v>3168</v>
      </c>
      <c r="H50" s="49">
        <v>3576</v>
      </c>
      <c r="I50" s="49">
        <v>5150</v>
      </c>
      <c r="J50" s="49">
        <v>1594</v>
      </c>
      <c r="K50" s="92">
        <v>6744</v>
      </c>
    </row>
    <row r="51" spans="2:11" x14ac:dyDescent="0.2">
      <c r="B51" s="70" t="s">
        <v>33</v>
      </c>
      <c r="C51" s="48">
        <v>1697</v>
      </c>
      <c r="D51" s="48">
        <v>15231</v>
      </c>
      <c r="E51" s="48">
        <v>1942</v>
      </c>
      <c r="F51" s="48">
        <v>14</v>
      </c>
      <c r="G51" s="49">
        <v>9036</v>
      </c>
      <c r="H51" s="49">
        <v>9848</v>
      </c>
      <c r="I51" s="49">
        <v>11859</v>
      </c>
      <c r="J51" s="49">
        <v>7025</v>
      </c>
      <c r="K51" s="92">
        <v>18884</v>
      </c>
    </row>
    <row r="52" spans="2:11" x14ac:dyDescent="0.2">
      <c r="B52" s="70" t="s">
        <v>34</v>
      </c>
      <c r="C52" s="48">
        <v>2106</v>
      </c>
      <c r="D52" s="48">
        <v>9740</v>
      </c>
      <c r="E52" s="48">
        <v>1694</v>
      </c>
      <c r="F52" s="48">
        <v>11</v>
      </c>
      <c r="G52" s="49">
        <v>6744</v>
      </c>
      <c r="H52" s="49">
        <v>6807</v>
      </c>
      <c r="I52" s="49">
        <v>5322</v>
      </c>
      <c r="J52" s="49">
        <v>8229</v>
      </c>
      <c r="K52" s="92">
        <v>13551</v>
      </c>
    </row>
    <row r="53" spans="2:11" x14ac:dyDescent="0.2">
      <c r="B53" s="70" t="s">
        <v>35</v>
      </c>
      <c r="C53" s="48">
        <v>1000</v>
      </c>
      <c r="D53" s="48">
        <v>3670</v>
      </c>
      <c r="E53" s="48">
        <v>1971</v>
      </c>
      <c r="F53" s="48">
        <v>0</v>
      </c>
      <c r="G53" s="49">
        <v>3416</v>
      </c>
      <c r="H53" s="49">
        <v>3225</v>
      </c>
      <c r="I53" s="49">
        <v>2931</v>
      </c>
      <c r="J53" s="49">
        <v>3710</v>
      </c>
      <c r="K53" s="92">
        <v>6641</v>
      </c>
    </row>
    <row r="54" spans="2:11" x14ac:dyDescent="0.2">
      <c r="B54" s="70" t="s">
        <v>36</v>
      </c>
      <c r="C54" s="48">
        <v>1866</v>
      </c>
      <c r="D54" s="48">
        <v>18981</v>
      </c>
      <c r="E54" s="48">
        <v>2568</v>
      </c>
      <c r="F54" s="48">
        <v>163</v>
      </c>
      <c r="G54" s="49">
        <v>10902</v>
      </c>
      <c r="H54" s="49">
        <v>12676</v>
      </c>
      <c r="I54" s="49">
        <v>19543</v>
      </c>
      <c r="J54" s="49">
        <v>4035</v>
      </c>
      <c r="K54" s="92">
        <v>23578</v>
      </c>
    </row>
    <row r="55" spans="2:11" x14ac:dyDescent="0.2">
      <c r="B55" s="70" t="s">
        <v>37</v>
      </c>
      <c r="C55" s="48">
        <v>964</v>
      </c>
      <c r="D55" s="48">
        <v>7512</v>
      </c>
      <c r="E55" s="48">
        <v>1871</v>
      </c>
      <c r="F55" s="48">
        <v>29</v>
      </c>
      <c r="G55" s="49">
        <v>5126</v>
      </c>
      <c r="H55" s="49">
        <v>5250</v>
      </c>
      <c r="I55" s="49">
        <v>5949</v>
      </c>
      <c r="J55" s="49">
        <v>4427</v>
      </c>
      <c r="K55" s="92">
        <v>10376</v>
      </c>
    </row>
    <row r="56" spans="2:11" x14ac:dyDescent="0.2">
      <c r="B56" s="70" t="s">
        <v>38</v>
      </c>
      <c r="C56" s="48">
        <v>403</v>
      </c>
      <c r="D56" s="48">
        <v>4191</v>
      </c>
      <c r="E56" s="48">
        <v>818</v>
      </c>
      <c r="F56" s="48">
        <v>1</v>
      </c>
      <c r="G56" s="49">
        <v>2847</v>
      </c>
      <c r="H56" s="49">
        <v>2566</v>
      </c>
      <c r="I56" s="49">
        <v>2492</v>
      </c>
      <c r="J56" s="49">
        <v>2921</v>
      </c>
      <c r="K56" s="92">
        <v>5413</v>
      </c>
    </row>
    <row r="57" spans="2:11" ht="13.5" thickBot="1" x14ac:dyDescent="0.25">
      <c r="B57" s="112" t="s">
        <v>39</v>
      </c>
      <c r="C57" s="48">
        <v>1393</v>
      </c>
      <c r="D57" s="48">
        <v>9243</v>
      </c>
      <c r="E57" s="48">
        <v>3941</v>
      </c>
      <c r="F57" s="48">
        <v>56</v>
      </c>
      <c r="G57" s="49">
        <v>7512</v>
      </c>
      <c r="H57" s="49">
        <v>7121</v>
      </c>
      <c r="I57" s="49">
        <v>5839</v>
      </c>
      <c r="J57" s="49">
        <v>8794</v>
      </c>
      <c r="K57" s="92">
        <v>14633</v>
      </c>
    </row>
    <row r="58" spans="2:11" ht="13.5" thickBot="1" x14ac:dyDescent="0.25">
      <c r="B58" s="88" t="s">
        <v>2</v>
      </c>
      <c r="C58" s="34">
        <v>13979</v>
      </c>
      <c r="D58" s="34">
        <v>95049</v>
      </c>
      <c r="E58" s="34">
        <v>21138</v>
      </c>
      <c r="F58" s="34">
        <v>341</v>
      </c>
      <c r="G58" s="34">
        <v>64238</v>
      </c>
      <c r="H58" s="34">
        <v>66269</v>
      </c>
      <c r="I58" s="34">
        <v>72389</v>
      </c>
      <c r="J58" s="34">
        <v>58118</v>
      </c>
      <c r="K58" s="34">
        <v>130507</v>
      </c>
    </row>
    <row r="59" spans="2:11" x14ac:dyDescent="0.2">
      <c r="B59" s="9" t="s">
        <v>206</v>
      </c>
    </row>
    <row r="60" spans="2:11" x14ac:dyDescent="0.2">
      <c r="B60" s="31" t="s">
        <v>207</v>
      </c>
    </row>
    <row r="61" spans="2:11" x14ac:dyDescent="0.2">
      <c r="B61" s="82" t="s">
        <v>201</v>
      </c>
    </row>
    <row r="66" spans="2:10" ht="30.75" customHeight="1" thickBot="1" x14ac:dyDescent="0.25">
      <c r="B66" s="582" t="s">
        <v>193</v>
      </c>
      <c r="C66" s="583"/>
      <c r="D66" s="583"/>
      <c r="E66" s="583"/>
      <c r="F66" s="583"/>
      <c r="G66" s="583"/>
      <c r="H66" s="583"/>
      <c r="I66" s="583"/>
      <c r="J66" s="583"/>
    </row>
    <row r="67" spans="2:10" x14ac:dyDescent="0.2">
      <c r="B67" s="712" t="s">
        <v>175</v>
      </c>
      <c r="C67" s="587" t="s">
        <v>8</v>
      </c>
      <c r="D67" s="590" t="s">
        <v>134</v>
      </c>
      <c r="E67" s="591"/>
      <c r="F67" s="591"/>
      <c r="G67" s="591"/>
      <c r="H67" s="591"/>
      <c r="I67" s="591"/>
      <c r="J67" s="775" t="s">
        <v>125</v>
      </c>
    </row>
    <row r="68" spans="2:10" x14ac:dyDescent="0.2">
      <c r="B68" s="774"/>
      <c r="C68" s="588"/>
      <c r="D68" s="592"/>
      <c r="E68" s="593"/>
      <c r="F68" s="593"/>
      <c r="G68" s="593"/>
      <c r="H68" s="593"/>
      <c r="I68" s="593"/>
      <c r="J68" s="776"/>
    </row>
    <row r="69" spans="2:10" ht="13.5" thickBot="1" x14ac:dyDescent="0.25">
      <c r="B69" s="713"/>
      <c r="C69" s="589"/>
      <c r="D69" s="10" t="s">
        <v>135</v>
      </c>
      <c r="E69" s="10" t="s">
        <v>136</v>
      </c>
      <c r="F69" s="10" t="s">
        <v>137</v>
      </c>
      <c r="G69" s="10" t="s">
        <v>138</v>
      </c>
      <c r="H69" s="10" t="s">
        <v>139</v>
      </c>
      <c r="I69" s="10" t="s">
        <v>140</v>
      </c>
      <c r="J69" s="777"/>
    </row>
    <row r="70" spans="2:10" ht="15.75" thickBot="1" x14ac:dyDescent="0.25">
      <c r="B70" s="11" t="s">
        <v>163</v>
      </c>
      <c r="C70" s="12">
        <v>2336079</v>
      </c>
      <c r="D70" s="42">
        <v>27230</v>
      </c>
      <c r="E70" s="42">
        <v>130361</v>
      </c>
      <c r="F70" s="42">
        <v>422126</v>
      </c>
      <c r="G70" s="42">
        <v>1021044</v>
      </c>
      <c r="H70" s="42">
        <v>396895</v>
      </c>
      <c r="I70" s="42">
        <v>338423</v>
      </c>
      <c r="J70" s="85">
        <v>2336079</v>
      </c>
    </row>
    <row r="71" spans="2:10" x14ac:dyDescent="0.2">
      <c r="B71" s="69" t="s">
        <v>30</v>
      </c>
      <c r="C71" s="86">
        <v>16761</v>
      </c>
      <c r="D71" s="87">
        <v>255</v>
      </c>
      <c r="E71" s="124">
        <v>1007</v>
      </c>
      <c r="F71" s="87">
        <v>3209</v>
      </c>
      <c r="G71" s="87">
        <v>7637</v>
      </c>
      <c r="H71" s="87">
        <v>2587</v>
      </c>
      <c r="I71" s="87">
        <v>2066</v>
      </c>
      <c r="J71" s="74">
        <v>16761</v>
      </c>
    </row>
    <row r="72" spans="2:10" x14ac:dyDescent="0.2">
      <c r="B72" s="70" t="s">
        <v>31</v>
      </c>
      <c r="C72" s="86">
        <v>13926</v>
      </c>
      <c r="D72" s="87">
        <v>209</v>
      </c>
      <c r="E72" s="124">
        <v>919</v>
      </c>
      <c r="F72" s="87">
        <v>3044</v>
      </c>
      <c r="G72" s="87">
        <v>6660</v>
      </c>
      <c r="H72" s="87">
        <v>1848</v>
      </c>
      <c r="I72" s="87">
        <v>1246</v>
      </c>
      <c r="J72" s="74">
        <v>13926</v>
      </c>
    </row>
    <row r="73" spans="2:10" x14ac:dyDescent="0.2">
      <c r="B73" s="70" t="s">
        <v>32</v>
      </c>
      <c r="C73" s="86">
        <v>6744</v>
      </c>
      <c r="D73" s="87">
        <v>73</v>
      </c>
      <c r="E73" s="124">
        <v>294</v>
      </c>
      <c r="F73" s="87">
        <v>1030</v>
      </c>
      <c r="G73" s="87">
        <v>2777</v>
      </c>
      <c r="H73" s="87">
        <v>1319</v>
      </c>
      <c r="I73" s="87">
        <v>1251</v>
      </c>
      <c r="J73" s="74">
        <v>6744</v>
      </c>
    </row>
    <row r="74" spans="2:10" x14ac:dyDescent="0.2">
      <c r="B74" s="70" t="s">
        <v>33</v>
      </c>
      <c r="C74" s="86">
        <v>18884</v>
      </c>
      <c r="D74" s="87">
        <v>329</v>
      </c>
      <c r="E74" s="124">
        <v>1317</v>
      </c>
      <c r="F74" s="87">
        <v>4156</v>
      </c>
      <c r="G74" s="87">
        <v>8194</v>
      </c>
      <c r="H74" s="87">
        <v>2934</v>
      </c>
      <c r="I74" s="87">
        <v>1954</v>
      </c>
      <c r="J74" s="74">
        <v>18884</v>
      </c>
    </row>
    <row r="75" spans="2:10" x14ac:dyDescent="0.2">
      <c r="B75" s="70" t="s">
        <v>34</v>
      </c>
      <c r="C75" s="86">
        <v>13551</v>
      </c>
      <c r="D75" s="87">
        <v>129</v>
      </c>
      <c r="E75" s="124">
        <v>698</v>
      </c>
      <c r="F75" s="87">
        <v>2415</v>
      </c>
      <c r="G75" s="87">
        <v>5832</v>
      </c>
      <c r="H75" s="87">
        <v>2307</v>
      </c>
      <c r="I75" s="87">
        <v>2170</v>
      </c>
      <c r="J75" s="74">
        <v>13551</v>
      </c>
    </row>
    <row r="76" spans="2:10" x14ac:dyDescent="0.2">
      <c r="B76" s="70" t="s">
        <v>35</v>
      </c>
      <c r="C76" s="86">
        <v>6641</v>
      </c>
      <c r="D76" s="87">
        <v>69</v>
      </c>
      <c r="E76" s="124">
        <v>250</v>
      </c>
      <c r="F76" s="87">
        <v>1002</v>
      </c>
      <c r="G76" s="87">
        <v>2731</v>
      </c>
      <c r="H76" s="87">
        <v>1355</v>
      </c>
      <c r="I76" s="87">
        <v>1234</v>
      </c>
      <c r="J76" s="74">
        <v>6641</v>
      </c>
    </row>
    <row r="77" spans="2:10" x14ac:dyDescent="0.2">
      <c r="B77" s="70" t="s">
        <v>36</v>
      </c>
      <c r="C77" s="86">
        <v>23578</v>
      </c>
      <c r="D77" s="87">
        <v>312</v>
      </c>
      <c r="E77" s="124">
        <v>1614</v>
      </c>
      <c r="F77" s="87">
        <v>5099</v>
      </c>
      <c r="G77" s="87">
        <v>10532</v>
      </c>
      <c r="H77" s="87">
        <v>3685</v>
      </c>
      <c r="I77" s="87">
        <v>2336</v>
      </c>
      <c r="J77" s="74">
        <v>23578</v>
      </c>
    </row>
    <row r="78" spans="2:10" x14ac:dyDescent="0.2">
      <c r="B78" s="70" t="s">
        <v>37</v>
      </c>
      <c r="C78" s="86">
        <v>10376</v>
      </c>
      <c r="D78" s="87">
        <v>136</v>
      </c>
      <c r="E78" s="124">
        <v>596</v>
      </c>
      <c r="F78" s="87">
        <v>2032</v>
      </c>
      <c r="G78" s="87">
        <v>4632</v>
      </c>
      <c r="H78" s="87">
        <v>1623</v>
      </c>
      <c r="I78" s="87">
        <v>1357</v>
      </c>
      <c r="J78" s="74">
        <v>10376</v>
      </c>
    </row>
    <row r="79" spans="2:10" x14ac:dyDescent="0.2">
      <c r="B79" s="70" t="s">
        <v>38</v>
      </c>
      <c r="C79" s="86">
        <v>5413</v>
      </c>
      <c r="D79" s="87">
        <v>60</v>
      </c>
      <c r="E79" s="124">
        <v>313</v>
      </c>
      <c r="F79" s="87">
        <v>885</v>
      </c>
      <c r="G79" s="87">
        <v>2514</v>
      </c>
      <c r="H79" s="87">
        <v>924</v>
      </c>
      <c r="I79" s="87">
        <v>717</v>
      </c>
      <c r="J79" s="74">
        <v>5413</v>
      </c>
    </row>
    <row r="80" spans="2:10" ht="13.5" thickBot="1" x14ac:dyDescent="0.25">
      <c r="B80" s="70" t="s">
        <v>39</v>
      </c>
      <c r="C80" s="86">
        <v>14633</v>
      </c>
      <c r="D80" s="87">
        <v>168</v>
      </c>
      <c r="E80" s="124">
        <v>666</v>
      </c>
      <c r="F80" s="87">
        <v>2644</v>
      </c>
      <c r="G80" s="87">
        <v>6056</v>
      </c>
      <c r="H80" s="87">
        <v>2609</v>
      </c>
      <c r="I80" s="87">
        <v>2490</v>
      </c>
      <c r="J80" s="74">
        <v>14633</v>
      </c>
    </row>
    <row r="81" spans="2:10" ht="13.5" thickBot="1" x14ac:dyDescent="0.25">
      <c r="B81" s="14" t="s">
        <v>2</v>
      </c>
      <c r="C81" s="15">
        <v>130507</v>
      </c>
      <c r="D81" s="33">
        <v>1740</v>
      </c>
      <c r="E81" s="33">
        <v>7674</v>
      </c>
      <c r="F81" s="33">
        <v>25516</v>
      </c>
      <c r="G81" s="33">
        <v>57565</v>
      </c>
      <c r="H81" s="33">
        <v>21191</v>
      </c>
      <c r="I81" s="33">
        <v>16821</v>
      </c>
      <c r="J81" s="15">
        <v>130507</v>
      </c>
    </row>
    <row r="82" spans="2:10" x14ac:dyDescent="0.2">
      <c r="B82" s="31" t="s">
        <v>207</v>
      </c>
    </row>
    <row r="87" spans="2:10" ht="37.5" customHeight="1" thickBot="1" x14ac:dyDescent="0.25">
      <c r="B87" s="760" t="s">
        <v>194</v>
      </c>
      <c r="C87" s="760"/>
      <c r="D87" s="760"/>
      <c r="E87" s="760"/>
      <c r="F87" s="760"/>
      <c r="G87" s="760"/>
      <c r="H87" s="760"/>
      <c r="I87" s="760"/>
    </row>
    <row r="88" spans="2:10" x14ac:dyDescent="0.2">
      <c r="B88" s="617" t="s">
        <v>141</v>
      </c>
      <c r="C88" s="576" t="s">
        <v>202</v>
      </c>
      <c r="D88" s="576"/>
      <c r="E88" s="576"/>
      <c r="F88" s="576" t="s">
        <v>142</v>
      </c>
      <c r="G88" s="576"/>
      <c r="H88" s="576" t="s">
        <v>143</v>
      </c>
      <c r="I88" s="580" t="s">
        <v>144</v>
      </c>
    </row>
    <row r="89" spans="2:10" ht="60.75" thickBot="1" x14ac:dyDescent="0.25">
      <c r="B89" s="618"/>
      <c r="C89" s="579"/>
      <c r="D89" s="66" t="s">
        <v>176</v>
      </c>
      <c r="E89" s="66" t="s">
        <v>146</v>
      </c>
      <c r="F89" s="66" t="s">
        <v>147</v>
      </c>
      <c r="G89" s="66" t="s">
        <v>148</v>
      </c>
      <c r="H89" s="579"/>
      <c r="I89" s="581"/>
    </row>
    <row r="90" spans="2:10" ht="13.5" thickBot="1" x14ac:dyDescent="0.25">
      <c r="B90" s="115" t="s">
        <v>154</v>
      </c>
      <c r="C90" s="38">
        <v>6613118</v>
      </c>
      <c r="D90" s="38">
        <v>2336079</v>
      </c>
      <c r="E90" s="39">
        <v>0.35324925398276574</v>
      </c>
      <c r="F90" s="40">
        <v>3887363</v>
      </c>
      <c r="G90" s="39">
        <v>0.58782604514239722</v>
      </c>
      <c r="H90" s="41">
        <v>0.94099999999999995</v>
      </c>
      <c r="I90" s="102">
        <v>389676</v>
      </c>
    </row>
    <row r="91" spans="2:10" x14ac:dyDescent="0.2">
      <c r="B91" s="69" t="s">
        <v>30</v>
      </c>
      <c r="C91" s="53">
        <v>22414</v>
      </c>
      <c r="D91" s="53">
        <v>16761</v>
      </c>
      <c r="E91" s="54">
        <v>74.77915588471491</v>
      </c>
      <c r="F91" s="55">
        <v>5162</v>
      </c>
      <c r="G91" s="56">
        <v>20.181359864370485</v>
      </c>
      <c r="H91" s="141">
        <v>94.960515749085388</v>
      </c>
      <c r="I91" s="20">
        <v>688</v>
      </c>
    </row>
    <row r="92" spans="2:10" x14ac:dyDescent="0.2">
      <c r="B92" s="70" t="s">
        <v>31</v>
      </c>
      <c r="C92" s="53">
        <v>17521</v>
      </c>
      <c r="D92" s="53">
        <v>13926</v>
      </c>
      <c r="E92" s="54">
        <v>79.481764739455514</v>
      </c>
      <c r="F92" s="55">
        <v>1902</v>
      </c>
      <c r="G92" s="56">
        <v>9.2734432966154898</v>
      </c>
      <c r="H92" s="141">
        <v>88.755208036071011</v>
      </c>
      <c r="I92" s="20">
        <v>1733</v>
      </c>
    </row>
    <row r="93" spans="2:10" x14ac:dyDescent="0.2">
      <c r="B93" s="70" t="s">
        <v>32</v>
      </c>
      <c r="C93" s="53">
        <v>8932</v>
      </c>
      <c r="D93" s="53">
        <v>6744</v>
      </c>
      <c r="E93" s="54">
        <v>75.503806538289297</v>
      </c>
      <c r="F93" s="55">
        <v>3184</v>
      </c>
      <c r="G93" s="56">
        <v>30.027653381101654</v>
      </c>
      <c r="H93" s="141">
        <v>100</v>
      </c>
      <c r="I93" s="20">
        <v>-732</v>
      </c>
    </row>
    <row r="94" spans="2:10" x14ac:dyDescent="0.2">
      <c r="B94" s="70" t="s">
        <v>33</v>
      </c>
      <c r="C94" s="53">
        <v>30613</v>
      </c>
      <c r="D94" s="53">
        <v>18884</v>
      </c>
      <c r="E94" s="54">
        <v>61.686211740110409</v>
      </c>
      <c r="F94" s="55">
        <v>4716</v>
      </c>
      <c r="G94" s="56">
        <v>13.86910789533858</v>
      </c>
      <c r="H94" s="141">
        <v>75.555319635448981</v>
      </c>
      <c r="I94" s="20">
        <v>7050</v>
      </c>
    </row>
    <row r="95" spans="2:10" x14ac:dyDescent="0.2">
      <c r="B95" s="70" t="s">
        <v>34</v>
      </c>
      <c r="C95" s="53">
        <v>16520</v>
      </c>
      <c r="D95" s="53">
        <v>13551</v>
      </c>
      <c r="E95" s="54">
        <v>82.027845036319619</v>
      </c>
      <c r="F95" s="55">
        <v>3898</v>
      </c>
      <c r="G95" s="56">
        <v>20.419491525423727</v>
      </c>
      <c r="H95" s="141">
        <v>100</v>
      </c>
      <c r="I95" s="20">
        <v>-840</v>
      </c>
    </row>
    <row r="96" spans="2:10" x14ac:dyDescent="0.2">
      <c r="B96" s="70" t="s">
        <v>35</v>
      </c>
      <c r="C96" s="53">
        <v>10173</v>
      </c>
      <c r="D96" s="53">
        <v>6641</v>
      </c>
      <c r="E96" s="54">
        <v>65.280644844195422</v>
      </c>
      <c r="F96" s="55">
        <v>1456</v>
      </c>
      <c r="G96" s="56">
        <v>12.210360758871522</v>
      </c>
      <c r="H96" s="141">
        <v>77.491005603066938</v>
      </c>
      <c r="I96" s="20">
        <v>2103</v>
      </c>
    </row>
    <row r="97" spans="2:9" x14ac:dyDescent="0.2">
      <c r="B97" s="70" t="s">
        <v>36</v>
      </c>
      <c r="C97" s="53">
        <v>41205</v>
      </c>
      <c r="D97" s="53">
        <v>23578</v>
      </c>
      <c r="E97" s="54">
        <v>57.221211018080332</v>
      </c>
      <c r="F97" s="55">
        <v>15033</v>
      </c>
      <c r="G97" s="56">
        <v>34.693483800509647</v>
      </c>
      <c r="H97" s="141">
        <v>91.914694818589979</v>
      </c>
      <c r="I97" s="20">
        <v>2821</v>
      </c>
    </row>
    <row r="98" spans="2:9" x14ac:dyDescent="0.2">
      <c r="B98" s="70" t="s">
        <v>37</v>
      </c>
      <c r="C98" s="53">
        <v>9108</v>
      </c>
      <c r="D98" s="53">
        <v>10376</v>
      </c>
      <c r="E98" s="54">
        <v>113.92182696530521</v>
      </c>
      <c r="F98" s="55">
        <v>2238</v>
      </c>
      <c r="G98" s="56">
        <v>21.723978919631094</v>
      </c>
      <c r="H98" s="141">
        <v>100</v>
      </c>
      <c r="I98" s="20">
        <v>-3451</v>
      </c>
    </row>
    <row r="99" spans="2:9" x14ac:dyDescent="0.2">
      <c r="B99" s="70" t="s">
        <v>38</v>
      </c>
      <c r="C99" s="53">
        <v>8486</v>
      </c>
      <c r="D99" s="53">
        <v>5413</v>
      </c>
      <c r="E99" s="54">
        <v>63.787414565166159</v>
      </c>
      <c r="F99" s="55">
        <v>1027</v>
      </c>
      <c r="G99" s="56">
        <v>9.5007070469007786</v>
      </c>
      <c r="H99" s="141">
        <v>73.288121612066931</v>
      </c>
      <c r="I99" s="20">
        <v>2148</v>
      </c>
    </row>
    <row r="100" spans="2:9" ht="13.5" thickBot="1" x14ac:dyDescent="0.25">
      <c r="B100" s="112" t="s">
        <v>39</v>
      </c>
      <c r="C100" s="53">
        <v>24809</v>
      </c>
      <c r="D100" s="53">
        <v>14633</v>
      </c>
      <c r="E100" s="54">
        <v>58.98262727236083</v>
      </c>
      <c r="F100" s="55">
        <v>3343</v>
      </c>
      <c r="G100" s="56">
        <v>11.471723971139507</v>
      </c>
      <c r="H100" s="141">
        <v>70.454351243500327</v>
      </c>
      <c r="I100" s="20">
        <v>6905</v>
      </c>
    </row>
    <row r="101" spans="2:9" ht="13.5" thickBot="1" x14ac:dyDescent="0.25">
      <c r="B101" s="103" t="s">
        <v>2</v>
      </c>
      <c r="C101" s="104">
        <v>189781</v>
      </c>
      <c r="D101" s="104">
        <v>130507</v>
      </c>
      <c r="E101" s="121">
        <v>68.77</v>
      </c>
      <c r="F101" s="104">
        <v>41959</v>
      </c>
      <c r="G101" s="121">
        <v>22.11</v>
      </c>
      <c r="H101" s="121">
        <v>90.88</v>
      </c>
      <c r="I101" s="104">
        <v>18425</v>
      </c>
    </row>
    <row r="102" spans="2:9" x14ac:dyDescent="0.2">
      <c r="B102" s="31" t="s">
        <v>204</v>
      </c>
    </row>
    <row r="109" spans="2:9" ht="18" x14ac:dyDescent="0.25">
      <c r="B109" s="3" t="s">
        <v>212</v>
      </c>
    </row>
    <row r="113" spans="2:24" ht="21" customHeight="1" thickBot="1" x14ac:dyDescent="0.25">
      <c r="B113" s="715" t="s">
        <v>374</v>
      </c>
      <c r="C113" s="715"/>
      <c r="D113" s="715"/>
      <c r="E113" s="715"/>
      <c r="F113" s="715"/>
      <c r="G113" s="715"/>
      <c r="H113" s="715"/>
      <c r="I113" s="715"/>
      <c r="J113" s="715"/>
      <c r="K113" s="715"/>
      <c r="L113" s="715"/>
      <c r="M113" s="715"/>
      <c r="N113" s="715"/>
      <c r="O113" s="715"/>
      <c r="P113" s="715"/>
      <c r="Q113" s="715"/>
      <c r="R113" s="715"/>
      <c r="S113" s="715"/>
      <c r="T113" s="715"/>
      <c r="U113" s="715"/>
      <c r="V113" s="715"/>
      <c r="W113" s="715"/>
      <c r="X113" s="715"/>
    </row>
    <row r="114" spans="2:24" x14ac:dyDescent="0.2">
      <c r="B114" s="716" t="s">
        <v>214</v>
      </c>
      <c r="C114" s="657" t="s">
        <v>215</v>
      </c>
      <c r="D114" s="717" t="s">
        <v>216</v>
      </c>
      <c r="E114" s="657" t="s">
        <v>217</v>
      </c>
      <c r="F114" s="657"/>
      <c r="G114" s="657"/>
      <c r="H114" s="657"/>
      <c r="I114" s="657"/>
      <c r="J114" s="657"/>
      <c r="K114" s="657"/>
      <c r="L114" s="657"/>
      <c r="M114" s="657"/>
      <c r="N114" s="657"/>
      <c r="O114" s="657"/>
      <c r="P114" s="657"/>
      <c r="Q114" s="657"/>
      <c r="R114" s="657"/>
      <c r="S114" s="657"/>
      <c r="T114" s="657"/>
      <c r="U114" s="657"/>
      <c r="V114" s="657"/>
      <c r="W114" s="657"/>
      <c r="X114" s="719"/>
    </row>
    <row r="115" spans="2:24" x14ac:dyDescent="0.2">
      <c r="B115" s="603"/>
      <c r="C115" s="614"/>
      <c r="D115" s="718"/>
      <c r="E115" s="614" t="s">
        <v>218</v>
      </c>
      <c r="F115" s="614"/>
      <c r="G115" s="614" t="s">
        <v>219</v>
      </c>
      <c r="H115" s="614"/>
      <c r="I115" s="614" t="s">
        <v>220</v>
      </c>
      <c r="J115" s="614"/>
      <c r="K115" s="614" t="s">
        <v>221</v>
      </c>
      <c r="L115" s="614"/>
      <c r="M115" s="614" t="s">
        <v>222</v>
      </c>
      <c r="N115" s="614"/>
      <c r="O115" s="614" t="s">
        <v>223</v>
      </c>
      <c r="P115" s="614"/>
      <c r="Q115" s="614" t="s">
        <v>224</v>
      </c>
      <c r="R115" s="614"/>
      <c r="S115" s="614" t="s">
        <v>225</v>
      </c>
      <c r="T115" s="614"/>
      <c r="U115" s="614" t="s">
        <v>226</v>
      </c>
      <c r="V115" s="614"/>
      <c r="W115" s="614" t="s">
        <v>227</v>
      </c>
      <c r="X115" s="615"/>
    </row>
    <row r="116" spans="2:24" x14ac:dyDescent="0.2">
      <c r="B116" s="603"/>
      <c r="C116" s="614"/>
      <c r="D116" s="718"/>
      <c r="E116" s="157" t="s">
        <v>228</v>
      </c>
      <c r="F116" s="156" t="s">
        <v>229</v>
      </c>
      <c r="G116" s="157" t="s">
        <v>228</v>
      </c>
      <c r="H116" s="156" t="s">
        <v>229</v>
      </c>
      <c r="I116" s="157" t="s">
        <v>228</v>
      </c>
      <c r="J116" s="156" t="s">
        <v>229</v>
      </c>
      <c r="K116" s="157" t="s">
        <v>228</v>
      </c>
      <c r="L116" s="156" t="s">
        <v>229</v>
      </c>
      <c r="M116" s="157" t="s">
        <v>228</v>
      </c>
      <c r="N116" s="156" t="s">
        <v>229</v>
      </c>
      <c r="O116" s="157" t="s">
        <v>228</v>
      </c>
      <c r="P116" s="156" t="s">
        <v>229</v>
      </c>
      <c r="Q116" s="157" t="s">
        <v>228</v>
      </c>
      <c r="R116" s="156" t="s">
        <v>229</v>
      </c>
      <c r="S116" s="157" t="s">
        <v>228</v>
      </c>
      <c r="T116" s="156" t="s">
        <v>229</v>
      </c>
      <c r="U116" s="157" t="s">
        <v>228</v>
      </c>
      <c r="V116" s="156" t="s">
        <v>229</v>
      </c>
      <c r="W116" s="157" t="s">
        <v>228</v>
      </c>
      <c r="X116" s="158" t="s">
        <v>229</v>
      </c>
    </row>
    <row r="117" spans="2:24" ht="13.5" thickBot="1" x14ac:dyDescent="0.25">
      <c r="B117" s="279" t="s">
        <v>7</v>
      </c>
      <c r="C117" s="160">
        <v>76810</v>
      </c>
      <c r="D117" s="161">
        <v>11.614793505877259</v>
      </c>
      <c r="E117" s="160">
        <v>863</v>
      </c>
      <c r="F117" s="161">
        <v>1.1235516208826977</v>
      </c>
      <c r="G117" s="160">
        <v>15377</v>
      </c>
      <c r="H117" s="161">
        <v>20.019528707199584</v>
      </c>
      <c r="I117" s="160">
        <v>22573</v>
      </c>
      <c r="J117" s="161">
        <v>29.38810050774639</v>
      </c>
      <c r="K117" s="160">
        <v>17729</v>
      </c>
      <c r="L117" s="161">
        <v>23.081629996094257</v>
      </c>
      <c r="M117" s="160">
        <v>12215</v>
      </c>
      <c r="N117" s="161">
        <v>15.902877229527403</v>
      </c>
      <c r="O117" s="160">
        <v>6416</v>
      </c>
      <c r="P117" s="161">
        <v>8.3530790261684675</v>
      </c>
      <c r="Q117" s="160">
        <v>1516</v>
      </c>
      <c r="R117" s="161">
        <v>1.9737013409712276</v>
      </c>
      <c r="S117" s="160">
        <v>102</v>
      </c>
      <c r="T117" s="161">
        <v>0.13279520895716704</v>
      </c>
      <c r="U117" s="160">
        <v>19</v>
      </c>
      <c r="V117" s="161">
        <v>2.4736362452805624E-2</v>
      </c>
      <c r="W117" s="160">
        <v>0</v>
      </c>
      <c r="X117" s="162">
        <v>0</v>
      </c>
    </row>
    <row r="118" spans="2:24" x14ac:dyDescent="0.2">
      <c r="B118" s="303" t="s">
        <v>30</v>
      </c>
      <c r="C118" s="166">
        <v>321</v>
      </c>
      <c r="D118" s="167">
        <v>14.32140626394218</v>
      </c>
      <c r="E118" s="166">
        <v>3</v>
      </c>
      <c r="F118" s="167">
        <v>0.93457943925233633</v>
      </c>
      <c r="G118" s="166">
        <v>83</v>
      </c>
      <c r="H118" s="167">
        <v>25.85669781931464</v>
      </c>
      <c r="I118" s="166">
        <v>99</v>
      </c>
      <c r="J118" s="167">
        <v>30.841121495327101</v>
      </c>
      <c r="K118" s="166">
        <v>74</v>
      </c>
      <c r="L118" s="167">
        <v>23.052959501557631</v>
      </c>
      <c r="M118" s="166">
        <v>39</v>
      </c>
      <c r="N118" s="167">
        <v>12.149532710280374</v>
      </c>
      <c r="O118" s="166">
        <v>12</v>
      </c>
      <c r="P118" s="167">
        <v>3.7383177570093453</v>
      </c>
      <c r="Q118" s="166">
        <v>10</v>
      </c>
      <c r="R118" s="167">
        <v>3.1152647975077881</v>
      </c>
      <c r="S118" s="166">
        <v>1</v>
      </c>
      <c r="T118" s="167">
        <v>0.3115264797507788</v>
      </c>
      <c r="U118" s="166">
        <v>0</v>
      </c>
      <c r="V118" s="167">
        <v>0</v>
      </c>
      <c r="W118" s="166">
        <v>0</v>
      </c>
      <c r="X118" s="168">
        <v>0</v>
      </c>
    </row>
    <row r="119" spans="2:24" x14ac:dyDescent="0.2">
      <c r="B119" s="342" t="s">
        <v>31</v>
      </c>
      <c r="C119" s="170">
        <v>224</v>
      </c>
      <c r="D119" s="171">
        <v>12.78465840990811</v>
      </c>
      <c r="E119" s="170">
        <v>1</v>
      </c>
      <c r="F119" s="171">
        <v>0.4464285714285714</v>
      </c>
      <c r="G119" s="170">
        <v>62</v>
      </c>
      <c r="H119" s="171">
        <v>27.678571428571431</v>
      </c>
      <c r="I119" s="343">
        <v>69</v>
      </c>
      <c r="J119" s="171">
        <v>30.803571428571431</v>
      </c>
      <c r="K119" s="170">
        <v>51</v>
      </c>
      <c r="L119" s="171">
        <v>22.767857142857142</v>
      </c>
      <c r="M119" s="170">
        <v>19</v>
      </c>
      <c r="N119" s="171">
        <v>8.4821428571428577</v>
      </c>
      <c r="O119" s="343">
        <v>16</v>
      </c>
      <c r="P119" s="171">
        <v>7.1428571428571423</v>
      </c>
      <c r="Q119" s="170">
        <v>6</v>
      </c>
      <c r="R119" s="171">
        <v>2.6785714285714284</v>
      </c>
      <c r="S119" s="170">
        <v>0</v>
      </c>
      <c r="T119" s="171">
        <v>0</v>
      </c>
      <c r="U119" s="166">
        <v>0</v>
      </c>
      <c r="V119" s="171">
        <v>0</v>
      </c>
      <c r="W119" s="170">
        <v>0</v>
      </c>
      <c r="X119" s="173">
        <v>0</v>
      </c>
    </row>
    <row r="120" spans="2:24" x14ac:dyDescent="0.2">
      <c r="B120" s="169" t="s">
        <v>32</v>
      </c>
      <c r="C120" s="170">
        <v>113</v>
      </c>
      <c r="D120" s="171">
        <v>12.65114196148679</v>
      </c>
      <c r="E120" s="170">
        <v>1</v>
      </c>
      <c r="F120" s="171">
        <v>0.88495575221238942</v>
      </c>
      <c r="G120" s="170">
        <v>26</v>
      </c>
      <c r="H120" s="171">
        <v>23.008849557522122</v>
      </c>
      <c r="I120" s="170">
        <v>31</v>
      </c>
      <c r="J120" s="171">
        <v>27.43362831858407</v>
      </c>
      <c r="K120" s="170">
        <v>26</v>
      </c>
      <c r="L120" s="171">
        <v>23.008849557522122</v>
      </c>
      <c r="M120" s="170">
        <v>20</v>
      </c>
      <c r="N120" s="171">
        <v>17.699115044247787</v>
      </c>
      <c r="O120" s="170">
        <v>8</v>
      </c>
      <c r="P120" s="171">
        <v>7.0796460176991154</v>
      </c>
      <c r="Q120" s="170">
        <v>0</v>
      </c>
      <c r="R120" s="171">
        <v>0</v>
      </c>
      <c r="S120" s="166">
        <v>1</v>
      </c>
      <c r="T120" s="171">
        <v>0.88495575221238942</v>
      </c>
      <c r="U120" s="166">
        <v>0</v>
      </c>
      <c r="V120" s="171">
        <v>0</v>
      </c>
      <c r="W120" s="172">
        <v>0</v>
      </c>
      <c r="X120" s="173">
        <v>0</v>
      </c>
    </row>
    <row r="121" spans="2:24" x14ac:dyDescent="0.2">
      <c r="B121" s="169" t="s">
        <v>33</v>
      </c>
      <c r="C121" s="170">
        <v>405</v>
      </c>
      <c r="D121" s="171">
        <v>13.229673668049521</v>
      </c>
      <c r="E121" s="170">
        <v>14</v>
      </c>
      <c r="F121" s="171">
        <v>3.4567901234567899</v>
      </c>
      <c r="G121" s="170">
        <v>123</v>
      </c>
      <c r="H121" s="171">
        <v>30.37037037037037</v>
      </c>
      <c r="I121" s="170">
        <v>119</v>
      </c>
      <c r="J121" s="171">
        <v>29.382716049382719</v>
      </c>
      <c r="K121" s="170">
        <v>67</v>
      </c>
      <c r="L121" s="171">
        <v>16.543209876543212</v>
      </c>
      <c r="M121" s="170">
        <v>47</v>
      </c>
      <c r="N121" s="171">
        <v>11.604938271604938</v>
      </c>
      <c r="O121" s="170">
        <v>29</v>
      </c>
      <c r="P121" s="171">
        <v>7.1604938271604937</v>
      </c>
      <c r="Q121" s="170">
        <v>6</v>
      </c>
      <c r="R121" s="171">
        <v>1.4814814814814816</v>
      </c>
      <c r="S121" s="166">
        <v>0</v>
      </c>
      <c r="T121" s="171">
        <v>0</v>
      </c>
      <c r="U121" s="166">
        <v>0</v>
      </c>
      <c r="V121" s="171">
        <v>0</v>
      </c>
      <c r="W121" s="170">
        <v>0</v>
      </c>
      <c r="X121" s="173">
        <v>0</v>
      </c>
    </row>
    <row r="122" spans="2:24" x14ac:dyDescent="0.2">
      <c r="B122" s="169" t="s">
        <v>34</v>
      </c>
      <c r="C122" s="170">
        <v>190</v>
      </c>
      <c r="D122" s="171">
        <v>11.501210653753027</v>
      </c>
      <c r="E122" s="170">
        <v>5</v>
      </c>
      <c r="F122" s="171">
        <v>2.6315789473684208</v>
      </c>
      <c r="G122" s="170">
        <v>50</v>
      </c>
      <c r="H122" s="171">
        <v>26.315789473684209</v>
      </c>
      <c r="I122" s="170">
        <v>56</v>
      </c>
      <c r="J122" s="171">
        <v>29.473684210526311</v>
      </c>
      <c r="K122" s="170">
        <v>39</v>
      </c>
      <c r="L122" s="171">
        <v>20.526315789473685</v>
      </c>
      <c r="M122" s="170">
        <v>24</v>
      </c>
      <c r="N122" s="171">
        <v>12.631578947368421</v>
      </c>
      <c r="O122" s="170">
        <v>10</v>
      </c>
      <c r="P122" s="171">
        <v>5.2631578947368416</v>
      </c>
      <c r="Q122" s="170">
        <v>6</v>
      </c>
      <c r="R122" s="171">
        <v>3.1578947368421053</v>
      </c>
      <c r="S122" s="170">
        <v>0</v>
      </c>
      <c r="T122" s="171">
        <v>0</v>
      </c>
      <c r="U122" s="166">
        <v>0</v>
      </c>
      <c r="V122" s="171">
        <v>0</v>
      </c>
      <c r="W122" s="172">
        <v>0</v>
      </c>
      <c r="X122" s="173">
        <v>0</v>
      </c>
    </row>
    <row r="123" spans="2:24" x14ac:dyDescent="0.2">
      <c r="B123" s="169" t="s">
        <v>35</v>
      </c>
      <c r="C123" s="170">
        <v>101</v>
      </c>
      <c r="D123" s="171">
        <v>9.9282414233756029</v>
      </c>
      <c r="E123" s="170">
        <v>0</v>
      </c>
      <c r="F123" s="171">
        <v>0</v>
      </c>
      <c r="G123" s="170">
        <v>20</v>
      </c>
      <c r="H123" s="171">
        <v>19.801980198019802</v>
      </c>
      <c r="I123" s="170">
        <v>25</v>
      </c>
      <c r="J123" s="171">
        <v>24.752475247524753</v>
      </c>
      <c r="K123" s="170">
        <v>23</v>
      </c>
      <c r="L123" s="171">
        <v>22.772277227722775</v>
      </c>
      <c r="M123" s="170">
        <v>16</v>
      </c>
      <c r="N123" s="171">
        <v>15.841584158415841</v>
      </c>
      <c r="O123" s="170">
        <v>14</v>
      </c>
      <c r="P123" s="171">
        <v>13.861386138613863</v>
      </c>
      <c r="Q123" s="170">
        <v>2</v>
      </c>
      <c r="R123" s="171">
        <v>1.9801980198019802</v>
      </c>
      <c r="S123" s="166">
        <v>1</v>
      </c>
      <c r="T123" s="171">
        <v>0.99009900990099009</v>
      </c>
      <c r="U123" s="166">
        <v>0</v>
      </c>
      <c r="V123" s="171">
        <v>0</v>
      </c>
      <c r="W123" s="172">
        <v>0</v>
      </c>
      <c r="X123" s="173">
        <v>0</v>
      </c>
    </row>
    <row r="124" spans="2:24" x14ac:dyDescent="0.2">
      <c r="B124" s="169" t="s">
        <v>36</v>
      </c>
      <c r="C124" s="170">
        <v>550</v>
      </c>
      <c r="D124" s="171">
        <v>13.347894672976579</v>
      </c>
      <c r="E124" s="170">
        <v>10</v>
      </c>
      <c r="F124" s="171">
        <v>1.8181818181818181</v>
      </c>
      <c r="G124" s="170">
        <v>137</v>
      </c>
      <c r="H124" s="171">
        <v>24.90909090909091</v>
      </c>
      <c r="I124" s="170">
        <v>182</v>
      </c>
      <c r="J124" s="171">
        <v>33.090909090909093</v>
      </c>
      <c r="K124" s="170">
        <v>115</v>
      </c>
      <c r="L124" s="171">
        <v>20.909090909090907</v>
      </c>
      <c r="M124" s="170">
        <v>71</v>
      </c>
      <c r="N124" s="171">
        <v>12.909090909090908</v>
      </c>
      <c r="O124" s="170">
        <v>29</v>
      </c>
      <c r="P124" s="171">
        <v>5.2727272727272725</v>
      </c>
      <c r="Q124" s="170">
        <v>6</v>
      </c>
      <c r="R124" s="171">
        <v>1.0909090909090911</v>
      </c>
      <c r="S124" s="170">
        <v>0</v>
      </c>
      <c r="T124" s="171">
        <v>0</v>
      </c>
      <c r="U124" s="166">
        <v>0</v>
      </c>
      <c r="V124" s="171">
        <v>0</v>
      </c>
      <c r="W124" s="170">
        <v>0</v>
      </c>
      <c r="X124" s="173">
        <v>0</v>
      </c>
    </row>
    <row r="125" spans="2:24" x14ac:dyDescent="0.2">
      <c r="B125" s="169" t="s">
        <v>37</v>
      </c>
      <c r="C125" s="170">
        <v>170</v>
      </c>
      <c r="D125" s="171">
        <v>18.664909969257796</v>
      </c>
      <c r="E125" s="170">
        <v>3</v>
      </c>
      <c r="F125" s="171">
        <v>1.7647058823529411</v>
      </c>
      <c r="G125" s="170">
        <v>54</v>
      </c>
      <c r="H125" s="171">
        <v>31.764705882352938</v>
      </c>
      <c r="I125" s="170">
        <v>45</v>
      </c>
      <c r="J125" s="171">
        <v>26.47058823529412</v>
      </c>
      <c r="K125" s="170">
        <v>43</v>
      </c>
      <c r="L125" s="171">
        <v>25.294117647058822</v>
      </c>
      <c r="M125" s="170">
        <v>16</v>
      </c>
      <c r="N125" s="171">
        <v>9.4117647058823533</v>
      </c>
      <c r="O125" s="170">
        <v>9</v>
      </c>
      <c r="P125" s="171">
        <v>5.2941176470588234</v>
      </c>
      <c r="Q125" s="170">
        <v>0</v>
      </c>
      <c r="R125" s="171">
        <v>0</v>
      </c>
      <c r="S125" s="166">
        <v>0</v>
      </c>
      <c r="T125" s="171">
        <v>0</v>
      </c>
      <c r="U125" s="166">
        <v>0</v>
      </c>
      <c r="V125" s="171">
        <v>0</v>
      </c>
      <c r="W125" s="172">
        <v>0</v>
      </c>
      <c r="X125" s="173">
        <v>0</v>
      </c>
    </row>
    <row r="126" spans="2:24" x14ac:dyDescent="0.2">
      <c r="B126" s="169" t="s">
        <v>38</v>
      </c>
      <c r="C126" s="170">
        <v>67</v>
      </c>
      <c r="D126" s="171">
        <v>7.8953570586848922</v>
      </c>
      <c r="E126" s="170">
        <v>2</v>
      </c>
      <c r="F126" s="171">
        <v>2.9850746268656714</v>
      </c>
      <c r="G126" s="170">
        <v>16</v>
      </c>
      <c r="H126" s="171">
        <v>23.880597014925371</v>
      </c>
      <c r="I126" s="170">
        <v>19</v>
      </c>
      <c r="J126" s="171">
        <v>28.35820895522388</v>
      </c>
      <c r="K126" s="170">
        <v>13</v>
      </c>
      <c r="L126" s="171">
        <v>19.402985074626866</v>
      </c>
      <c r="M126" s="170">
        <v>12</v>
      </c>
      <c r="N126" s="171">
        <v>17.910447761194028</v>
      </c>
      <c r="O126" s="170">
        <v>3</v>
      </c>
      <c r="P126" s="171">
        <v>4.4776119402985071</v>
      </c>
      <c r="Q126" s="170">
        <v>2</v>
      </c>
      <c r="R126" s="171">
        <v>2.9850746268656714</v>
      </c>
      <c r="S126" s="166">
        <v>0</v>
      </c>
      <c r="T126" s="171">
        <v>0</v>
      </c>
      <c r="U126" s="166">
        <v>0</v>
      </c>
      <c r="V126" s="171">
        <v>0</v>
      </c>
      <c r="W126" s="172">
        <v>0</v>
      </c>
      <c r="X126" s="173">
        <v>0</v>
      </c>
    </row>
    <row r="127" spans="2:24" ht="13.5" thickBot="1" x14ac:dyDescent="0.25">
      <c r="B127" s="304" t="s">
        <v>39</v>
      </c>
      <c r="C127" s="172">
        <v>244</v>
      </c>
      <c r="D127" s="191">
        <v>9.8351404732153647</v>
      </c>
      <c r="E127" s="172">
        <v>2</v>
      </c>
      <c r="F127" s="191">
        <v>0.81967213114754101</v>
      </c>
      <c r="G127" s="172">
        <v>65</v>
      </c>
      <c r="H127" s="191">
        <v>26.639344262295083</v>
      </c>
      <c r="I127" s="172">
        <v>65</v>
      </c>
      <c r="J127" s="191">
        <v>26.639344262295083</v>
      </c>
      <c r="K127" s="172">
        <v>47</v>
      </c>
      <c r="L127" s="191">
        <v>19.262295081967213</v>
      </c>
      <c r="M127" s="172">
        <v>39</v>
      </c>
      <c r="N127" s="191">
        <v>15.983606557377051</v>
      </c>
      <c r="O127" s="172">
        <v>20</v>
      </c>
      <c r="P127" s="191">
        <v>8.1967213114754092</v>
      </c>
      <c r="Q127" s="172">
        <v>5</v>
      </c>
      <c r="R127" s="191">
        <v>2.0491803278688523</v>
      </c>
      <c r="S127" s="170">
        <v>1</v>
      </c>
      <c r="T127" s="191">
        <v>0.4098360655737705</v>
      </c>
      <c r="U127" s="166">
        <v>0</v>
      </c>
      <c r="V127" s="191">
        <v>0</v>
      </c>
      <c r="W127" s="172">
        <v>0</v>
      </c>
      <c r="X127" s="285">
        <v>0</v>
      </c>
    </row>
    <row r="128" spans="2:24" ht="13.5" thickBot="1" x14ac:dyDescent="0.25">
      <c r="B128" s="175" t="s">
        <v>2</v>
      </c>
      <c r="C128" s="176">
        <v>2385</v>
      </c>
      <c r="D128" s="177">
        <v>12.567116834667326</v>
      </c>
      <c r="E128" s="204">
        <v>41</v>
      </c>
      <c r="F128" s="178">
        <v>1.7190775681341717</v>
      </c>
      <c r="G128" s="204">
        <v>636</v>
      </c>
      <c r="H128" s="178">
        <v>26.666666666666668</v>
      </c>
      <c r="I128" s="205">
        <v>710</v>
      </c>
      <c r="J128" s="177">
        <v>29.769392033542978</v>
      </c>
      <c r="K128" s="204">
        <v>498</v>
      </c>
      <c r="L128" s="178">
        <v>20.880503144654089</v>
      </c>
      <c r="M128" s="204">
        <v>303</v>
      </c>
      <c r="N128" s="178">
        <v>12.70440251572327</v>
      </c>
      <c r="O128" s="205">
        <v>150</v>
      </c>
      <c r="P128" s="177">
        <v>6.2893081761006293</v>
      </c>
      <c r="Q128" s="204">
        <v>43</v>
      </c>
      <c r="R128" s="178">
        <v>1.8029350104821804</v>
      </c>
      <c r="S128" s="204">
        <v>4</v>
      </c>
      <c r="T128" s="178">
        <v>0.16771488469601675</v>
      </c>
      <c r="U128" s="205">
        <v>0</v>
      </c>
      <c r="V128" s="177">
        <v>0</v>
      </c>
      <c r="W128" s="204">
        <v>0</v>
      </c>
      <c r="X128" s="179">
        <v>0</v>
      </c>
    </row>
    <row r="129" spans="2:24" x14ac:dyDescent="0.2">
      <c r="B129" s="180" t="s">
        <v>232</v>
      </c>
    </row>
    <row r="135" spans="2:24" ht="21" customHeight="1" thickBot="1" x14ac:dyDescent="0.25">
      <c r="B135" s="722" t="s">
        <v>375</v>
      </c>
      <c r="C135" s="722"/>
      <c r="D135" s="722"/>
      <c r="E135" s="722"/>
      <c r="F135" s="722"/>
      <c r="G135" s="722"/>
      <c r="H135" s="722"/>
      <c r="I135" s="722"/>
      <c r="J135" s="722"/>
      <c r="K135" s="722"/>
      <c r="L135" s="722"/>
      <c r="M135" s="722"/>
      <c r="N135" s="722"/>
      <c r="O135" s="722"/>
      <c r="P135" s="722"/>
      <c r="Q135" s="722"/>
      <c r="R135" s="722"/>
      <c r="S135" s="722"/>
      <c r="T135" s="722"/>
      <c r="U135" s="722"/>
      <c r="V135" s="722"/>
      <c r="W135" s="722"/>
      <c r="X135" s="722"/>
    </row>
    <row r="136" spans="2:24" x14ac:dyDescent="0.2">
      <c r="B136" s="723" t="s">
        <v>234</v>
      </c>
      <c r="C136" s="725" t="s">
        <v>235</v>
      </c>
      <c r="D136" s="725" t="s">
        <v>236</v>
      </c>
      <c r="E136" s="657" t="s">
        <v>215</v>
      </c>
      <c r="F136" s="629" t="s">
        <v>217</v>
      </c>
      <c r="G136" s="630"/>
      <c r="H136" s="630"/>
      <c r="I136" s="630"/>
      <c r="J136" s="630"/>
      <c r="K136" s="630"/>
      <c r="L136" s="630"/>
      <c r="M136" s="630"/>
      <c r="N136" s="630"/>
      <c r="O136" s="630"/>
      <c r="P136" s="630"/>
      <c r="Q136" s="630"/>
      <c r="R136" s="630"/>
      <c r="S136" s="630"/>
      <c r="T136" s="630"/>
      <c r="U136" s="630"/>
      <c r="V136" s="630"/>
      <c r="W136" s="630"/>
      <c r="X136" s="631"/>
    </row>
    <row r="137" spans="2:24" x14ac:dyDescent="0.2">
      <c r="B137" s="724"/>
      <c r="C137" s="726"/>
      <c r="D137" s="726"/>
      <c r="E137" s="614"/>
      <c r="F137" s="614" t="s">
        <v>218</v>
      </c>
      <c r="G137" s="614"/>
      <c r="H137" s="614" t="s">
        <v>219</v>
      </c>
      <c r="I137" s="614"/>
      <c r="J137" s="614" t="s">
        <v>220</v>
      </c>
      <c r="K137" s="614"/>
      <c r="L137" s="614" t="s">
        <v>221</v>
      </c>
      <c r="M137" s="614"/>
      <c r="N137" s="614" t="s">
        <v>222</v>
      </c>
      <c r="O137" s="614"/>
      <c r="P137" s="614" t="s">
        <v>223</v>
      </c>
      <c r="Q137" s="614"/>
      <c r="R137" s="614" t="s">
        <v>224</v>
      </c>
      <c r="S137" s="614"/>
      <c r="T137" s="614" t="s">
        <v>225</v>
      </c>
      <c r="U137" s="614"/>
      <c r="V137" s="614" t="s">
        <v>226</v>
      </c>
      <c r="W137" s="614"/>
      <c r="X137" s="181" t="s">
        <v>227</v>
      </c>
    </row>
    <row r="138" spans="2:24" ht="23.25" thickBot="1" x14ac:dyDescent="0.25">
      <c r="B138" s="724"/>
      <c r="C138" s="727"/>
      <c r="D138" s="727"/>
      <c r="E138" s="728"/>
      <c r="F138" s="182" t="s">
        <v>228</v>
      </c>
      <c r="G138" s="183" t="s">
        <v>237</v>
      </c>
      <c r="H138" s="182" t="s">
        <v>228</v>
      </c>
      <c r="I138" s="183" t="s">
        <v>237</v>
      </c>
      <c r="J138" s="182" t="s">
        <v>228</v>
      </c>
      <c r="K138" s="183" t="s">
        <v>237</v>
      </c>
      <c r="L138" s="182" t="s">
        <v>228</v>
      </c>
      <c r="M138" s="183" t="s">
        <v>237</v>
      </c>
      <c r="N138" s="182" t="s">
        <v>228</v>
      </c>
      <c r="O138" s="183" t="s">
        <v>237</v>
      </c>
      <c r="P138" s="182" t="s">
        <v>228</v>
      </c>
      <c r="Q138" s="183" t="s">
        <v>237</v>
      </c>
      <c r="R138" s="182" t="s">
        <v>228</v>
      </c>
      <c r="S138" s="183" t="s">
        <v>237</v>
      </c>
      <c r="T138" s="182" t="s">
        <v>228</v>
      </c>
      <c r="U138" s="183" t="s">
        <v>237</v>
      </c>
      <c r="V138" s="182" t="s">
        <v>228</v>
      </c>
      <c r="W138" s="183" t="s">
        <v>237</v>
      </c>
      <c r="X138" s="184" t="s">
        <v>228</v>
      </c>
    </row>
    <row r="139" spans="2:24" ht="13.5" thickBot="1" x14ac:dyDescent="0.25">
      <c r="B139" s="185" t="s">
        <v>7</v>
      </c>
      <c r="C139" s="177">
        <v>1.5488864040673216</v>
      </c>
      <c r="D139" s="177">
        <v>47.556707258655315</v>
      </c>
      <c r="E139" s="176">
        <v>82897</v>
      </c>
      <c r="F139" s="176">
        <v>935</v>
      </c>
      <c r="G139" s="177">
        <v>3.6341305099831707</v>
      </c>
      <c r="H139" s="176">
        <v>16308</v>
      </c>
      <c r="I139" s="177">
        <v>61.446409597516215</v>
      </c>
      <c r="J139" s="186">
        <v>24141</v>
      </c>
      <c r="K139" s="177">
        <v>86.019398102948202</v>
      </c>
      <c r="L139" s="176">
        <v>19086</v>
      </c>
      <c r="M139" s="177">
        <v>67.9159075381462</v>
      </c>
      <c r="N139" s="176">
        <v>13294</v>
      </c>
      <c r="O139" s="177">
        <v>51.077530727587785</v>
      </c>
      <c r="P139" s="186">
        <v>7149</v>
      </c>
      <c r="Q139" s="177">
        <v>30.239198020430177</v>
      </c>
      <c r="R139" s="176">
        <v>1811</v>
      </c>
      <c r="S139" s="177">
        <v>8.6250827503107601</v>
      </c>
      <c r="T139" s="176">
        <v>149</v>
      </c>
      <c r="U139" s="177">
        <v>0.71158401467104759</v>
      </c>
      <c r="V139" s="186">
        <v>23</v>
      </c>
      <c r="W139" s="177">
        <v>0.10803955187072833</v>
      </c>
      <c r="X139" s="187">
        <v>1</v>
      </c>
    </row>
    <row r="140" spans="2:24" x14ac:dyDescent="0.2">
      <c r="B140" s="344" t="s">
        <v>30</v>
      </c>
      <c r="C140" s="167">
        <v>4.1786651473534917</v>
      </c>
      <c r="D140" s="167">
        <v>64.516129032258064</v>
      </c>
      <c r="E140" s="166">
        <v>356</v>
      </c>
      <c r="F140" s="166">
        <v>3</v>
      </c>
      <c r="G140" s="167">
        <v>2.9097963142580019</v>
      </c>
      <c r="H140" s="166">
        <v>88</v>
      </c>
      <c r="I140" s="167">
        <v>86.444007858546172</v>
      </c>
      <c r="J140" s="166">
        <v>108</v>
      </c>
      <c r="K140" s="167">
        <v>101.59924741298212</v>
      </c>
      <c r="L140" s="166">
        <v>82</v>
      </c>
      <c r="M140" s="167">
        <v>92.13483146067415</v>
      </c>
      <c r="N140" s="166">
        <v>46</v>
      </c>
      <c r="O140" s="167">
        <v>63.711911357340725</v>
      </c>
      <c r="P140" s="166">
        <v>17</v>
      </c>
      <c r="Q140" s="167">
        <v>25.641025641025639</v>
      </c>
      <c r="R140" s="166">
        <v>10</v>
      </c>
      <c r="S140" s="167">
        <v>16.611295681063122</v>
      </c>
      <c r="T140" s="166">
        <v>1</v>
      </c>
      <c r="U140" s="167">
        <v>1.7857142857142856</v>
      </c>
      <c r="V140" s="166">
        <v>1</v>
      </c>
      <c r="W140" s="167">
        <v>2.028397565922921</v>
      </c>
      <c r="X140" s="166">
        <v>0</v>
      </c>
    </row>
    <row r="141" spans="2:24" x14ac:dyDescent="0.2">
      <c r="B141" s="345" t="s">
        <v>31</v>
      </c>
      <c r="C141" s="171">
        <v>1.8615875163903768</v>
      </c>
      <c r="D141" s="171">
        <v>59.118236472945888</v>
      </c>
      <c r="E141" s="170">
        <v>236</v>
      </c>
      <c r="F141" s="170">
        <v>1</v>
      </c>
      <c r="G141" s="171">
        <v>1.3245033112582782</v>
      </c>
      <c r="H141" s="170">
        <v>65</v>
      </c>
      <c r="I141" s="171">
        <v>88.435374149659864</v>
      </c>
      <c r="J141" s="343">
        <v>71</v>
      </c>
      <c r="K141" s="171">
        <v>100.42432814710043</v>
      </c>
      <c r="L141" s="170">
        <v>53</v>
      </c>
      <c r="M141" s="171">
        <v>82.8125</v>
      </c>
      <c r="N141" s="170">
        <v>19</v>
      </c>
      <c r="O141" s="171">
        <v>35.250463821892389</v>
      </c>
      <c r="P141" s="343">
        <v>21</v>
      </c>
      <c r="Q141" s="171">
        <v>44.210526315789473</v>
      </c>
      <c r="R141" s="170">
        <v>6</v>
      </c>
      <c r="S141" s="171">
        <v>13.544018058690744</v>
      </c>
      <c r="T141" s="170">
        <v>0</v>
      </c>
      <c r="U141" s="171">
        <v>0</v>
      </c>
      <c r="V141" s="343">
        <v>0</v>
      </c>
      <c r="W141" s="171">
        <v>0</v>
      </c>
      <c r="X141" s="170">
        <v>0</v>
      </c>
    </row>
    <row r="142" spans="2:24" x14ac:dyDescent="0.2">
      <c r="B142" s="189" t="s">
        <v>32</v>
      </c>
      <c r="C142" s="171">
        <v>1.9530145562649173</v>
      </c>
      <c r="D142" s="171">
        <v>57.636887608069159</v>
      </c>
      <c r="E142" s="170">
        <v>120</v>
      </c>
      <c r="F142" s="170">
        <v>1</v>
      </c>
      <c r="G142" s="171">
        <v>2.8818443804034581</v>
      </c>
      <c r="H142" s="170">
        <v>26</v>
      </c>
      <c r="I142" s="171">
        <v>76.47058823529413</v>
      </c>
      <c r="J142" s="170">
        <v>33</v>
      </c>
      <c r="K142" s="171">
        <v>98.214285714285708</v>
      </c>
      <c r="L142" s="170">
        <v>30</v>
      </c>
      <c r="M142" s="171">
        <v>89.285714285714292</v>
      </c>
      <c r="N142" s="170">
        <v>20</v>
      </c>
      <c r="O142" s="171">
        <v>69.686411149825787</v>
      </c>
      <c r="P142" s="170">
        <v>9</v>
      </c>
      <c r="Q142" s="171">
        <v>34.883720930232556</v>
      </c>
      <c r="R142" s="170">
        <v>0</v>
      </c>
      <c r="S142" s="171">
        <v>0</v>
      </c>
      <c r="T142" s="170">
        <v>1</v>
      </c>
      <c r="U142" s="171">
        <v>3.6764705882352939</v>
      </c>
      <c r="V142" s="170">
        <v>0</v>
      </c>
      <c r="W142" s="171">
        <v>0</v>
      </c>
      <c r="X142" s="170">
        <v>0</v>
      </c>
    </row>
    <row r="143" spans="2:24" x14ac:dyDescent="0.2">
      <c r="B143" s="189" t="s">
        <v>33</v>
      </c>
      <c r="C143" s="171">
        <v>1.6803191309995613</v>
      </c>
      <c r="D143" s="171">
        <v>56.407656230193943</v>
      </c>
      <c r="E143" s="170">
        <v>445</v>
      </c>
      <c r="F143" s="170">
        <v>15</v>
      </c>
      <c r="G143" s="171">
        <v>10.56338028169014</v>
      </c>
      <c r="H143" s="170">
        <v>128</v>
      </c>
      <c r="I143" s="171">
        <v>88.765603328710128</v>
      </c>
      <c r="J143" s="170">
        <v>135</v>
      </c>
      <c r="K143" s="171">
        <v>93.360995850622402</v>
      </c>
      <c r="L143" s="170">
        <v>75</v>
      </c>
      <c r="M143" s="171">
        <v>55.350553505535053</v>
      </c>
      <c r="N143" s="170">
        <v>52</v>
      </c>
      <c r="O143" s="171">
        <v>45.734388742304311</v>
      </c>
      <c r="P143" s="170">
        <v>32</v>
      </c>
      <c r="Q143" s="171">
        <v>33.755274261603375</v>
      </c>
      <c r="R143" s="170">
        <v>7</v>
      </c>
      <c r="S143" s="171">
        <v>8.1680280046674447</v>
      </c>
      <c r="T143" s="170">
        <v>1</v>
      </c>
      <c r="U143" s="171">
        <v>1.4204545454545454</v>
      </c>
      <c r="V143" s="170">
        <v>0</v>
      </c>
      <c r="W143" s="171">
        <v>0</v>
      </c>
      <c r="X143" s="170">
        <v>0</v>
      </c>
    </row>
    <row r="144" spans="2:24" x14ac:dyDescent="0.2">
      <c r="B144" s="189" t="s">
        <v>34</v>
      </c>
      <c r="C144" s="171">
        <v>1.8046330277441172</v>
      </c>
      <c r="D144" s="171">
        <v>54.646251319957763</v>
      </c>
      <c r="E144" s="170">
        <v>207</v>
      </c>
      <c r="F144" s="170">
        <v>5</v>
      </c>
      <c r="G144" s="171">
        <v>6.6577896138482018</v>
      </c>
      <c r="H144" s="170">
        <v>59</v>
      </c>
      <c r="I144" s="171">
        <v>84.527220630372497</v>
      </c>
      <c r="J144" s="170">
        <v>58</v>
      </c>
      <c r="K144" s="171">
        <v>83.213773314203721</v>
      </c>
      <c r="L144" s="170">
        <v>42</v>
      </c>
      <c r="M144" s="171">
        <v>65.727699530516432</v>
      </c>
      <c r="N144" s="170">
        <v>26</v>
      </c>
      <c r="O144" s="171">
        <v>53.497942386831276</v>
      </c>
      <c r="P144" s="170">
        <v>11</v>
      </c>
      <c r="Q144" s="171">
        <v>25.404157043879906</v>
      </c>
      <c r="R144" s="170">
        <v>6</v>
      </c>
      <c r="S144" s="171">
        <v>14.184397163120567</v>
      </c>
      <c r="T144" s="170">
        <v>0</v>
      </c>
      <c r="U144" s="171">
        <v>0</v>
      </c>
      <c r="V144" s="170">
        <v>0</v>
      </c>
      <c r="W144" s="171">
        <v>0</v>
      </c>
      <c r="X144" s="170">
        <v>0</v>
      </c>
    </row>
    <row r="145" spans="2:27" x14ac:dyDescent="0.2">
      <c r="B145" s="189" t="s">
        <v>35</v>
      </c>
      <c r="C145" s="171">
        <v>1.4560448432259616</v>
      </c>
      <c r="D145" s="171">
        <v>45.530492898913948</v>
      </c>
      <c r="E145" s="170">
        <v>109</v>
      </c>
      <c r="F145" s="170">
        <v>0</v>
      </c>
      <c r="G145" s="171">
        <v>0</v>
      </c>
      <c r="H145" s="170">
        <v>21</v>
      </c>
      <c r="I145" s="171">
        <v>50.970873786407765</v>
      </c>
      <c r="J145" s="170">
        <v>28</v>
      </c>
      <c r="K145" s="171">
        <v>63.063063063063055</v>
      </c>
      <c r="L145" s="170">
        <v>24</v>
      </c>
      <c r="M145" s="171">
        <v>59.25925925925926</v>
      </c>
      <c r="N145" s="170">
        <v>17</v>
      </c>
      <c r="O145" s="171">
        <v>51.051051051051054</v>
      </c>
      <c r="P145" s="170">
        <v>16</v>
      </c>
      <c r="Q145" s="171">
        <v>55.172413793103445</v>
      </c>
      <c r="R145" s="170">
        <v>2</v>
      </c>
      <c r="S145" s="171">
        <v>7.6923076923076925</v>
      </c>
      <c r="T145" s="170">
        <v>1</v>
      </c>
      <c r="U145" s="171">
        <v>4</v>
      </c>
      <c r="V145" s="170">
        <v>0</v>
      </c>
      <c r="W145" s="171">
        <v>0</v>
      </c>
      <c r="X145" s="170">
        <v>0</v>
      </c>
    </row>
    <row r="146" spans="2:27" x14ac:dyDescent="0.2">
      <c r="B146" s="189" t="s">
        <v>36</v>
      </c>
      <c r="C146" s="171">
        <v>1.6234422766525758</v>
      </c>
      <c r="D146" s="171">
        <v>55.657604702424685</v>
      </c>
      <c r="E146" s="170">
        <v>606</v>
      </c>
      <c r="F146" s="170">
        <v>12</v>
      </c>
      <c r="G146" s="171">
        <v>6.1506919528446957</v>
      </c>
      <c r="H146" s="170">
        <v>148</v>
      </c>
      <c r="I146" s="171">
        <v>75.587334014300296</v>
      </c>
      <c r="J146" s="170">
        <v>195</v>
      </c>
      <c r="K146" s="171">
        <v>96.966683242168074</v>
      </c>
      <c r="L146" s="170">
        <v>130</v>
      </c>
      <c r="M146" s="171">
        <v>71.428571428571431</v>
      </c>
      <c r="N146" s="170">
        <v>77</v>
      </c>
      <c r="O146" s="171">
        <v>49.013367281986</v>
      </c>
      <c r="P146" s="170">
        <v>35</v>
      </c>
      <c r="Q146" s="171">
        <v>25.089605734767026</v>
      </c>
      <c r="R146" s="170">
        <v>9</v>
      </c>
      <c r="S146" s="171">
        <v>7.6206604572396275</v>
      </c>
      <c r="T146" s="170">
        <v>0</v>
      </c>
      <c r="U146" s="171">
        <v>0</v>
      </c>
      <c r="V146" s="170">
        <v>0</v>
      </c>
      <c r="W146" s="171">
        <v>0</v>
      </c>
      <c r="X146" s="170">
        <v>0</v>
      </c>
    </row>
    <row r="147" spans="2:27" x14ac:dyDescent="0.2">
      <c r="B147" s="189" t="s">
        <v>37</v>
      </c>
      <c r="C147" s="171">
        <v>2.7383316563055029</v>
      </c>
      <c r="D147" s="171">
        <v>90.521327014218016</v>
      </c>
      <c r="E147" s="170">
        <v>191</v>
      </c>
      <c r="F147" s="170">
        <v>4</v>
      </c>
      <c r="G147" s="171">
        <v>8.6021505376344081</v>
      </c>
      <c r="H147" s="170">
        <v>57</v>
      </c>
      <c r="I147" s="171">
        <v>139.70588235294119</v>
      </c>
      <c r="J147" s="170">
        <v>49</v>
      </c>
      <c r="K147" s="171">
        <v>130.66666666666666</v>
      </c>
      <c r="L147" s="170">
        <v>49</v>
      </c>
      <c r="M147" s="171">
        <v>135.73407202216066</v>
      </c>
      <c r="N147" s="170">
        <v>20</v>
      </c>
      <c r="O147" s="171">
        <v>76.923076923076934</v>
      </c>
      <c r="P147" s="170">
        <v>12</v>
      </c>
      <c r="Q147" s="171">
        <v>51.724137931034484</v>
      </c>
      <c r="R147" s="170">
        <v>0</v>
      </c>
      <c r="S147" s="171">
        <v>0</v>
      </c>
      <c r="T147" s="170">
        <v>0</v>
      </c>
      <c r="U147" s="171">
        <v>0</v>
      </c>
      <c r="V147" s="170">
        <v>0</v>
      </c>
      <c r="W147" s="171">
        <v>0</v>
      </c>
      <c r="X147" s="170">
        <v>0</v>
      </c>
    </row>
    <row r="148" spans="2:27" x14ac:dyDescent="0.2">
      <c r="B148" s="189" t="s">
        <v>38</v>
      </c>
      <c r="C148" s="171">
        <v>1.1930511309764553</v>
      </c>
      <c r="D148" s="171">
        <v>35.571142284569142</v>
      </c>
      <c r="E148" s="170">
        <v>71</v>
      </c>
      <c r="F148" s="170">
        <v>2</v>
      </c>
      <c r="G148" s="171">
        <v>4.7505938242280283</v>
      </c>
      <c r="H148" s="170">
        <v>17</v>
      </c>
      <c r="I148" s="171">
        <v>44.619422572178479</v>
      </c>
      <c r="J148" s="170">
        <v>20</v>
      </c>
      <c r="K148" s="171">
        <v>53.619302949061662</v>
      </c>
      <c r="L148" s="170">
        <v>13</v>
      </c>
      <c r="M148" s="171">
        <v>39.634146341463413</v>
      </c>
      <c r="N148" s="170">
        <v>13</v>
      </c>
      <c r="O148" s="171">
        <v>47.97047970479705</v>
      </c>
      <c r="P148" s="170">
        <v>4</v>
      </c>
      <c r="Q148" s="171">
        <v>17.167381974248926</v>
      </c>
      <c r="R148" s="170">
        <v>2</v>
      </c>
      <c r="S148" s="171">
        <v>9.3896713615023479</v>
      </c>
      <c r="T148" s="170">
        <v>0</v>
      </c>
      <c r="U148" s="171">
        <v>0</v>
      </c>
      <c r="V148" s="170">
        <v>0</v>
      </c>
      <c r="W148" s="171">
        <v>0</v>
      </c>
      <c r="X148" s="170">
        <v>0</v>
      </c>
    </row>
    <row r="149" spans="2:27" ht="13.5" thickBot="1" x14ac:dyDescent="0.25">
      <c r="B149" s="190" t="s">
        <v>39</v>
      </c>
      <c r="C149" s="191">
        <v>1.566716235040621</v>
      </c>
      <c r="D149" s="191">
        <v>48.142595368982171</v>
      </c>
      <c r="E149" s="172">
        <v>289</v>
      </c>
      <c r="F149" s="172">
        <v>3</v>
      </c>
      <c r="G149" s="191">
        <v>2.5817555938037868</v>
      </c>
      <c r="H149" s="172">
        <v>80</v>
      </c>
      <c r="I149" s="191">
        <v>77.594568380213389</v>
      </c>
      <c r="J149" s="172">
        <v>69</v>
      </c>
      <c r="K149" s="191">
        <v>61.278863232682056</v>
      </c>
      <c r="L149" s="172">
        <v>58</v>
      </c>
      <c r="M149" s="191">
        <v>54.768649669499531</v>
      </c>
      <c r="N149" s="172">
        <v>45</v>
      </c>
      <c r="O149" s="191">
        <v>56.390977443609017</v>
      </c>
      <c r="P149" s="172">
        <v>26</v>
      </c>
      <c r="Q149" s="191">
        <v>38.179148311306903</v>
      </c>
      <c r="R149" s="172">
        <v>6</v>
      </c>
      <c r="S149" s="191">
        <v>9.2307692307692317</v>
      </c>
      <c r="T149" s="172">
        <v>2</v>
      </c>
      <c r="U149" s="191">
        <v>3.0395136778115504</v>
      </c>
      <c r="V149" s="172">
        <v>0</v>
      </c>
      <c r="W149" s="191">
        <v>0</v>
      </c>
      <c r="X149" s="172">
        <v>0</v>
      </c>
    </row>
    <row r="150" spans="2:27" ht="13.5" thickBot="1" x14ac:dyDescent="0.25">
      <c r="B150" s="175" t="s">
        <v>2</v>
      </c>
      <c r="C150" s="178">
        <v>1.9826643816372793</v>
      </c>
      <c r="D150" s="178">
        <v>56.36519502786112</v>
      </c>
      <c r="E150" s="176">
        <v>2630</v>
      </c>
      <c r="F150" s="204">
        <v>46</v>
      </c>
      <c r="G150" s="178">
        <v>5.2421652421652416</v>
      </c>
      <c r="H150" s="204">
        <v>689</v>
      </c>
      <c r="I150" s="178">
        <v>81.79983378843643</v>
      </c>
      <c r="J150" s="205">
        <v>766</v>
      </c>
      <c r="K150" s="177">
        <v>89.298204709722555</v>
      </c>
      <c r="L150" s="204">
        <v>556</v>
      </c>
      <c r="M150" s="178">
        <v>70.98174390399592</v>
      </c>
      <c r="N150" s="204">
        <v>335</v>
      </c>
      <c r="O150" s="178">
        <v>52.311055590256089</v>
      </c>
      <c r="P150" s="205">
        <v>183</v>
      </c>
      <c r="Q150" s="177">
        <v>32.631954350927245</v>
      </c>
      <c r="R150" s="204">
        <v>48</v>
      </c>
      <c r="S150" s="178">
        <v>9.393346379647749</v>
      </c>
      <c r="T150" s="204">
        <v>6</v>
      </c>
      <c r="U150" s="178">
        <v>1.2755102040816326</v>
      </c>
      <c r="V150" s="205">
        <v>1</v>
      </c>
      <c r="W150" s="177">
        <v>0.22609088853719195</v>
      </c>
      <c r="X150" s="205">
        <v>0</v>
      </c>
    </row>
    <row r="151" spans="2:27" x14ac:dyDescent="0.2">
      <c r="B151" s="180" t="s">
        <v>238</v>
      </c>
    </row>
    <row r="152" spans="2:27" x14ac:dyDescent="0.2">
      <c r="B152" s="194" t="s">
        <v>239</v>
      </c>
    </row>
    <row r="158" spans="2:27" ht="39" customHeight="1" thickBot="1" x14ac:dyDescent="0.25">
      <c r="B158" s="729" t="s">
        <v>376</v>
      </c>
      <c r="C158" s="729"/>
      <c r="D158" s="729"/>
      <c r="E158" s="729"/>
      <c r="F158" s="729"/>
      <c r="G158" s="729"/>
      <c r="H158" s="729"/>
      <c r="I158" s="729"/>
      <c r="J158" s="729"/>
      <c r="K158" s="729"/>
      <c r="L158" s="729"/>
      <c r="M158" s="729"/>
      <c r="N158" s="729"/>
      <c r="O158" s="729"/>
      <c r="P158" s="729"/>
      <c r="Q158" s="729"/>
      <c r="R158" s="729"/>
      <c r="S158" s="729"/>
      <c r="T158" s="729"/>
      <c r="U158" s="729"/>
      <c r="V158" s="729"/>
      <c r="W158" s="729"/>
      <c r="X158" s="729"/>
      <c r="Y158" s="729"/>
      <c r="Z158" s="729"/>
      <c r="AA158" s="729"/>
    </row>
    <row r="159" spans="2:27" x14ac:dyDescent="0.2">
      <c r="B159" s="634" t="s">
        <v>240</v>
      </c>
      <c r="C159" s="637" t="s">
        <v>8</v>
      </c>
      <c r="D159" s="640" t="s">
        <v>241</v>
      </c>
      <c r="E159" s="641"/>
      <c r="F159" s="641"/>
      <c r="G159" s="641"/>
      <c r="H159" s="641"/>
      <c r="I159" s="641"/>
      <c r="J159" s="641"/>
      <c r="K159" s="641"/>
      <c r="L159" s="641"/>
      <c r="M159" s="641"/>
      <c r="N159" s="641"/>
      <c r="O159" s="641"/>
      <c r="P159" s="641"/>
      <c r="Q159" s="641"/>
      <c r="R159" s="641"/>
      <c r="S159" s="641"/>
      <c r="T159" s="641"/>
      <c r="U159" s="641"/>
      <c r="V159" s="641"/>
      <c r="W159" s="641"/>
      <c r="X159" s="641"/>
      <c r="Y159" s="641"/>
      <c r="Z159" s="641"/>
      <c r="AA159" s="642"/>
    </row>
    <row r="160" spans="2:27" x14ac:dyDescent="0.2">
      <c r="B160" s="635"/>
      <c r="C160" s="638"/>
      <c r="D160" s="643" t="s">
        <v>242</v>
      </c>
      <c r="E160" s="644"/>
      <c r="F160" s="647" t="s">
        <v>243</v>
      </c>
      <c r="G160" s="648"/>
      <c r="H160" s="648"/>
      <c r="I160" s="649"/>
      <c r="J160" s="647" t="s">
        <v>244</v>
      </c>
      <c r="K160" s="648"/>
      <c r="L160" s="648"/>
      <c r="M160" s="649"/>
      <c r="N160" s="643" t="s">
        <v>245</v>
      </c>
      <c r="O160" s="644"/>
      <c r="P160" s="643" t="s">
        <v>246</v>
      </c>
      <c r="Q160" s="644"/>
      <c r="R160" s="643" t="s">
        <v>247</v>
      </c>
      <c r="S160" s="644"/>
      <c r="T160" s="643" t="s">
        <v>248</v>
      </c>
      <c r="U160" s="644"/>
      <c r="V160" s="643" t="s">
        <v>249</v>
      </c>
      <c r="W160" s="644"/>
      <c r="X160" s="643" t="s">
        <v>250</v>
      </c>
      <c r="Y160" s="644"/>
      <c r="Z160" s="643" t="s">
        <v>251</v>
      </c>
      <c r="AA160" s="650"/>
    </row>
    <row r="161" spans="2:27" x14ac:dyDescent="0.2">
      <c r="B161" s="635"/>
      <c r="C161" s="638"/>
      <c r="D161" s="645"/>
      <c r="E161" s="646"/>
      <c r="F161" s="652" t="s">
        <v>252</v>
      </c>
      <c r="G161" s="653"/>
      <c r="H161" s="652" t="s">
        <v>253</v>
      </c>
      <c r="I161" s="653"/>
      <c r="J161" s="652" t="s">
        <v>254</v>
      </c>
      <c r="K161" s="653"/>
      <c r="L161" s="652" t="s">
        <v>255</v>
      </c>
      <c r="M161" s="653"/>
      <c r="N161" s="645"/>
      <c r="O161" s="646"/>
      <c r="P161" s="645"/>
      <c r="Q161" s="646"/>
      <c r="R161" s="645"/>
      <c r="S161" s="646"/>
      <c r="T161" s="645"/>
      <c r="U161" s="646"/>
      <c r="V161" s="645"/>
      <c r="W161" s="646"/>
      <c r="X161" s="645"/>
      <c r="Y161" s="646"/>
      <c r="Z161" s="645"/>
      <c r="AA161" s="651"/>
    </row>
    <row r="162" spans="2:27" ht="13.5" thickBot="1" x14ac:dyDescent="0.25">
      <c r="B162" s="636"/>
      <c r="C162" s="639"/>
      <c r="D162" s="195" t="s">
        <v>256</v>
      </c>
      <c r="E162" s="196" t="s">
        <v>229</v>
      </c>
      <c r="F162" s="197" t="s">
        <v>256</v>
      </c>
      <c r="G162" s="196" t="s">
        <v>229</v>
      </c>
      <c r="H162" s="197" t="s">
        <v>256</v>
      </c>
      <c r="I162" s="196" t="s">
        <v>229</v>
      </c>
      <c r="J162" s="197" t="s">
        <v>256</v>
      </c>
      <c r="K162" s="196" t="s">
        <v>229</v>
      </c>
      <c r="L162" s="197" t="s">
        <v>256</v>
      </c>
      <c r="M162" s="196" t="s">
        <v>229</v>
      </c>
      <c r="N162" s="197" t="s">
        <v>256</v>
      </c>
      <c r="O162" s="196" t="s">
        <v>229</v>
      </c>
      <c r="P162" s="197" t="s">
        <v>256</v>
      </c>
      <c r="Q162" s="196" t="s">
        <v>229</v>
      </c>
      <c r="R162" s="197" t="s">
        <v>256</v>
      </c>
      <c r="S162" s="196" t="s">
        <v>229</v>
      </c>
      <c r="T162" s="197" t="s">
        <v>256</v>
      </c>
      <c r="U162" s="196" t="s">
        <v>229</v>
      </c>
      <c r="V162" s="198" t="s">
        <v>256</v>
      </c>
      <c r="W162" s="196" t="s">
        <v>229</v>
      </c>
      <c r="X162" s="197" t="s">
        <v>256</v>
      </c>
      <c r="Y162" s="196" t="s">
        <v>229</v>
      </c>
      <c r="Z162" s="197" t="s">
        <v>256</v>
      </c>
      <c r="AA162" s="199" t="s">
        <v>229</v>
      </c>
    </row>
    <row r="163" spans="2:27" ht="13.5" thickBot="1" x14ac:dyDescent="0.25">
      <c r="B163" s="185" t="s">
        <v>7</v>
      </c>
      <c r="C163" s="176">
        <v>76810</v>
      </c>
      <c r="D163" s="176">
        <v>224</v>
      </c>
      <c r="E163" s="177">
        <v>0.29162869418044529</v>
      </c>
      <c r="F163" s="176">
        <v>9243</v>
      </c>
      <c r="G163" s="177">
        <v>12.033589376383283</v>
      </c>
      <c r="H163" s="186">
        <v>17463</v>
      </c>
      <c r="I163" s="177">
        <v>22.73532092175498</v>
      </c>
      <c r="J163" s="176">
        <v>26920</v>
      </c>
      <c r="K163" s="177">
        <v>35.047519854185651</v>
      </c>
      <c r="L163" s="176">
        <v>1215</v>
      </c>
      <c r="M163" s="177">
        <v>1.5818252831662543</v>
      </c>
      <c r="N163" s="186">
        <v>66</v>
      </c>
      <c r="O163" s="177">
        <v>8.5926311678166903E-2</v>
      </c>
      <c r="P163" s="176">
        <v>6874</v>
      </c>
      <c r="Q163" s="177">
        <v>8.9493555526624142</v>
      </c>
      <c r="R163" s="176">
        <v>3382</v>
      </c>
      <c r="S163" s="177">
        <v>4.4030725165994014</v>
      </c>
      <c r="T163" s="176">
        <v>8194</v>
      </c>
      <c r="U163" s="177">
        <v>10.667881786225752</v>
      </c>
      <c r="V163" s="186">
        <v>712</v>
      </c>
      <c r="W163" s="176">
        <v>0.92696263507355803</v>
      </c>
      <c r="X163" s="176">
        <v>653</v>
      </c>
      <c r="Y163" s="177">
        <v>0.85014972008853018</v>
      </c>
      <c r="Z163" s="176">
        <v>1864</v>
      </c>
      <c r="AA163" s="200">
        <v>2.4267673480015626</v>
      </c>
    </row>
    <row r="164" spans="2:27" x14ac:dyDescent="0.2">
      <c r="B164" s="305" t="s">
        <v>30</v>
      </c>
      <c r="C164" s="166">
        <v>321</v>
      </c>
      <c r="D164" s="166">
        <v>1</v>
      </c>
      <c r="E164" s="167">
        <v>0.3115264797507788</v>
      </c>
      <c r="F164" s="166">
        <v>84</v>
      </c>
      <c r="G164" s="167">
        <v>26.168224299065418</v>
      </c>
      <c r="H164" s="166">
        <v>93</v>
      </c>
      <c r="I164" s="167">
        <v>28.971962616822427</v>
      </c>
      <c r="J164" s="166">
        <v>81</v>
      </c>
      <c r="K164" s="167">
        <v>25.233644859813083</v>
      </c>
      <c r="L164" s="166">
        <v>8</v>
      </c>
      <c r="M164" s="167">
        <v>2.4922118380062304</v>
      </c>
      <c r="N164" s="166">
        <v>1</v>
      </c>
      <c r="O164" s="167">
        <v>0.3115264797507788</v>
      </c>
      <c r="P164" s="166">
        <v>12</v>
      </c>
      <c r="Q164" s="167">
        <v>3.7383177570093453</v>
      </c>
      <c r="R164" s="166">
        <v>11</v>
      </c>
      <c r="S164" s="167">
        <v>3.4267912772585665</v>
      </c>
      <c r="T164" s="166">
        <v>3</v>
      </c>
      <c r="U164" s="167">
        <v>0.93457943925233633</v>
      </c>
      <c r="V164" s="170">
        <v>0</v>
      </c>
      <c r="W164" s="167">
        <v>0</v>
      </c>
      <c r="X164" s="166">
        <v>6</v>
      </c>
      <c r="Y164" s="167">
        <v>1.8691588785046727</v>
      </c>
      <c r="Z164" s="166">
        <v>21</v>
      </c>
      <c r="AA164" s="168">
        <v>6.5420560747663545</v>
      </c>
    </row>
    <row r="165" spans="2:27" x14ac:dyDescent="0.2">
      <c r="B165" s="346" t="s">
        <v>31</v>
      </c>
      <c r="C165" s="170">
        <v>224</v>
      </c>
      <c r="D165" s="166">
        <v>5</v>
      </c>
      <c r="E165" s="171">
        <v>2.2321428571428572</v>
      </c>
      <c r="F165" s="170">
        <v>64</v>
      </c>
      <c r="G165" s="171">
        <v>28.571428571428569</v>
      </c>
      <c r="H165" s="343">
        <v>61</v>
      </c>
      <c r="I165" s="171">
        <v>27.232142857142854</v>
      </c>
      <c r="J165" s="170">
        <v>53</v>
      </c>
      <c r="K165" s="171">
        <v>23.660714285714285</v>
      </c>
      <c r="L165" s="170">
        <v>0</v>
      </c>
      <c r="M165" s="171">
        <v>0</v>
      </c>
      <c r="N165" s="166">
        <v>2</v>
      </c>
      <c r="O165" s="171">
        <v>0.89285714285714279</v>
      </c>
      <c r="P165" s="170">
        <v>4</v>
      </c>
      <c r="Q165" s="171">
        <v>1.7857142857142856</v>
      </c>
      <c r="R165" s="170">
        <v>9</v>
      </c>
      <c r="S165" s="171">
        <v>4.0178571428571432</v>
      </c>
      <c r="T165" s="170">
        <v>3</v>
      </c>
      <c r="U165" s="171">
        <v>1.3392857142857142</v>
      </c>
      <c r="V165" s="170">
        <v>0</v>
      </c>
      <c r="W165" s="171">
        <v>0</v>
      </c>
      <c r="X165" s="166">
        <v>11</v>
      </c>
      <c r="Y165" s="171">
        <v>4.9107142857142856</v>
      </c>
      <c r="Z165" s="166">
        <v>12</v>
      </c>
      <c r="AA165" s="173">
        <v>5.3571428571428568</v>
      </c>
    </row>
    <row r="166" spans="2:27" x14ac:dyDescent="0.2">
      <c r="B166" s="202" t="s">
        <v>32</v>
      </c>
      <c r="C166" s="170">
        <v>113</v>
      </c>
      <c r="D166" s="166">
        <v>1</v>
      </c>
      <c r="E166" s="171">
        <v>0.88495575221238942</v>
      </c>
      <c r="F166" s="170">
        <v>15</v>
      </c>
      <c r="G166" s="171">
        <v>13.274336283185843</v>
      </c>
      <c r="H166" s="170">
        <v>32</v>
      </c>
      <c r="I166" s="171">
        <v>28.318584070796462</v>
      </c>
      <c r="J166" s="170">
        <v>34</v>
      </c>
      <c r="K166" s="171">
        <v>30.088495575221241</v>
      </c>
      <c r="L166" s="166">
        <v>3</v>
      </c>
      <c r="M166" s="171">
        <v>2.6548672566371683</v>
      </c>
      <c r="N166" s="166">
        <v>0</v>
      </c>
      <c r="O166" s="171">
        <v>0</v>
      </c>
      <c r="P166" s="170">
        <v>6</v>
      </c>
      <c r="Q166" s="171">
        <v>5.3097345132743365</v>
      </c>
      <c r="R166" s="170">
        <v>3</v>
      </c>
      <c r="S166" s="171">
        <v>2.6548672566371683</v>
      </c>
      <c r="T166" s="166">
        <v>3</v>
      </c>
      <c r="U166" s="171">
        <v>2.6548672566371683</v>
      </c>
      <c r="V166" s="170">
        <v>0</v>
      </c>
      <c r="W166" s="171">
        <v>0</v>
      </c>
      <c r="X166" s="166">
        <v>1</v>
      </c>
      <c r="Y166" s="171">
        <v>0.88495575221238942</v>
      </c>
      <c r="Z166" s="166">
        <v>15</v>
      </c>
      <c r="AA166" s="173">
        <v>13.274336283185843</v>
      </c>
    </row>
    <row r="167" spans="2:27" x14ac:dyDescent="0.2">
      <c r="B167" s="202" t="s">
        <v>33</v>
      </c>
      <c r="C167" s="170">
        <v>405</v>
      </c>
      <c r="D167" s="170">
        <v>6</v>
      </c>
      <c r="E167" s="171">
        <v>1.4814814814814816</v>
      </c>
      <c r="F167" s="170">
        <v>112</v>
      </c>
      <c r="G167" s="171">
        <v>27.654320987654319</v>
      </c>
      <c r="H167" s="170">
        <v>116</v>
      </c>
      <c r="I167" s="171">
        <v>28.641975308641975</v>
      </c>
      <c r="J167" s="170">
        <v>81</v>
      </c>
      <c r="K167" s="171">
        <v>20</v>
      </c>
      <c r="L167" s="170">
        <v>7</v>
      </c>
      <c r="M167" s="171">
        <v>1.728395061728395</v>
      </c>
      <c r="N167" s="166">
        <v>0</v>
      </c>
      <c r="O167" s="171">
        <v>0</v>
      </c>
      <c r="P167" s="170">
        <v>14</v>
      </c>
      <c r="Q167" s="171">
        <v>3.4567901234567899</v>
      </c>
      <c r="R167" s="170">
        <v>6</v>
      </c>
      <c r="S167" s="171">
        <v>1.4814814814814816</v>
      </c>
      <c r="T167" s="170">
        <v>9</v>
      </c>
      <c r="U167" s="171">
        <v>2.2222222222222223</v>
      </c>
      <c r="V167" s="170">
        <v>0</v>
      </c>
      <c r="W167" s="171">
        <v>0</v>
      </c>
      <c r="X167" s="166">
        <v>14</v>
      </c>
      <c r="Y167" s="171">
        <v>3.4567901234567899</v>
      </c>
      <c r="Z167" s="166">
        <v>40</v>
      </c>
      <c r="AA167" s="173">
        <v>9.8765432098765427</v>
      </c>
    </row>
    <row r="168" spans="2:27" x14ac:dyDescent="0.2">
      <c r="B168" s="202" t="s">
        <v>34</v>
      </c>
      <c r="C168" s="170">
        <v>190</v>
      </c>
      <c r="D168" s="166">
        <v>2</v>
      </c>
      <c r="E168" s="171">
        <v>1.0526315789473684</v>
      </c>
      <c r="F168" s="170">
        <v>34</v>
      </c>
      <c r="G168" s="171">
        <v>17.894736842105264</v>
      </c>
      <c r="H168" s="170">
        <v>50</v>
      </c>
      <c r="I168" s="171">
        <v>26.315789473684209</v>
      </c>
      <c r="J168" s="170">
        <v>57</v>
      </c>
      <c r="K168" s="171">
        <v>30</v>
      </c>
      <c r="L168" s="170">
        <v>5</v>
      </c>
      <c r="M168" s="171">
        <v>2.6315789473684208</v>
      </c>
      <c r="N168" s="166">
        <v>1</v>
      </c>
      <c r="O168" s="171">
        <v>0.52631578947368418</v>
      </c>
      <c r="P168" s="170">
        <v>4</v>
      </c>
      <c r="Q168" s="171">
        <v>2.1052631578947367</v>
      </c>
      <c r="R168" s="170">
        <v>10</v>
      </c>
      <c r="S168" s="171">
        <v>5.2631578947368416</v>
      </c>
      <c r="T168" s="170">
        <v>8</v>
      </c>
      <c r="U168" s="171">
        <v>4.2105263157894735</v>
      </c>
      <c r="V168" s="170">
        <v>1</v>
      </c>
      <c r="W168" s="171">
        <v>0.52631578947368418</v>
      </c>
      <c r="X168" s="166">
        <v>0</v>
      </c>
      <c r="Y168" s="171">
        <v>0</v>
      </c>
      <c r="Z168" s="166">
        <v>18</v>
      </c>
      <c r="AA168" s="173">
        <v>9.4736842105263168</v>
      </c>
    </row>
    <row r="169" spans="2:27" x14ac:dyDescent="0.2">
      <c r="B169" s="202" t="s">
        <v>35</v>
      </c>
      <c r="C169" s="170">
        <v>101</v>
      </c>
      <c r="D169" s="166">
        <v>0</v>
      </c>
      <c r="E169" s="171">
        <v>0</v>
      </c>
      <c r="F169" s="170">
        <v>18</v>
      </c>
      <c r="G169" s="171">
        <v>17.82178217821782</v>
      </c>
      <c r="H169" s="170">
        <v>30</v>
      </c>
      <c r="I169" s="171">
        <v>29.702970297029701</v>
      </c>
      <c r="J169" s="170">
        <v>37</v>
      </c>
      <c r="K169" s="171">
        <v>36.633663366336634</v>
      </c>
      <c r="L169" s="166">
        <v>0</v>
      </c>
      <c r="M169" s="171">
        <v>0</v>
      </c>
      <c r="N169" s="166">
        <v>1</v>
      </c>
      <c r="O169" s="171">
        <v>0.99009900990099009</v>
      </c>
      <c r="P169" s="170">
        <v>5</v>
      </c>
      <c r="Q169" s="171">
        <v>4.9504950495049505</v>
      </c>
      <c r="R169" s="170">
        <v>5</v>
      </c>
      <c r="S169" s="171">
        <v>4.9504950495049505</v>
      </c>
      <c r="T169" s="172">
        <v>1</v>
      </c>
      <c r="U169" s="171">
        <v>0.99009900990099009</v>
      </c>
      <c r="V169" s="170">
        <v>0</v>
      </c>
      <c r="W169" s="191">
        <v>0</v>
      </c>
      <c r="X169" s="166">
        <v>1</v>
      </c>
      <c r="Y169" s="171">
        <v>0.99009900990099009</v>
      </c>
      <c r="Z169" s="166">
        <v>3</v>
      </c>
      <c r="AA169" s="173">
        <v>2.9702970297029703</v>
      </c>
    </row>
    <row r="170" spans="2:27" x14ac:dyDescent="0.2">
      <c r="B170" s="202" t="s">
        <v>36</v>
      </c>
      <c r="C170" s="170">
        <v>550</v>
      </c>
      <c r="D170" s="166">
        <v>2</v>
      </c>
      <c r="E170" s="171">
        <v>0.36363636363636365</v>
      </c>
      <c r="F170" s="170">
        <v>116</v>
      </c>
      <c r="G170" s="171">
        <v>21.09090909090909</v>
      </c>
      <c r="H170" s="170">
        <v>170</v>
      </c>
      <c r="I170" s="171">
        <v>30.909090909090907</v>
      </c>
      <c r="J170" s="170">
        <v>149</v>
      </c>
      <c r="K170" s="171">
        <v>27.090909090909093</v>
      </c>
      <c r="L170" s="170">
        <v>7</v>
      </c>
      <c r="M170" s="171">
        <v>1.2727272727272727</v>
      </c>
      <c r="N170" s="166">
        <v>2</v>
      </c>
      <c r="O170" s="171">
        <v>0.36363636363636365</v>
      </c>
      <c r="P170" s="170">
        <v>26</v>
      </c>
      <c r="Q170" s="171">
        <v>4.7272727272727275</v>
      </c>
      <c r="R170" s="170">
        <v>11</v>
      </c>
      <c r="S170" s="171">
        <v>2</v>
      </c>
      <c r="T170" s="170">
        <v>9</v>
      </c>
      <c r="U170" s="171">
        <v>1.6363636363636365</v>
      </c>
      <c r="V170" s="170">
        <v>0</v>
      </c>
      <c r="W170" s="171">
        <v>0</v>
      </c>
      <c r="X170" s="166">
        <v>5</v>
      </c>
      <c r="Y170" s="171">
        <v>0.90909090909090906</v>
      </c>
      <c r="Z170" s="166">
        <v>53</v>
      </c>
      <c r="AA170" s="173">
        <v>9.6363636363636367</v>
      </c>
    </row>
    <row r="171" spans="2:27" x14ac:dyDescent="0.2">
      <c r="B171" s="202" t="s">
        <v>37</v>
      </c>
      <c r="C171" s="170">
        <v>170</v>
      </c>
      <c r="D171" s="166">
        <v>1</v>
      </c>
      <c r="E171" s="171">
        <v>0.58823529411764708</v>
      </c>
      <c r="F171" s="170">
        <v>36</v>
      </c>
      <c r="G171" s="171">
        <v>21.176470588235293</v>
      </c>
      <c r="H171" s="170">
        <v>71</v>
      </c>
      <c r="I171" s="171">
        <v>41.764705882352942</v>
      </c>
      <c r="J171" s="170">
        <v>39</v>
      </c>
      <c r="K171" s="171">
        <v>22.941176470588236</v>
      </c>
      <c r="L171" s="166">
        <v>1</v>
      </c>
      <c r="M171" s="171">
        <v>0.58823529411764708</v>
      </c>
      <c r="N171" s="166">
        <v>0</v>
      </c>
      <c r="O171" s="171">
        <v>0</v>
      </c>
      <c r="P171" s="170">
        <v>5</v>
      </c>
      <c r="Q171" s="171">
        <v>2.9411764705882351</v>
      </c>
      <c r="R171" s="170">
        <v>5</v>
      </c>
      <c r="S171" s="171">
        <v>2.9411764705882351</v>
      </c>
      <c r="T171" s="170">
        <v>1</v>
      </c>
      <c r="U171" s="171">
        <v>0.58823529411764708</v>
      </c>
      <c r="V171" s="170">
        <v>0</v>
      </c>
      <c r="W171" s="171">
        <v>0</v>
      </c>
      <c r="X171" s="166">
        <v>1</v>
      </c>
      <c r="Y171" s="171">
        <v>0.58823529411764708</v>
      </c>
      <c r="Z171" s="166">
        <v>10</v>
      </c>
      <c r="AA171" s="173">
        <v>5.8823529411764701</v>
      </c>
    </row>
    <row r="172" spans="2:27" x14ac:dyDescent="0.2">
      <c r="B172" s="202" t="s">
        <v>38</v>
      </c>
      <c r="C172" s="170">
        <v>67</v>
      </c>
      <c r="D172" s="166">
        <v>0</v>
      </c>
      <c r="E172" s="171">
        <v>0</v>
      </c>
      <c r="F172" s="170">
        <v>22</v>
      </c>
      <c r="G172" s="171">
        <v>32.835820895522389</v>
      </c>
      <c r="H172" s="170">
        <v>26</v>
      </c>
      <c r="I172" s="171">
        <v>38.805970149253731</v>
      </c>
      <c r="J172" s="170">
        <v>11</v>
      </c>
      <c r="K172" s="171">
        <v>16.417910447761194</v>
      </c>
      <c r="L172" s="170">
        <v>1</v>
      </c>
      <c r="M172" s="171">
        <v>1.4925373134328357</v>
      </c>
      <c r="N172" s="166">
        <v>0</v>
      </c>
      <c r="O172" s="171">
        <v>0</v>
      </c>
      <c r="P172" s="170">
        <v>2</v>
      </c>
      <c r="Q172" s="171">
        <v>2.9850746268656714</v>
      </c>
      <c r="R172" s="166">
        <v>0</v>
      </c>
      <c r="S172" s="171">
        <v>0</v>
      </c>
      <c r="T172" s="166">
        <v>0</v>
      </c>
      <c r="U172" s="171">
        <v>0</v>
      </c>
      <c r="V172" s="170">
        <v>0</v>
      </c>
      <c r="W172" s="191">
        <v>0</v>
      </c>
      <c r="X172" s="166">
        <v>1</v>
      </c>
      <c r="Y172" s="171">
        <v>1.4925373134328357</v>
      </c>
      <c r="Z172" s="166">
        <v>4</v>
      </c>
      <c r="AA172" s="173">
        <v>5.9701492537313428</v>
      </c>
    </row>
    <row r="173" spans="2:27" ht="13.5" thickBot="1" x14ac:dyDescent="0.25">
      <c r="B173" s="306" t="s">
        <v>39</v>
      </c>
      <c r="C173" s="172">
        <v>244</v>
      </c>
      <c r="D173" s="166">
        <v>2</v>
      </c>
      <c r="E173" s="191">
        <v>0.81967213114754101</v>
      </c>
      <c r="F173" s="172">
        <v>54</v>
      </c>
      <c r="G173" s="191">
        <v>22.131147540983605</v>
      </c>
      <c r="H173" s="172">
        <v>55</v>
      </c>
      <c r="I173" s="191">
        <v>22.540983606557376</v>
      </c>
      <c r="J173" s="172">
        <v>72</v>
      </c>
      <c r="K173" s="191">
        <v>29.508196721311474</v>
      </c>
      <c r="L173" s="172">
        <v>3</v>
      </c>
      <c r="M173" s="191">
        <v>1.2295081967213115</v>
      </c>
      <c r="N173" s="172">
        <v>0</v>
      </c>
      <c r="O173" s="191">
        <v>0</v>
      </c>
      <c r="P173" s="172">
        <v>9</v>
      </c>
      <c r="Q173" s="191">
        <v>3.6885245901639343</v>
      </c>
      <c r="R173" s="172">
        <v>6</v>
      </c>
      <c r="S173" s="191">
        <v>2.459016393442623</v>
      </c>
      <c r="T173" s="172">
        <v>8</v>
      </c>
      <c r="U173" s="191">
        <v>3.278688524590164</v>
      </c>
      <c r="V173" s="170">
        <v>0</v>
      </c>
      <c r="W173" s="191">
        <v>0</v>
      </c>
      <c r="X173" s="166">
        <v>1</v>
      </c>
      <c r="Y173" s="191">
        <v>0.4098360655737705</v>
      </c>
      <c r="Z173" s="166">
        <v>34</v>
      </c>
      <c r="AA173" s="285">
        <v>13.934426229508196</v>
      </c>
    </row>
    <row r="174" spans="2:27" ht="13.5" thickBot="1" x14ac:dyDescent="0.25">
      <c r="B174" s="175" t="s">
        <v>2</v>
      </c>
      <c r="C174" s="176">
        <v>2385</v>
      </c>
      <c r="D174" s="204">
        <v>20</v>
      </c>
      <c r="E174" s="178">
        <v>0.83857442348008393</v>
      </c>
      <c r="F174" s="204">
        <v>555</v>
      </c>
      <c r="G174" s="178">
        <v>23.270440251572328</v>
      </c>
      <c r="H174" s="205">
        <v>704</v>
      </c>
      <c r="I174" s="177">
        <v>29.517819706498955</v>
      </c>
      <c r="J174" s="204">
        <v>614</v>
      </c>
      <c r="K174" s="178">
        <v>25.744234800838573</v>
      </c>
      <c r="L174" s="204">
        <v>35</v>
      </c>
      <c r="M174" s="178">
        <v>1.4675052410901468</v>
      </c>
      <c r="N174" s="205">
        <v>7</v>
      </c>
      <c r="O174" s="177">
        <v>0.29350104821802936</v>
      </c>
      <c r="P174" s="204">
        <v>87</v>
      </c>
      <c r="Q174" s="178">
        <v>3.6477987421383649</v>
      </c>
      <c r="R174" s="204">
        <v>66</v>
      </c>
      <c r="S174" s="178">
        <v>2.767295597484277</v>
      </c>
      <c r="T174" s="204">
        <v>45</v>
      </c>
      <c r="U174" s="178">
        <v>1.8867924528301887</v>
      </c>
      <c r="V174" s="205">
        <v>1</v>
      </c>
      <c r="W174" s="178">
        <v>4.1928721174004188E-2</v>
      </c>
      <c r="X174" s="204">
        <v>41</v>
      </c>
      <c r="Y174" s="178">
        <v>1.7190775681341717</v>
      </c>
      <c r="Z174" s="204">
        <v>210</v>
      </c>
      <c r="AA174" s="179">
        <v>8.8050314465408803</v>
      </c>
    </row>
    <row r="175" spans="2:27" x14ac:dyDescent="0.2">
      <c r="B175" s="180" t="s">
        <v>257</v>
      </c>
    </row>
    <row r="184" spans="2:15" ht="33.75" customHeight="1" thickBot="1" x14ac:dyDescent="0.25">
      <c r="B184" s="730" t="s">
        <v>377</v>
      </c>
      <c r="C184" s="730"/>
      <c r="D184" s="730"/>
      <c r="E184" s="730"/>
      <c r="F184" s="730"/>
      <c r="G184" s="730"/>
      <c r="H184" s="730"/>
      <c r="I184" s="730"/>
      <c r="J184" s="730"/>
      <c r="K184" s="730"/>
      <c r="L184" s="730"/>
      <c r="M184" s="730"/>
      <c r="N184" s="338"/>
      <c r="O184" s="338"/>
    </row>
    <row r="185" spans="2:15" ht="12.75" customHeight="1" x14ac:dyDescent="0.2">
      <c r="B185" s="655" t="s">
        <v>258</v>
      </c>
      <c r="C185" s="626" t="s">
        <v>8</v>
      </c>
      <c r="D185" s="658" t="s">
        <v>259</v>
      </c>
      <c r="E185" s="659"/>
      <c r="F185" s="658" t="s">
        <v>260</v>
      </c>
      <c r="G185" s="659"/>
      <c r="H185" s="658" t="s">
        <v>261</v>
      </c>
      <c r="I185" s="659"/>
      <c r="J185" s="658" t="s">
        <v>262</v>
      </c>
      <c r="K185" s="659"/>
      <c r="L185" s="658" t="s">
        <v>263</v>
      </c>
      <c r="M185" s="660"/>
    </row>
    <row r="186" spans="2:15" x14ac:dyDescent="0.2">
      <c r="B186" s="781"/>
      <c r="C186" s="611"/>
      <c r="D186" s="157" t="s">
        <v>264</v>
      </c>
      <c r="E186" s="156" t="s">
        <v>229</v>
      </c>
      <c r="F186" s="157" t="s">
        <v>264</v>
      </c>
      <c r="G186" s="156" t="s">
        <v>229</v>
      </c>
      <c r="H186" s="157" t="s">
        <v>264</v>
      </c>
      <c r="I186" s="156" t="s">
        <v>229</v>
      </c>
      <c r="J186" s="157" t="s">
        <v>264</v>
      </c>
      <c r="K186" s="156" t="s">
        <v>229</v>
      </c>
      <c r="L186" s="157" t="s">
        <v>264</v>
      </c>
      <c r="M186" s="158" t="s">
        <v>229</v>
      </c>
    </row>
    <row r="187" spans="2:15" ht="13.5" thickBot="1" x14ac:dyDescent="0.25">
      <c r="B187" s="208" t="s">
        <v>7</v>
      </c>
      <c r="C187" s="209">
        <v>76810</v>
      </c>
      <c r="D187" s="209">
        <v>39300</v>
      </c>
      <c r="E187" s="210">
        <v>51.165212862908469</v>
      </c>
      <c r="F187" s="209">
        <v>34748</v>
      </c>
      <c r="G187" s="210">
        <v>45.238901184741572</v>
      </c>
      <c r="H187" s="211">
        <v>1504</v>
      </c>
      <c r="I187" s="210">
        <v>1.9580783752115609</v>
      </c>
      <c r="J187" s="209">
        <v>41</v>
      </c>
      <c r="K187" s="210">
        <v>5.3378466345527925E-2</v>
      </c>
      <c r="L187" s="209">
        <v>1217</v>
      </c>
      <c r="M187" s="212">
        <v>1.5844291107928656</v>
      </c>
    </row>
    <row r="188" spans="2:15" x14ac:dyDescent="0.2">
      <c r="B188" s="305" t="s">
        <v>30</v>
      </c>
      <c r="C188" s="166">
        <v>321</v>
      </c>
      <c r="D188" s="166">
        <v>39</v>
      </c>
      <c r="E188" s="167">
        <v>12.149532710280374</v>
      </c>
      <c r="F188" s="166">
        <v>275</v>
      </c>
      <c r="G188" s="167">
        <v>85.669781931464172</v>
      </c>
      <c r="H188" s="308">
        <v>5</v>
      </c>
      <c r="I188" s="167">
        <v>1.557632398753894</v>
      </c>
      <c r="J188" s="166">
        <v>1</v>
      </c>
      <c r="K188" s="167">
        <v>0.3115264797507788</v>
      </c>
      <c r="L188" s="166">
        <v>1</v>
      </c>
      <c r="M188" s="168">
        <v>0.3115264797507788</v>
      </c>
    </row>
    <row r="189" spans="2:15" x14ac:dyDescent="0.2">
      <c r="B189" s="346" t="s">
        <v>31</v>
      </c>
      <c r="C189" s="170">
        <v>224</v>
      </c>
      <c r="D189" s="170">
        <v>15</v>
      </c>
      <c r="E189" s="171">
        <v>6.6964285714285712</v>
      </c>
      <c r="F189" s="170">
        <v>208</v>
      </c>
      <c r="G189" s="171">
        <v>92.857142857142861</v>
      </c>
      <c r="H189" s="347">
        <v>1</v>
      </c>
      <c r="I189" s="171">
        <v>0.4464285714285714</v>
      </c>
      <c r="J189" s="170">
        <v>0</v>
      </c>
      <c r="K189" s="171">
        <v>0</v>
      </c>
      <c r="L189" s="170">
        <v>0</v>
      </c>
      <c r="M189" s="173">
        <v>0</v>
      </c>
    </row>
    <row r="190" spans="2:15" x14ac:dyDescent="0.2">
      <c r="B190" s="202" t="s">
        <v>32</v>
      </c>
      <c r="C190" s="170">
        <v>113</v>
      </c>
      <c r="D190" s="170">
        <v>19</v>
      </c>
      <c r="E190" s="171">
        <v>16.814159292035399</v>
      </c>
      <c r="F190" s="170">
        <v>88</v>
      </c>
      <c r="G190" s="171">
        <v>77.876106194690266</v>
      </c>
      <c r="H190" s="214">
        <v>6</v>
      </c>
      <c r="I190" s="171">
        <v>5.3097345132743365</v>
      </c>
      <c r="J190" s="170">
        <v>0</v>
      </c>
      <c r="K190" s="171">
        <v>0</v>
      </c>
      <c r="L190" s="170">
        <v>0</v>
      </c>
      <c r="M190" s="173">
        <v>0</v>
      </c>
    </row>
    <row r="191" spans="2:15" x14ac:dyDescent="0.2">
      <c r="B191" s="202" t="s">
        <v>33</v>
      </c>
      <c r="C191" s="170">
        <v>405</v>
      </c>
      <c r="D191" s="170">
        <v>68</v>
      </c>
      <c r="E191" s="171">
        <v>16.790123456790123</v>
      </c>
      <c r="F191" s="170">
        <v>332</v>
      </c>
      <c r="G191" s="171">
        <v>81.975308641975303</v>
      </c>
      <c r="H191" s="214">
        <v>5</v>
      </c>
      <c r="I191" s="171">
        <v>1.2345679012345678</v>
      </c>
      <c r="J191" s="170">
        <v>0</v>
      </c>
      <c r="K191" s="171">
        <v>0</v>
      </c>
      <c r="L191" s="170">
        <v>0</v>
      </c>
      <c r="M191" s="173">
        <v>0</v>
      </c>
    </row>
    <row r="192" spans="2:15" x14ac:dyDescent="0.2">
      <c r="B192" s="202" t="s">
        <v>34</v>
      </c>
      <c r="C192" s="170">
        <v>190</v>
      </c>
      <c r="D192" s="170">
        <v>25</v>
      </c>
      <c r="E192" s="171">
        <v>13.157894736842104</v>
      </c>
      <c r="F192" s="170">
        <v>154</v>
      </c>
      <c r="G192" s="171">
        <v>81.05263157894737</v>
      </c>
      <c r="H192" s="214">
        <v>7</v>
      </c>
      <c r="I192" s="171">
        <v>3.6842105263157889</v>
      </c>
      <c r="J192" s="170">
        <v>0</v>
      </c>
      <c r="K192" s="171">
        <v>0</v>
      </c>
      <c r="L192" s="170">
        <v>4</v>
      </c>
      <c r="M192" s="173">
        <v>2.1052631578947367</v>
      </c>
    </row>
    <row r="193" spans="2:13" x14ac:dyDescent="0.2">
      <c r="B193" s="202" t="s">
        <v>35</v>
      </c>
      <c r="C193" s="170">
        <v>101</v>
      </c>
      <c r="D193" s="170">
        <v>34</v>
      </c>
      <c r="E193" s="171">
        <v>33.663366336633665</v>
      </c>
      <c r="F193" s="170">
        <v>65</v>
      </c>
      <c r="G193" s="171">
        <v>64.356435643564353</v>
      </c>
      <c r="H193" s="214">
        <v>1</v>
      </c>
      <c r="I193" s="171">
        <v>0.99009900990099009</v>
      </c>
      <c r="J193" s="170">
        <v>0</v>
      </c>
      <c r="K193" s="171">
        <v>0</v>
      </c>
      <c r="L193" s="170">
        <v>1</v>
      </c>
      <c r="M193" s="173">
        <v>0.99009900990099009</v>
      </c>
    </row>
    <row r="194" spans="2:13" x14ac:dyDescent="0.2">
      <c r="B194" s="202" t="s">
        <v>36</v>
      </c>
      <c r="C194" s="170">
        <v>550</v>
      </c>
      <c r="D194" s="170">
        <v>187</v>
      </c>
      <c r="E194" s="171">
        <v>34</v>
      </c>
      <c r="F194" s="170">
        <v>358</v>
      </c>
      <c r="G194" s="171">
        <v>65.090909090909093</v>
      </c>
      <c r="H194" s="214">
        <v>2</v>
      </c>
      <c r="I194" s="171">
        <v>0.36363636363636365</v>
      </c>
      <c r="J194" s="170">
        <v>0</v>
      </c>
      <c r="K194" s="171">
        <v>0</v>
      </c>
      <c r="L194" s="170">
        <v>3</v>
      </c>
      <c r="M194" s="173">
        <v>0.54545454545454553</v>
      </c>
    </row>
    <row r="195" spans="2:13" x14ac:dyDescent="0.2">
      <c r="B195" s="202" t="s">
        <v>37</v>
      </c>
      <c r="C195" s="170">
        <v>170</v>
      </c>
      <c r="D195" s="170">
        <v>17</v>
      </c>
      <c r="E195" s="171">
        <v>10</v>
      </c>
      <c r="F195" s="170">
        <v>149</v>
      </c>
      <c r="G195" s="171">
        <v>87.647058823529406</v>
      </c>
      <c r="H195" s="214">
        <v>2</v>
      </c>
      <c r="I195" s="171">
        <v>1.1764705882352942</v>
      </c>
      <c r="J195" s="170">
        <v>0</v>
      </c>
      <c r="K195" s="171">
        <v>0</v>
      </c>
      <c r="L195" s="170">
        <v>2</v>
      </c>
      <c r="M195" s="173">
        <v>1.1764705882352942</v>
      </c>
    </row>
    <row r="196" spans="2:13" x14ac:dyDescent="0.2">
      <c r="B196" s="202" t="s">
        <v>38</v>
      </c>
      <c r="C196" s="170">
        <v>67</v>
      </c>
      <c r="D196" s="170">
        <v>8</v>
      </c>
      <c r="E196" s="171">
        <v>11.940298507462686</v>
      </c>
      <c r="F196" s="170">
        <v>58</v>
      </c>
      <c r="G196" s="171">
        <v>86.567164179104466</v>
      </c>
      <c r="H196" s="214">
        <v>1</v>
      </c>
      <c r="I196" s="171">
        <v>1.4925373134328357</v>
      </c>
      <c r="J196" s="170">
        <v>0</v>
      </c>
      <c r="K196" s="171">
        <v>0</v>
      </c>
      <c r="L196" s="170">
        <v>0</v>
      </c>
      <c r="M196" s="173">
        <v>0</v>
      </c>
    </row>
    <row r="197" spans="2:13" ht="13.5" thickBot="1" x14ac:dyDescent="0.25">
      <c r="B197" s="306" t="s">
        <v>39</v>
      </c>
      <c r="C197" s="172">
        <v>244</v>
      </c>
      <c r="D197" s="172">
        <v>38</v>
      </c>
      <c r="E197" s="191">
        <v>15.573770491803279</v>
      </c>
      <c r="F197" s="172">
        <v>203</v>
      </c>
      <c r="G197" s="191">
        <v>83.196721311475414</v>
      </c>
      <c r="H197" s="309">
        <v>3</v>
      </c>
      <c r="I197" s="191">
        <v>1.2295081967213115</v>
      </c>
      <c r="J197" s="172">
        <v>0</v>
      </c>
      <c r="K197" s="191">
        <v>0</v>
      </c>
      <c r="L197" s="172">
        <v>0</v>
      </c>
      <c r="M197" s="285">
        <v>0</v>
      </c>
    </row>
    <row r="198" spans="2:13" ht="13.5" thickBot="1" x14ac:dyDescent="0.25">
      <c r="B198" s="175" t="s">
        <v>2</v>
      </c>
      <c r="C198" s="176">
        <v>2385</v>
      </c>
      <c r="D198" s="204">
        <v>450</v>
      </c>
      <c r="E198" s="178">
        <v>18.867924528301888</v>
      </c>
      <c r="F198" s="204">
        <v>1890</v>
      </c>
      <c r="G198" s="178">
        <v>79.245283018867923</v>
      </c>
      <c r="H198" s="205">
        <v>33</v>
      </c>
      <c r="I198" s="177">
        <v>1.3836477987421385</v>
      </c>
      <c r="J198" s="204">
        <v>1</v>
      </c>
      <c r="K198" s="178">
        <v>4.1928721174004188E-2</v>
      </c>
      <c r="L198" s="204">
        <v>11</v>
      </c>
      <c r="M198" s="179">
        <v>0.46121593291404617</v>
      </c>
    </row>
    <row r="199" spans="2:13" x14ac:dyDescent="0.2">
      <c r="B199" s="180" t="s">
        <v>257</v>
      </c>
    </row>
    <row r="205" spans="2:13" ht="37.5" customHeight="1" thickBot="1" x14ac:dyDescent="0.25">
      <c r="B205" s="729" t="s">
        <v>378</v>
      </c>
      <c r="C205" s="729"/>
      <c r="D205" s="729"/>
      <c r="E205" s="729"/>
      <c r="F205" s="729"/>
      <c r="G205" s="729"/>
      <c r="H205" s="729"/>
      <c r="I205" s="729"/>
    </row>
    <row r="206" spans="2:13" x14ac:dyDescent="0.2">
      <c r="B206" s="655" t="s">
        <v>258</v>
      </c>
      <c r="C206" s="657" t="s">
        <v>8</v>
      </c>
      <c r="D206" s="658" t="s">
        <v>265</v>
      </c>
      <c r="E206" s="659"/>
      <c r="F206" s="661" t="s">
        <v>266</v>
      </c>
      <c r="G206" s="663"/>
      <c r="H206" s="658" t="s">
        <v>227</v>
      </c>
      <c r="I206" s="660"/>
    </row>
    <row r="207" spans="2:13" x14ac:dyDescent="0.2">
      <c r="B207" s="656"/>
      <c r="C207" s="614" t="s">
        <v>215</v>
      </c>
      <c r="D207" s="157" t="s">
        <v>264</v>
      </c>
      <c r="E207" s="156" t="s">
        <v>229</v>
      </c>
      <c r="F207" s="157" t="s">
        <v>264</v>
      </c>
      <c r="G207" s="156" t="s">
        <v>229</v>
      </c>
      <c r="H207" s="157" t="s">
        <v>264</v>
      </c>
      <c r="I207" s="158" t="s">
        <v>229</v>
      </c>
    </row>
    <row r="208" spans="2:13" ht="13.5" thickBot="1" x14ac:dyDescent="0.25">
      <c r="B208" s="208" t="s">
        <v>7</v>
      </c>
      <c r="C208" s="209">
        <v>76810</v>
      </c>
      <c r="D208" s="209">
        <v>7355</v>
      </c>
      <c r="E208" s="210">
        <v>9.5755760968623864</v>
      </c>
      <c r="F208" s="209">
        <v>69357</v>
      </c>
      <c r="G208" s="210">
        <v>90.296836349433661</v>
      </c>
      <c r="H208" s="209">
        <v>98</v>
      </c>
      <c r="I208" s="212">
        <v>0.12758755370394478</v>
      </c>
    </row>
    <row r="209" spans="2:9" x14ac:dyDescent="0.2">
      <c r="B209" s="305" t="s">
        <v>30</v>
      </c>
      <c r="C209" s="166">
        <v>321</v>
      </c>
      <c r="D209" s="166">
        <v>24</v>
      </c>
      <c r="E209" s="167">
        <v>7.4766355140186906</v>
      </c>
      <c r="F209" s="166">
        <v>297</v>
      </c>
      <c r="G209" s="167">
        <v>92.523364485981304</v>
      </c>
      <c r="H209" s="166">
        <v>0</v>
      </c>
      <c r="I209" s="168">
        <v>0</v>
      </c>
    </row>
    <row r="210" spans="2:9" x14ac:dyDescent="0.2">
      <c r="B210" s="346" t="s">
        <v>31</v>
      </c>
      <c r="C210" s="170">
        <v>224</v>
      </c>
      <c r="D210" s="170">
        <v>19</v>
      </c>
      <c r="E210" s="171">
        <v>8.4821428571428577</v>
      </c>
      <c r="F210" s="170">
        <v>205</v>
      </c>
      <c r="G210" s="171">
        <v>91.517857142857139</v>
      </c>
      <c r="H210" s="170">
        <v>0</v>
      </c>
      <c r="I210" s="173">
        <v>0</v>
      </c>
    </row>
    <row r="211" spans="2:9" x14ac:dyDescent="0.2">
      <c r="B211" s="202" t="s">
        <v>32</v>
      </c>
      <c r="C211" s="170">
        <v>113</v>
      </c>
      <c r="D211" s="170">
        <v>12</v>
      </c>
      <c r="E211" s="171">
        <v>10.619469026548673</v>
      </c>
      <c r="F211" s="170">
        <v>101</v>
      </c>
      <c r="G211" s="171">
        <v>89.380530973451329</v>
      </c>
      <c r="H211" s="166">
        <v>0</v>
      </c>
      <c r="I211" s="173">
        <v>0</v>
      </c>
    </row>
    <row r="212" spans="2:9" x14ac:dyDescent="0.2">
      <c r="B212" s="202" t="s">
        <v>33</v>
      </c>
      <c r="C212" s="170">
        <v>405</v>
      </c>
      <c r="D212" s="170">
        <v>33</v>
      </c>
      <c r="E212" s="171">
        <v>8.1481481481481488</v>
      </c>
      <c r="F212" s="170">
        <v>369</v>
      </c>
      <c r="G212" s="171">
        <v>91.111111111111114</v>
      </c>
      <c r="H212" s="170">
        <v>3</v>
      </c>
      <c r="I212" s="173">
        <v>0.74074074074074081</v>
      </c>
    </row>
    <row r="213" spans="2:9" x14ac:dyDescent="0.2">
      <c r="B213" s="202" t="s">
        <v>34</v>
      </c>
      <c r="C213" s="170">
        <v>190</v>
      </c>
      <c r="D213" s="170">
        <v>13</v>
      </c>
      <c r="E213" s="171">
        <v>6.8421052631578956</v>
      </c>
      <c r="F213" s="170">
        <v>177</v>
      </c>
      <c r="G213" s="171">
        <v>93.15789473684211</v>
      </c>
      <c r="H213" s="166">
        <v>0</v>
      </c>
      <c r="I213" s="173">
        <v>0</v>
      </c>
    </row>
    <row r="214" spans="2:9" x14ac:dyDescent="0.2">
      <c r="B214" s="202" t="s">
        <v>35</v>
      </c>
      <c r="C214" s="170">
        <v>101</v>
      </c>
      <c r="D214" s="170">
        <v>8</v>
      </c>
      <c r="E214" s="171">
        <v>7.9207920792079207</v>
      </c>
      <c r="F214" s="170">
        <v>93</v>
      </c>
      <c r="G214" s="171">
        <v>92.079207920792086</v>
      </c>
      <c r="H214" s="166">
        <v>0</v>
      </c>
      <c r="I214" s="173">
        <v>0</v>
      </c>
    </row>
    <row r="215" spans="2:9" x14ac:dyDescent="0.2">
      <c r="B215" s="202" t="s">
        <v>36</v>
      </c>
      <c r="C215" s="170">
        <v>550</v>
      </c>
      <c r="D215" s="170">
        <v>40</v>
      </c>
      <c r="E215" s="171">
        <v>7.2727272727272725</v>
      </c>
      <c r="F215" s="170">
        <v>509</v>
      </c>
      <c r="G215" s="171">
        <v>92.545454545454547</v>
      </c>
      <c r="H215" s="170">
        <v>1</v>
      </c>
      <c r="I215" s="173">
        <v>0.18181818181818182</v>
      </c>
    </row>
    <row r="216" spans="2:9" x14ac:dyDescent="0.2">
      <c r="B216" s="202" t="s">
        <v>37</v>
      </c>
      <c r="C216" s="170">
        <v>170</v>
      </c>
      <c r="D216" s="170">
        <v>14</v>
      </c>
      <c r="E216" s="171">
        <v>8.235294117647058</v>
      </c>
      <c r="F216" s="170">
        <v>156</v>
      </c>
      <c r="G216" s="171">
        <v>91.764705882352942</v>
      </c>
      <c r="H216" s="170">
        <v>0</v>
      </c>
      <c r="I216" s="173">
        <v>0</v>
      </c>
    </row>
    <row r="217" spans="2:9" x14ac:dyDescent="0.2">
      <c r="B217" s="202" t="s">
        <v>38</v>
      </c>
      <c r="C217" s="170">
        <v>67</v>
      </c>
      <c r="D217" s="170">
        <v>10</v>
      </c>
      <c r="E217" s="171">
        <v>14.925373134328357</v>
      </c>
      <c r="F217" s="170">
        <v>57</v>
      </c>
      <c r="G217" s="171">
        <v>85.074626865671647</v>
      </c>
      <c r="H217" s="166">
        <v>0</v>
      </c>
      <c r="I217" s="173">
        <v>0</v>
      </c>
    </row>
    <row r="218" spans="2:9" ht="13.5" thickBot="1" x14ac:dyDescent="0.25">
      <c r="B218" s="306" t="s">
        <v>39</v>
      </c>
      <c r="C218" s="172">
        <v>244</v>
      </c>
      <c r="D218" s="172">
        <v>20</v>
      </c>
      <c r="E218" s="191">
        <v>8.1967213114754092</v>
      </c>
      <c r="F218" s="172">
        <v>224</v>
      </c>
      <c r="G218" s="191">
        <v>91.803278688524586</v>
      </c>
      <c r="H218" s="166">
        <v>0</v>
      </c>
      <c r="I218" s="285">
        <v>0</v>
      </c>
    </row>
    <row r="219" spans="2:9" ht="13.5" thickBot="1" x14ac:dyDescent="0.25">
      <c r="B219" s="175" t="s">
        <v>2</v>
      </c>
      <c r="C219" s="176">
        <v>2385</v>
      </c>
      <c r="D219" s="204">
        <v>193</v>
      </c>
      <c r="E219" s="178">
        <v>8.0922431865828095</v>
      </c>
      <c r="F219" s="204">
        <v>2188</v>
      </c>
      <c r="G219" s="178">
        <v>91.740041928721169</v>
      </c>
      <c r="H219" s="204">
        <v>4</v>
      </c>
      <c r="I219" s="179">
        <v>0.16771488469601675</v>
      </c>
    </row>
    <row r="220" spans="2:9" x14ac:dyDescent="0.2">
      <c r="B220" s="180" t="s">
        <v>257</v>
      </c>
    </row>
    <row r="223" spans="2:9" ht="42.75" customHeight="1" thickBot="1" x14ac:dyDescent="0.25">
      <c r="B223" s="729" t="s">
        <v>379</v>
      </c>
      <c r="C223" s="729"/>
      <c r="D223" s="729"/>
      <c r="E223" s="729"/>
      <c r="F223" s="729"/>
      <c r="G223" s="729"/>
    </row>
    <row r="224" spans="2:9" x14ac:dyDescent="0.2">
      <c r="B224" s="655" t="s">
        <v>258</v>
      </c>
      <c r="C224" s="657" t="s">
        <v>8</v>
      </c>
      <c r="D224" s="658" t="s">
        <v>267</v>
      </c>
      <c r="E224" s="659"/>
      <c r="F224" s="661" t="s">
        <v>268</v>
      </c>
      <c r="G224" s="662"/>
    </row>
    <row r="225" spans="2:7" x14ac:dyDescent="0.2">
      <c r="B225" s="656"/>
      <c r="C225" s="614" t="s">
        <v>215</v>
      </c>
      <c r="D225" s="157" t="s">
        <v>264</v>
      </c>
      <c r="E225" s="156" t="s">
        <v>229</v>
      </c>
      <c r="F225" s="157" t="s">
        <v>264</v>
      </c>
      <c r="G225" s="158" t="s">
        <v>229</v>
      </c>
    </row>
    <row r="226" spans="2:7" ht="13.5" thickBot="1" x14ac:dyDescent="0.25">
      <c r="B226" s="208" t="s">
        <v>7</v>
      </c>
      <c r="C226" s="209">
        <v>76810</v>
      </c>
      <c r="D226" s="209">
        <v>59635</v>
      </c>
      <c r="E226" s="210">
        <v>77.63963025647702</v>
      </c>
      <c r="F226" s="209">
        <v>17175</v>
      </c>
      <c r="G226" s="212">
        <v>22.36036974352298</v>
      </c>
    </row>
    <row r="227" spans="2:7" x14ac:dyDescent="0.2">
      <c r="B227" s="303" t="s">
        <v>30</v>
      </c>
      <c r="C227" s="166">
        <v>321</v>
      </c>
      <c r="D227" s="166">
        <v>194</v>
      </c>
      <c r="E227" s="167">
        <v>60.436137071651089</v>
      </c>
      <c r="F227" s="166">
        <v>127</v>
      </c>
      <c r="G227" s="168">
        <v>39.563862928348911</v>
      </c>
    </row>
    <row r="228" spans="2:7" x14ac:dyDescent="0.2">
      <c r="B228" s="342" t="s">
        <v>31</v>
      </c>
      <c r="C228" s="170">
        <v>224</v>
      </c>
      <c r="D228" s="170">
        <v>122</v>
      </c>
      <c r="E228" s="171">
        <v>54.464285714285708</v>
      </c>
      <c r="F228" s="170">
        <v>102</v>
      </c>
      <c r="G228" s="173">
        <v>45.535714285714285</v>
      </c>
    </row>
    <row r="229" spans="2:7" x14ac:dyDescent="0.2">
      <c r="B229" s="169" t="s">
        <v>32</v>
      </c>
      <c r="C229" s="170">
        <v>113</v>
      </c>
      <c r="D229" s="170">
        <v>83</v>
      </c>
      <c r="E229" s="171">
        <v>73.451327433628322</v>
      </c>
      <c r="F229" s="170">
        <v>30</v>
      </c>
      <c r="G229" s="173">
        <v>26.548672566371685</v>
      </c>
    </row>
    <row r="230" spans="2:7" x14ac:dyDescent="0.2">
      <c r="B230" s="169" t="s">
        <v>33</v>
      </c>
      <c r="C230" s="170">
        <v>405</v>
      </c>
      <c r="D230" s="170">
        <v>232</v>
      </c>
      <c r="E230" s="171">
        <v>57.283950617283949</v>
      </c>
      <c r="F230" s="170">
        <v>173</v>
      </c>
      <c r="G230" s="173">
        <v>42.716049382716051</v>
      </c>
    </row>
    <row r="231" spans="2:7" x14ac:dyDescent="0.2">
      <c r="B231" s="169" t="s">
        <v>34</v>
      </c>
      <c r="C231" s="170">
        <v>190</v>
      </c>
      <c r="D231" s="170">
        <v>72</v>
      </c>
      <c r="E231" s="171">
        <v>37.894736842105267</v>
      </c>
      <c r="F231" s="170">
        <v>118</v>
      </c>
      <c r="G231" s="173">
        <v>62.10526315789474</v>
      </c>
    </row>
    <row r="232" spans="2:7" x14ac:dyDescent="0.2">
      <c r="B232" s="169" t="s">
        <v>35</v>
      </c>
      <c r="C232" s="170">
        <v>101</v>
      </c>
      <c r="D232" s="170">
        <v>40</v>
      </c>
      <c r="E232" s="171">
        <v>39.603960396039604</v>
      </c>
      <c r="F232" s="170">
        <v>61</v>
      </c>
      <c r="G232" s="173">
        <v>60.396039603960396</v>
      </c>
    </row>
    <row r="233" spans="2:7" x14ac:dyDescent="0.2">
      <c r="B233" s="169" t="s">
        <v>36</v>
      </c>
      <c r="C233" s="170">
        <v>550</v>
      </c>
      <c r="D233" s="170">
        <v>443</v>
      </c>
      <c r="E233" s="171">
        <v>80.545454545454547</v>
      </c>
      <c r="F233" s="170">
        <v>107</v>
      </c>
      <c r="G233" s="173">
        <v>19.454545454545453</v>
      </c>
    </row>
    <row r="234" spans="2:7" x14ac:dyDescent="0.2">
      <c r="B234" s="169" t="s">
        <v>37</v>
      </c>
      <c r="C234" s="170">
        <v>170</v>
      </c>
      <c r="D234" s="170">
        <v>109</v>
      </c>
      <c r="E234" s="171">
        <v>64.117647058823536</v>
      </c>
      <c r="F234" s="170">
        <v>61</v>
      </c>
      <c r="G234" s="173">
        <v>35.882352941176471</v>
      </c>
    </row>
    <row r="235" spans="2:7" x14ac:dyDescent="0.2">
      <c r="B235" s="169" t="s">
        <v>38</v>
      </c>
      <c r="C235" s="170">
        <v>67</v>
      </c>
      <c r="D235" s="170">
        <v>33</v>
      </c>
      <c r="E235" s="171">
        <v>49.253731343283583</v>
      </c>
      <c r="F235" s="170">
        <v>34</v>
      </c>
      <c r="G235" s="173">
        <v>50.746268656716417</v>
      </c>
    </row>
    <row r="236" spans="2:7" ht="13.5" thickBot="1" x14ac:dyDescent="0.25">
      <c r="B236" s="304" t="s">
        <v>39</v>
      </c>
      <c r="C236" s="172">
        <v>244</v>
      </c>
      <c r="D236" s="172">
        <v>81</v>
      </c>
      <c r="E236" s="191">
        <v>33.196721311475407</v>
      </c>
      <c r="F236" s="172">
        <v>163</v>
      </c>
      <c r="G236" s="285">
        <v>66.803278688524586</v>
      </c>
    </row>
    <row r="237" spans="2:7" ht="13.5" thickBot="1" x14ac:dyDescent="0.25">
      <c r="B237" s="175" t="s">
        <v>2</v>
      </c>
      <c r="C237" s="176">
        <v>2385</v>
      </c>
      <c r="D237" s="204">
        <v>1409</v>
      </c>
      <c r="E237" s="178">
        <v>59.077568134171912</v>
      </c>
      <c r="F237" s="204">
        <v>976</v>
      </c>
      <c r="G237" s="179">
        <v>40.922431865828088</v>
      </c>
    </row>
    <row r="238" spans="2:7" x14ac:dyDescent="0.2">
      <c r="B238" s="180" t="s">
        <v>257</v>
      </c>
    </row>
    <row r="243" spans="1:32" ht="18" x14ac:dyDescent="0.25">
      <c r="B243" s="3" t="s">
        <v>531</v>
      </c>
    </row>
    <row r="244" spans="1:32" ht="18" x14ac:dyDescent="0.25">
      <c r="B244" s="3"/>
    </row>
    <row r="246" spans="1:32" ht="37.5" customHeight="1" thickBot="1" x14ac:dyDescent="0.25">
      <c r="B246" s="697" t="s">
        <v>539</v>
      </c>
      <c r="C246" s="697"/>
      <c r="D246" s="697"/>
      <c r="E246" s="697"/>
      <c r="F246" s="697"/>
      <c r="G246" s="697"/>
      <c r="H246" s="697"/>
      <c r="I246" s="697"/>
      <c r="J246" s="697"/>
      <c r="K246" s="697"/>
      <c r="L246" s="697"/>
      <c r="M246" s="697"/>
      <c r="N246" s="697"/>
      <c r="O246" s="697"/>
      <c r="P246" s="697"/>
      <c r="Q246" s="697"/>
      <c r="R246" s="697"/>
      <c r="S246" s="697"/>
      <c r="T246" s="697"/>
      <c r="U246" s="697"/>
      <c r="V246" s="697"/>
      <c r="W246" s="697"/>
      <c r="X246" s="697"/>
      <c r="Y246" s="697"/>
      <c r="Z246" s="697"/>
      <c r="AA246" s="697"/>
      <c r="AB246" s="697"/>
      <c r="AC246" s="697"/>
      <c r="AD246" s="697"/>
    </row>
    <row r="247" spans="1:32" x14ac:dyDescent="0.2">
      <c r="B247" s="698" t="s">
        <v>413</v>
      </c>
      <c r="C247" s="693" t="s">
        <v>414</v>
      </c>
      <c r="D247" s="693" t="s">
        <v>415</v>
      </c>
      <c r="E247" s="693"/>
      <c r="F247" s="693" t="s">
        <v>416</v>
      </c>
      <c r="G247" s="693"/>
      <c r="H247" s="693" t="s">
        <v>417</v>
      </c>
      <c r="I247" s="693"/>
      <c r="J247" s="693" t="s">
        <v>418</v>
      </c>
      <c r="K247" s="693"/>
      <c r="L247" s="693" t="s">
        <v>419</v>
      </c>
      <c r="M247" s="693"/>
      <c r="N247" s="693" t="s">
        <v>420</v>
      </c>
      <c r="O247" s="693"/>
      <c r="P247" s="693" t="s">
        <v>421</v>
      </c>
      <c r="Q247" s="693"/>
      <c r="R247" s="693" t="s">
        <v>422</v>
      </c>
      <c r="S247" s="693"/>
      <c r="T247" s="693" t="s">
        <v>423</v>
      </c>
      <c r="U247" s="693" t="s">
        <v>424</v>
      </c>
      <c r="V247" s="693"/>
      <c r="W247" s="693" t="s">
        <v>425</v>
      </c>
      <c r="X247" s="693"/>
      <c r="Y247" s="693" t="s">
        <v>426</v>
      </c>
      <c r="Z247" s="693"/>
      <c r="AA247" s="693" t="s">
        <v>421</v>
      </c>
      <c r="AB247" s="693"/>
      <c r="AC247" s="693" t="s">
        <v>427</v>
      </c>
      <c r="AD247" s="693"/>
      <c r="AE247" s="693" t="s">
        <v>428</v>
      </c>
      <c r="AF247" s="694"/>
    </row>
    <row r="248" spans="1:32" ht="28.5" customHeight="1" x14ac:dyDescent="0.2">
      <c r="B248" s="699"/>
      <c r="C248" s="700"/>
      <c r="D248" s="396" t="s">
        <v>429</v>
      </c>
      <c r="E248" s="397" t="s">
        <v>229</v>
      </c>
      <c r="F248" s="396" t="s">
        <v>429</v>
      </c>
      <c r="G248" s="397" t="s">
        <v>229</v>
      </c>
      <c r="H248" s="396" t="s">
        <v>430</v>
      </c>
      <c r="I248" s="397" t="s">
        <v>229</v>
      </c>
      <c r="J248" s="396" t="s">
        <v>429</v>
      </c>
      <c r="K248" s="397" t="s">
        <v>229</v>
      </c>
      <c r="L248" s="396" t="s">
        <v>429</v>
      </c>
      <c r="M248" s="397" t="s">
        <v>229</v>
      </c>
      <c r="N248" s="396" t="s">
        <v>429</v>
      </c>
      <c r="O248" s="397" t="s">
        <v>229</v>
      </c>
      <c r="P248" s="396" t="s">
        <v>431</v>
      </c>
      <c r="Q248" s="397" t="s">
        <v>229</v>
      </c>
      <c r="R248" s="396" t="s">
        <v>431</v>
      </c>
      <c r="S248" s="397" t="s">
        <v>229</v>
      </c>
      <c r="T248" s="700"/>
      <c r="U248" s="396" t="s">
        <v>430</v>
      </c>
      <c r="V248" s="397" t="s">
        <v>229</v>
      </c>
      <c r="W248" s="396" t="s">
        <v>430</v>
      </c>
      <c r="X248" s="397" t="s">
        <v>229</v>
      </c>
      <c r="Y248" s="396" t="s">
        <v>430</v>
      </c>
      <c r="Z248" s="397" t="s">
        <v>229</v>
      </c>
      <c r="AA248" s="396" t="s">
        <v>432</v>
      </c>
      <c r="AB248" s="397" t="s">
        <v>229</v>
      </c>
      <c r="AC248" s="396" t="s">
        <v>433</v>
      </c>
      <c r="AD248" s="397" t="s">
        <v>229</v>
      </c>
      <c r="AE248" s="396" t="s">
        <v>430</v>
      </c>
      <c r="AF248" s="398" t="s">
        <v>229</v>
      </c>
    </row>
    <row r="249" spans="1:32" ht="13.5" thickBot="1" x14ac:dyDescent="0.25">
      <c r="B249" s="400" t="s">
        <v>2</v>
      </c>
      <c r="C249" s="401">
        <v>2605</v>
      </c>
      <c r="D249" s="401">
        <v>2359</v>
      </c>
      <c r="E249" s="402">
        <v>0.90556621880998078</v>
      </c>
      <c r="F249" s="401">
        <v>2360</v>
      </c>
      <c r="G249" s="402">
        <v>0.90595009596928988</v>
      </c>
      <c r="H249" s="401">
        <v>1812</v>
      </c>
      <c r="I249" s="402">
        <v>0.69558541266794627</v>
      </c>
      <c r="J249" s="401">
        <v>2359</v>
      </c>
      <c r="K249" s="402">
        <v>0.90556621880998078</v>
      </c>
      <c r="L249" s="401">
        <v>2357</v>
      </c>
      <c r="M249" s="402">
        <v>0.90479846449136281</v>
      </c>
      <c r="N249" s="401">
        <v>2295</v>
      </c>
      <c r="O249" s="402">
        <v>0.88099808061420348</v>
      </c>
      <c r="P249" s="401">
        <v>2538</v>
      </c>
      <c r="Q249" s="402">
        <v>0.97428023032629563</v>
      </c>
      <c r="R249" s="401">
        <v>1399</v>
      </c>
      <c r="S249" s="402">
        <v>0.5370441458733205</v>
      </c>
      <c r="T249" s="401">
        <v>2665</v>
      </c>
      <c r="U249" s="401">
        <v>2530</v>
      </c>
      <c r="V249" s="402">
        <v>0.94934333958724204</v>
      </c>
      <c r="W249" s="401">
        <v>2292</v>
      </c>
      <c r="X249" s="402">
        <v>0.86003752345215756</v>
      </c>
      <c r="Y249" s="401">
        <v>2422</v>
      </c>
      <c r="Z249" s="402">
        <v>0.90881801125703565</v>
      </c>
      <c r="AA249" s="401">
        <v>2582</v>
      </c>
      <c r="AB249" s="402">
        <v>0.96885553470919328</v>
      </c>
      <c r="AC249" s="401">
        <v>2258</v>
      </c>
      <c r="AD249" s="402">
        <v>0.84727954971857411</v>
      </c>
      <c r="AE249" s="401">
        <v>2440</v>
      </c>
      <c r="AF249" s="403">
        <v>0.91557223264540333</v>
      </c>
    </row>
    <row r="250" spans="1:32" x14ac:dyDescent="0.2">
      <c r="A250" s="487"/>
      <c r="B250" s="488" t="s">
        <v>30</v>
      </c>
      <c r="C250" s="405">
        <v>331</v>
      </c>
      <c r="D250" s="406">
        <v>300</v>
      </c>
      <c r="E250" s="407">
        <v>0.90634441087613293</v>
      </c>
      <c r="F250" s="406">
        <v>300</v>
      </c>
      <c r="G250" s="407">
        <v>0.90634441087613293</v>
      </c>
      <c r="H250" s="406">
        <v>139</v>
      </c>
      <c r="I250" s="407">
        <v>0.41993957703927492</v>
      </c>
      <c r="J250" s="406">
        <v>300</v>
      </c>
      <c r="K250" s="407">
        <v>0.90634441087613293</v>
      </c>
      <c r="L250" s="406">
        <v>300</v>
      </c>
      <c r="M250" s="407">
        <v>0.90634441087613293</v>
      </c>
      <c r="N250" s="406">
        <v>304</v>
      </c>
      <c r="O250" s="407">
        <v>0.91842900302114805</v>
      </c>
      <c r="P250" s="406">
        <v>349</v>
      </c>
      <c r="Q250" s="407">
        <v>1.054380664652568</v>
      </c>
      <c r="R250" s="406">
        <v>194</v>
      </c>
      <c r="S250" s="407">
        <v>0.58610271903323263</v>
      </c>
      <c r="T250" s="405">
        <v>337</v>
      </c>
      <c r="U250" s="406">
        <v>321</v>
      </c>
      <c r="V250" s="407">
        <v>0.95252225519287836</v>
      </c>
      <c r="W250" s="406">
        <v>319</v>
      </c>
      <c r="X250" s="407">
        <v>0.94658753709198817</v>
      </c>
      <c r="Y250" s="406">
        <v>323</v>
      </c>
      <c r="Z250" s="407">
        <v>0.95845697329376855</v>
      </c>
      <c r="AA250" s="406">
        <v>338</v>
      </c>
      <c r="AB250" s="407">
        <v>1.0029673590504451</v>
      </c>
      <c r="AC250" s="406">
        <v>309</v>
      </c>
      <c r="AD250" s="407">
        <v>0.91691394658753711</v>
      </c>
      <c r="AE250" s="406">
        <v>338</v>
      </c>
      <c r="AF250" s="408">
        <v>1.0029673590504451</v>
      </c>
    </row>
    <row r="251" spans="1:32" x14ac:dyDescent="0.2">
      <c r="A251" s="487"/>
      <c r="B251" s="233" t="s">
        <v>31</v>
      </c>
      <c r="C251" s="409">
        <v>238</v>
      </c>
      <c r="D251" s="410">
        <v>226</v>
      </c>
      <c r="E251" s="411">
        <v>0.94957983193277307</v>
      </c>
      <c r="F251" s="410">
        <v>223</v>
      </c>
      <c r="G251" s="411">
        <v>0.93697478991596639</v>
      </c>
      <c r="H251" s="410">
        <v>84</v>
      </c>
      <c r="I251" s="411">
        <v>0.35294117647058826</v>
      </c>
      <c r="J251" s="410">
        <v>223</v>
      </c>
      <c r="K251" s="411">
        <v>0.93697478991596639</v>
      </c>
      <c r="L251" s="410">
        <v>223</v>
      </c>
      <c r="M251" s="411">
        <v>0.93697478991596639</v>
      </c>
      <c r="N251" s="410">
        <v>205</v>
      </c>
      <c r="O251" s="411">
        <v>0.8613445378151261</v>
      </c>
      <c r="P251" s="410">
        <v>216</v>
      </c>
      <c r="Q251" s="411">
        <v>0.90756302521008403</v>
      </c>
      <c r="R251" s="410">
        <v>114</v>
      </c>
      <c r="S251" s="411">
        <v>0.47899159663865548</v>
      </c>
      <c r="T251" s="409">
        <v>247</v>
      </c>
      <c r="U251" s="410">
        <v>235</v>
      </c>
      <c r="V251" s="411">
        <v>0.95141700404858298</v>
      </c>
      <c r="W251" s="410">
        <v>218</v>
      </c>
      <c r="X251" s="411">
        <v>0.88259109311740891</v>
      </c>
      <c r="Y251" s="410">
        <v>202</v>
      </c>
      <c r="Z251" s="411">
        <v>0.81781376518218618</v>
      </c>
      <c r="AA251" s="410">
        <v>245</v>
      </c>
      <c r="AB251" s="411">
        <v>0.9919028340080972</v>
      </c>
      <c r="AC251" s="410">
        <v>227</v>
      </c>
      <c r="AD251" s="411">
        <v>0.91902834008097167</v>
      </c>
      <c r="AE251" s="410">
        <v>168</v>
      </c>
      <c r="AF251" s="412">
        <v>0.68016194331983804</v>
      </c>
    </row>
    <row r="252" spans="1:32" x14ac:dyDescent="0.2">
      <c r="A252" s="487"/>
      <c r="B252" s="233" t="s">
        <v>32</v>
      </c>
      <c r="C252" s="409">
        <v>117</v>
      </c>
      <c r="D252" s="410">
        <v>124</v>
      </c>
      <c r="E252" s="411">
        <v>1.0598290598290598</v>
      </c>
      <c r="F252" s="410">
        <v>124</v>
      </c>
      <c r="G252" s="411">
        <v>1.0598290598290598</v>
      </c>
      <c r="H252" s="410">
        <v>39</v>
      </c>
      <c r="I252" s="411">
        <v>0.33333333333333331</v>
      </c>
      <c r="J252" s="410">
        <v>124</v>
      </c>
      <c r="K252" s="411">
        <v>1.0598290598290598</v>
      </c>
      <c r="L252" s="410">
        <v>124</v>
      </c>
      <c r="M252" s="411">
        <v>1.0598290598290598</v>
      </c>
      <c r="N252" s="410">
        <v>134</v>
      </c>
      <c r="O252" s="411">
        <v>1.1452991452991452</v>
      </c>
      <c r="P252" s="410">
        <v>137</v>
      </c>
      <c r="Q252" s="411">
        <v>1.170940170940171</v>
      </c>
      <c r="R252" s="410">
        <v>99</v>
      </c>
      <c r="S252" s="411">
        <v>0.84615384615384615</v>
      </c>
      <c r="T252" s="409">
        <v>125</v>
      </c>
      <c r="U252" s="410">
        <v>136</v>
      </c>
      <c r="V252" s="411">
        <v>1.0880000000000001</v>
      </c>
      <c r="W252" s="410">
        <v>111</v>
      </c>
      <c r="X252" s="411">
        <v>0.88800000000000001</v>
      </c>
      <c r="Y252" s="410">
        <v>134</v>
      </c>
      <c r="Z252" s="411">
        <v>1.0720000000000001</v>
      </c>
      <c r="AA252" s="410">
        <v>137</v>
      </c>
      <c r="AB252" s="411">
        <v>1.0960000000000001</v>
      </c>
      <c r="AC252" s="410">
        <v>143</v>
      </c>
      <c r="AD252" s="411">
        <v>1.1439999999999999</v>
      </c>
      <c r="AE252" s="410">
        <v>138</v>
      </c>
      <c r="AF252" s="412">
        <v>1.1040000000000001</v>
      </c>
    </row>
    <row r="253" spans="1:32" x14ac:dyDescent="0.2">
      <c r="A253" s="487"/>
      <c r="B253" s="233" t="s">
        <v>33</v>
      </c>
      <c r="C253" s="409">
        <v>444</v>
      </c>
      <c r="D253" s="410">
        <v>388</v>
      </c>
      <c r="E253" s="411">
        <v>0.87387387387387383</v>
      </c>
      <c r="F253" s="410">
        <v>392</v>
      </c>
      <c r="G253" s="411">
        <v>0.88288288288288286</v>
      </c>
      <c r="H253" s="410">
        <v>148</v>
      </c>
      <c r="I253" s="411">
        <v>0.33333333333333331</v>
      </c>
      <c r="J253" s="410">
        <v>391</v>
      </c>
      <c r="K253" s="411">
        <v>0.88063063063063063</v>
      </c>
      <c r="L253" s="410">
        <v>389</v>
      </c>
      <c r="M253" s="411">
        <v>0.87612612612612617</v>
      </c>
      <c r="N253" s="410">
        <v>381</v>
      </c>
      <c r="O253" s="411">
        <v>0.85810810810810811</v>
      </c>
      <c r="P253" s="410">
        <v>455</v>
      </c>
      <c r="Q253" s="411">
        <v>1.0247747747747749</v>
      </c>
      <c r="R253" s="410">
        <v>194</v>
      </c>
      <c r="S253" s="411">
        <v>0.43693693693693691</v>
      </c>
      <c r="T253" s="409">
        <v>446</v>
      </c>
      <c r="U253" s="410">
        <v>484</v>
      </c>
      <c r="V253" s="411">
        <v>1.0852017937219731</v>
      </c>
      <c r="W253" s="410">
        <v>333</v>
      </c>
      <c r="X253" s="411">
        <v>0.74663677130044848</v>
      </c>
      <c r="Y253" s="410">
        <v>463</v>
      </c>
      <c r="Z253" s="411">
        <v>1.0381165919282511</v>
      </c>
      <c r="AA253" s="410">
        <v>473</v>
      </c>
      <c r="AB253" s="411">
        <v>1.0605381165919283</v>
      </c>
      <c r="AC253" s="410">
        <v>415</v>
      </c>
      <c r="AD253" s="411">
        <v>0.93049327354260092</v>
      </c>
      <c r="AE253" s="410">
        <v>478</v>
      </c>
      <c r="AF253" s="412">
        <v>1.0717488789237668</v>
      </c>
    </row>
    <row r="254" spans="1:32" x14ac:dyDescent="0.2">
      <c r="A254" s="487"/>
      <c r="B254" s="233" t="s">
        <v>34</v>
      </c>
      <c r="C254" s="409">
        <v>254</v>
      </c>
      <c r="D254" s="410">
        <v>221</v>
      </c>
      <c r="E254" s="411">
        <v>0.87007874015748032</v>
      </c>
      <c r="F254" s="410">
        <v>221</v>
      </c>
      <c r="G254" s="411">
        <v>0.87007874015748032</v>
      </c>
      <c r="H254" s="410">
        <v>71</v>
      </c>
      <c r="I254" s="411">
        <v>0.27952755905511811</v>
      </c>
      <c r="J254" s="410">
        <v>221</v>
      </c>
      <c r="K254" s="411">
        <v>0.87007874015748032</v>
      </c>
      <c r="L254" s="410">
        <v>221</v>
      </c>
      <c r="M254" s="411">
        <v>0.87007874015748032</v>
      </c>
      <c r="N254" s="410">
        <v>215</v>
      </c>
      <c r="O254" s="411">
        <v>0.84645669291338588</v>
      </c>
      <c r="P254" s="410">
        <v>215</v>
      </c>
      <c r="Q254" s="411">
        <v>0.84645669291338588</v>
      </c>
      <c r="R254" s="410">
        <v>113</v>
      </c>
      <c r="S254" s="411">
        <v>0.44488188976377951</v>
      </c>
      <c r="T254" s="409">
        <v>254</v>
      </c>
      <c r="U254" s="410">
        <v>227</v>
      </c>
      <c r="V254" s="411">
        <v>0.89370078740157477</v>
      </c>
      <c r="W254" s="410">
        <v>219</v>
      </c>
      <c r="X254" s="411">
        <v>0.86220472440944884</v>
      </c>
      <c r="Y254" s="410">
        <v>227</v>
      </c>
      <c r="Z254" s="411">
        <v>0.89370078740157477</v>
      </c>
      <c r="AA254" s="410">
        <v>228</v>
      </c>
      <c r="AB254" s="411">
        <v>0.89763779527559051</v>
      </c>
      <c r="AC254" s="410">
        <v>155</v>
      </c>
      <c r="AD254" s="411">
        <v>0.61023622047244097</v>
      </c>
      <c r="AE254" s="410">
        <v>226</v>
      </c>
      <c r="AF254" s="412">
        <v>0.88976377952755903</v>
      </c>
    </row>
    <row r="255" spans="1:32" x14ac:dyDescent="0.2">
      <c r="A255" s="487"/>
      <c r="B255" s="233" t="s">
        <v>35</v>
      </c>
      <c r="C255" s="409">
        <v>88</v>
      </c>
      <c r="D255" s="410">
        <v>117</v>
      </c>
      <c r="E255" s="411">
        <v>1.3295454545454546</v>
      </c>
      <c r="F255" s="410">
        <v>117</v>
      </c>
      <c r="G255" s="411">
        <v>1.3295454545454546</v>
      </c>
      <c r="H255" s="410">
        <v>19</v>
      </c>
      <c r="I255" s="411">
        <v>0.21590909090909091</v>
      </c>
      <c r="J255" s="410">
        <v>117</v>
      </c>
      <c r="K255" s="411">
        <v>1.3295454545454546</v>
      </c>
      <c r="L255" s="410">
        <v>117</v>
      </c>
      <c r="M255" s="411">
        <v>1.3295454545454546</v>
      </c>
      <c r="N255" s="410">
        <v>108</v>
      </c>
      <c r="O255" s="411">
        <v>1.2272727272727273</v>
      </c>
      <c r="P255" s="410">
        <v>109</v>
      </c>
      <c r="Q255" s="411">
        <v>1.2386363636363635</v>
      </c>
      <c r="R255" s="410">
        <v>97</v>
      </c>
      <c r="S255" s="411">
        <v>1.1022727272727273</v>
      </c>
      <c r="T255" s="409">
        <v>88</v>
      </c>
      <c r="U255" s="410">
        <v>95</v>
      </c>
      <c r="V255" s="411">
        <v>1.0795454545454546</v>
      </c>
      <c r="W255" s="410">
        <v>75</v>
      </c>
      <c r="X255" s="411">
        <v>0.85227272727272729</v>
      </c>
      <c r="Y255" s="410">
        <v>86</v>
      </c>
      <c r="Z255" s="411">
        <v>0.97727272727272729</v>
      </c>
      <c r="AA255" s="410">
        <v>96</v>
      </c>
      <c r="AB255" s="411">
        <v>1.0909090909090908</v>
      </c>
      <c r="AC255" s="410">
        <v>65</v>
      </c>
      <c r="AD255" s="411">
        <v>0.73863636363636365</v>
      </c>
      <c r="AE255" s="410">
        <v>95</v>
      </c>
      <c r="AF255" s="412">
        <v>1.0795454545454546</v>
      </c>
    </row>
    <row r="256" spans="1:32" x14ac:dyDescent="0.2">
      <c r="A256" s="487"/>
      <c r="B256" s="233" t="s">
        <v>36</v>
      </c>
      <c r="C256" s="409">
        <v>638</v>
      </c>
      <c r="D256" s="410">
        <v>529</v>
      </c>
      <c r="E256" s="411">
        <v>0.82915360501567403</v>
      </c>
      <c r="F256" s="410">
        <v>529</v>
      </c>
      <c r="G256" s="411">
        <v>0.82915360501567403</v>
      </c>
      <c r="H256" s="410">
        <v>191</v>
      </c>
      <c r="I256" s="411">
        <v>0.29937304075235111</v>
      </c>
      <c r="J256" s="410">
        <v>529</v>
      </c>
      <c r="K256" s="411">
        <v>0.82915360501567403</v>
      </c>
      <c r="L256" s="410">
        <v>529</v>
      </c>
      <c r="M256" s="411">
        <v>0.82915360501567403</v>
      </c>
      <c r="N256" s="410">
        <v>539</v>
      </c>
      <c r="O256" s="411">
        <v>0.84482758620689657</v>
      </c>
      <c r="P256" s="410">
        <v>613</v>
      </c>
      <c r="Q256" s="411">
        <v>0.96081504702194354</v>
      </c>
      <c r="R256" s="410">
        <v>330</v>
      </c>
      <c r="S256" s="411">
        <v>0.51724137931034486</v>
      </c>
      <c r="T256" s="409">
        <v>664</v>
      </c>
      <c r="U256" s="410">
        <v>577</v>
      </c>
      <c r="V256" s="411">
        <v>0.86897590361445787</v>
      </c>
      <c r="W256" s="410">
        <v>561</v>
      </c>
      <c r="X256" s="411">
        <v>0.84487951807228912</v>
      </c>
      <c r="Y256" s="410">
        <v>540</v>
      </c>
      <c r="Z256" s="411">
        <v>0.81325301204819278</v>
      </c>
      <c r="AA256" s="410">
        <v>608</v>
      </c>
      <c r="AB256" s="411">
        <v>0.91566265060240959</v>
      </c>
      <c r="AC256" s="410">
        <v>560</v>
      </c>
      <c r="AD256" s="411">
        <v>0.84337349397590367</v>
      </c>
      <c r="AE256" s="410">
        <v>545</v>
      </c>
      <c r="AF256" s="412">
        <v>0.82078313253012047</v>
      </c>
    </row>
    <row r="257" spans="1:32" x14ac:dyDescent="0.2">
      <c r="A257" s="487"/>
      <c r="B257" s="233" t="s">
        <v>37</v>
      </c>
      <c r="C257" s="409">
        <v>188</v>
      </c>
      <c r="D257" s="410">
        <v>169</v>
      </c>
      <c r="E257" s="411">
        <v>0.89893617021276595</v>
      </c>
      <c r="F257" s="410">
        <v>169</v>
      </c>
      <c r="G257" s="411">
        <v>0.89893617021276595</v>
      </c>
      <c r="H257" s="410">
        <v>82</v>
      </c>
      <c r="I257" s="411">
        <v>0.43617021276595747</v>
      </c>
      <c r="J257" s="410">
        <v>169</v>
      </c>
      <c r="K257" s="411">
        <v>0.89893617021276595</v>
      </c>
      <c r="L257" s="410">
        <v>169</v>
      </c>
      <c r="M257" s="411">
        <v>0.89893617021276595</v>
      </c>
      <c r="N257" s="410">
        <v>142</v>
      </c>
      <c r="O257" s="411">
        <v>0.75531914893617025</v>
      </c>
      <c r="P257" s="410">
        <v>155</v>
      </c>
      <c r="Q257" s="411">
        <v>0.82446808510638303</v>
      </c>
      <c r="R257" s="410">
        <v>112</v>
      </c>
      <c r="S257" s="411">
        <v>0.5957446808510638</v>
      </c>
      <c r="T257" s="409">
        <v>189</v>
      </c>
      <c r="U257" s="410">
        <v>151</v>
      </c>
      <c r="V257" s="411">
        <v>0.79894179894179895</v>
      </c>
      <c r="W257" s="410">
        <v>169</v>
      </c>
      <c r="X257" s="411">
        <v>0.89417989417989419</v>
      </c>
      <c r="Y257" s="410">
        <v>145</v>
      </c>
      <c r="Z257" s="411">
        <v>0.76719576719576721</v>
      </c>
      <c r="AA257" s="410">
        <v>152</v>
      </c>
      <c r="AB257" s="411">
        <v>0.80423280423280419</v>
      </c>
      <c r="AC257" s="410">
        <v>158</v>
      </c>
      <c r="AD257" s="411">
        <v>0.83597883597883593</v>
      </c>
      <c r="AE257" s="410">
        <v>148</v>
      </c>
      <c r="AF257" s="412">
        <v>0.78306878306878303</v>
      </c>
    </row>
    <row r="258" spans="1:32" x14ac:dyDescent="0.2">
      <c r="A258" s="487"/>
      <c r="B258" s="233" t="s">
        <v>38</v>
      </c>
      <c r="C258" s="409">
        <v>94</v>
      </c>
      <c r="D258" s="410">
        <v>80</v>
      </c>
      <c r="E258" s="411">
        <v>0.85106382978723405</v>
      </c>
      <c r="F258" s="410">
        <v>80</v>
      </c>
      <c r="G258" s="411">
        <v>0.85106382978723405</v>
      </c>
      <c r="H258" s="410">
        <v>24</v>
      </c>
      <c r="I258" s="411">
        <v>0.25531914893617019</v>
      </c>
      <c r="J258" s="410">
        <v>80</v>
      </c>
      <c r="K258" s="411">
        <v>0.85106382978723405</v>
      </c>
      <c r="L258" s="410">
        <v>80</v>
      </c>
      <c r="M258" s="411">
        <v>0.85106382978723405</v>
      </c>
      <c r="N258" s="410">
        <v>81</v>
      </c>
      <c r="O258" s="411">
        <v>0.86170212765957444</v>
      </c>
      <c r="P258" s="410">
        <v>85</v>
      </c>
      <c r="Q258" s="411">
        <v>0.9042553191489362</v>
      </c>
      <c r="R258" s="410">
        <v>58</v>
      </c>
      <c r="S258" s="411">
        <v>0.61702127659574468</v>
      </c>
      <c r="T258" s="409">
        <v>100</v>
      </c>
      <c r="U258" s="410">
        <v>99</v>
      </c>
      <c r="V258" s="411">
        <v>0.99</v>
      </c>
      <c r="W258" s="410">
        <v>84</v>
      </c>
      <c r="X258" s="411">
        <v>0.84</v>
      </c>
      <c r="Y258" s="410">
        <v>99</v>
      </c>
      <c r="Z258" s="411">
        <v>0.99</v>
      </c>
      <c r="AA258" s="410">
        <v>100</v>
      </c>
      <c r="AB258" s="411">
        <v>1</v>
      </c>
      <c r="AC258" s="410">
        <v>83</v>
      </c>
      <c r="AD258" s="411">
        <v>0.83</v>
      </c>
      <c r="AE258" s="410">
        <v>99</v>
      </c>
      <c r="AF258" s="412">
        <v>0.99</v>
      </c>
    </row>
    <row r="259" spans="1:32" ht="13.5" thickBot="1" x14ac:dyDescent="0.25">
      <c r="A259" s="487"/>
      <c r="B259" s="233" t="s">
        <v>39</v>
      </c>
      <c r="C259" s="409">
        <v>213</v>
      </c>
      <c r="D259" s="410">
        <v>205</v>
      </c>
      <c r="E259" s="411">
        <v>0.96244131455399062</v>
      </c>
      <c r="F259" s="410">
        <v>205</v>
      </c>
      <c r="G259" s="411">
        <v>0.96244131455399062</v>
      </c>
      <c r="H259" s="410">
        <v>1015</v>
      </c>
      <c r="I259" s="411">
        <v>4.765258215962441</v>
      </c>
      <c r="J259" s="410">
        <v>205</v>
      </c>
      <c r="K259" s="411">
        <v>0.96244131455399062</v>
      </c>
      <c r="L259" s="410">
        <v>205</v>
      </c>
      <c r="M259" s="411">
        <v>0.96244131455399062</v>
      </c>
      <c r="N259" s="410">
        <v>186</v>
      </c>
      <c r="O259" s="411">
        <v>0.87323943661971826</v>
      </c>
      <c r="P259" s="410">
        <v>204</v>
      </c>
      <c r="Q259" s="411">
        <v>0.95774647887323938</v>
      </c>
      <c r="R259" s="410">
        <v>88</v>
      </c>
      <c r="S259" s="411">
        <v>0.41314553990610331</v>
      </c>
      <c r="T259" s="409">
        <v>215</v>
      </c>
      <c r="U259" s="410">
        <v>205</v>
      </c>
      <c r="V259" s="411">
        <v>0.95348837209302328</v>
      </c>
      <c r="W259" s="410">
        <v>203</v>
      </c>
      <c r="X259" s="411">
        <v>0.94418604651162785</v>
      </c>
      <c r="Y259" s="410">
        <v>203</v>
      </c>
      <c r="Z259" s="411">
        <v>0.94418604651162785</v>
      </c>
      <c r="AA259" s="410">
        <v>205</v>
      </c>
      <c r="AB259" s="411">
        <v>0.95348837209302328</v>
      </c>
      <c r="AC259" s="410">
        <v>143</v>
      </c>
      <c r="AD259" s="411">
        <v>0.66511627906976745</v>
      </c>
      <c r="AE259" s="410">
        <v>205</v>
      </c>
      <c r="AF259" s="412">
        <v>0.95348837209302328</v>
      </c>
    </row>
    <row r="260" spans="1:32" ht="18" customHeight="1" thickBot="1" x14ac:dyDescent="0.25">
      <c r="B260" s="417" t="s">
        <v>7</v>
      </c>
      <c r="C260" s="418">
        <v>77985</v>
      </c>
      <c r="D260" s="418">
        <v>72541</v>
      </c>
      <c r="E260" s="419">
        <v>0.93019170353273062</v>
      </c>
      <c r="F260" s="418">
        <v>72662</v>
      </c>
      <c r="G260" s="419">
        <v>0.93174328396486505</v>
      </c>
      <c r="H260" s="418">
        <v>77253</v>
      </c>
      <c r="I260" s="419">
        <v>0.99061357953452589</v>
      </c>
      <c r="J260" s="418">
        <v>72607</v>
      </c>
      <c r="K260" s="419">
        <v>0.9310380201320767</v>
      </c>
      <c r="L260" s="418">
        <v>72588</v>
      </c>
      <c r="M260" s="419">
        <v>0.9307943835352952</v>
      </c>
      <c r="N260" s="418">
        <v>69406</v>
      </c>
      <c r="O260" s="419">
        <v>0.88999166506379435</v>
      </c>
      <c r="P260" s="418">
        <v>78572</v>
      </c>
      <c r="Q260" s="419">
        <v>1.0075270885426684</v>
      </c>
      <c r="R260" s="418">
        <v>43281</v>
      </c>
      <c r="S260" s="419">
        <v>0.55499134448932486</v>
      </c>
      <c r="T260" s="418">
        <v>79524</v>
      </c>
      <c r="U260" s="418">
        <v>75077</v>
      </c>
      <c r="V260" s="419">
        <v>0.94407977465922233</v>
      </c>
      <c r="W260" s="418">
        <v>68955</v>
      </c>
      <c r="X260" s="419">
        <v>0.86709672551682515</v>
      </c>
      <c r="Y260" s="418">
        <v>72005</v>
      </c>
      <c r="Z260" s="419">
        <v>0.90544992706604299</v>
      </c>
      <c r="AA260" s="418">
        <v>76299</v>
      </c>
      <c r="AB260" s="419">
        <v>0.95944620491926969</v>
      </c>
      <c r="AC260" s="418">
        <v>61137</v>
      </c>
      <c r="AD260" s="419">
        <v>0.76878678134902667</v>
      </c>
      <c r="AE260" s="418">
        <v>73825</v>
      </c>
      <c r="AF260" s="420">
        <v>0.92833609979377296</v>
      </c>
    </row>
    <row r="262" spans="1:32" x14ac:dyDescent="0.2">
      <c r="B262" s="695" t="s">
        <v>435</v>
      </c>
      <c r="C262" s="695"/>
      <c r="D262" s="695"/>
      <c r="E262" s="695"/>
      <c r="F262" s="695"/>
      <c r="G262" s="695"/>
      <c r="H262" s="695"/>
      <c r="I262" s="695"/>
      <c r="J262" s="695"/>
      <c r="K262" s="421"/>
      <c r="L262" s="421"/>
      <c r="M262" s="421"/>
      <c r="N262" s="422"/>
      <c r="O262" s="421"/>
      <c r="P262" s="421"/>
      <c r="Q262" s="421"/>
      <c r="R262" s="421"/>
      <c r="S262" s="421"/>
      <c r="T262" s="421"/>
      <c r="U262" s="422"/>
      <c r="V262" s="421"/>
      <c r="W262" s="422"/>
      <c r="X262" s="421"/>
    </row>
    <row r="263" spans="1:32" x14ac:dyDescent="0.2">
      <c r="B263" s="696" t="s">
        <v>436</v>
      </c>
      <c r="C263" s="696"/>
      <c r="D263" s="696"/>
      <c r="E263" s="696"/>
      <c r="F263" s="696"/>
      <c r="G263" s="696"/>
      <c r="H263" s="696"/>
      <c r="I263" s="696"/>
      <c r="J263" s="696"/>
      <c r="K263" s="696"/>
      <c r="L263" s="423"/>
      <c r="M263" s="423"/>
      <c r="N263" s="422"/>
      <c r="O263" s="424"/>
      <c r="P263" s="424"/>
      <c r="Q263" s="424"/>
      <c r="R263" s="424"/>
      <c r="S263" s="424"/>
      <c r="T263" s="424"/>
      <c r="U263" s="422"/>
      <c r="V263" s="424"/>
      <c r="W263" s="422"/>
      <c r="X263" s="424"/>
    </row>
    <row r="264" spans="1:32" x14ac:dyDescent="0.2">
      <c r="B264" s="696" t="s">
        <v>437</v>
      </c>
      <c r="C264" s="696"/>
      <c r="D264" s="696"/>
      <c r="E264" s="696"/>
      <c r="F264" s="696"/>
      <c r="G264" s="696"/>
      <c r="H264" s="696"/>
      <c r="I264" s="696"/>
      <c r="J264" s="696"/>
      <c r="K264" s="696"/>
      <c r="L264" s="696"/>
      <c r="M264" s="696"/>
      <c r="N264" s="696"/>
      <c r="O264" s="696"/>
      <c r="P264" s="696"/>
      <c r="Q264" s="696"/>
      <c r="R264" s="696"/>
      <c r="S264" s="696"/>
      <c r="T264" s="696"/>
      <c r="U264" s="696"/>
      <c r="V264" s="696"/>
      <c r="W264" s="696"/>
      <c r="X264" s="696"/>
    </row>
    <row r="266" spans="1:32" x14ac:dyDescent="0.2">
      <c r="B266" s="425" t="s">
        <v>438</v>
      </c>
    </row>
    <row r="267" spans="1:32" x14ac:dyDescent="0.2">
      <c r="B267" s="348" t="s">
        <v>439</v>
      </c>
    </row>
    <row r="268" spans="1:32" x14ac:dyDescent="0.2">
      <c r="B268" s="348" t="s">
        <v>440</v>
      </c>
    </row>
    <row r="269" spans="1:32" x14ac:dyDescent="0.2">
      <c r="B269" s="348" t="s">
        <v>441</v>
      </c>
    </row>
    <row r="270" spans="1:32" x14ac:dyDescent="0.2">
      <c r="B270" s="348" t="s">
        <v>442</v>
      </c>
    </row>
    <row r="271" spans="1:32" x14ac:dyDescent="0.2">
      <c r="B271" s="348" t="s">
        <v>443</v>
      </c>
    </row>
    <row r="272" spans="1:32" x14ac:dyDescent="0.2">
      <c r="B272" s="348" t="s">
        <v>444</v>
      </c>
    </row>
    <row r="276" spans="2:130" ht="18" x14ac:dyDescent="0.25">
      <c r="B276" s="3" t="s">
        <v>540</v>
      </c>
    </row>
    <row r="277" spans="2:130" ht="18" x14ac:dyDescent="0.25">
      <c r="B277" s="3"/>
    </row>
    <row r="280" spans="2:130" ht="45.75" customHeight="1" x14ac:dyDescent="0.2">
      <c r="B280" s="564" t="s">
        <v>541</v>
      </c>
      <c r="C280" s="565"/>
      <c r="D280" s="565"/>
      <c r="E280" s="565"/>
      <c r="F280" s="565"/>
      <c r="G280" s="565"/>
      <c r="H280" s="565"/>
      <c r="I280" s="565"/>
      <c r="J280" s="565"/>
      <c r="K280" s="565"/>
      <c r="L280" s="565"/>
      <c r="M280" s="565"/>
      <c r="N280" s="565"/>
      <c r="O280" s="428"/>
      <c r="P280" s="428"/>
      <c r="Q280" s="428"/>
      <c r="R280" s="428"/>
      <c r="S280" s="428"/>
      <c r="T280" s="428"/>
      <c r="U280" s="428"/>
      <c r="V280" s="428"/>
      <c r="W280" s="428"/>
      <c r="X280" s="428"/>
      <c r="Y280" s="428"/>
      <c r="Z280" s="428"/>
      <c r="AA280" s="428"/>
      <c r="AB280" s="428"/>
      <c r="AC280" s="428"/>
      <c r="AD280" s="428"/>
      <c r="AE280" s="428"/>
      <c r="AF280" s="428"/>
      <c r="AG280" s="428"/>
      <c r="AH280" s="428"/>
      <c r="AI280" s="428"/>
      <c r="AJ280" s="428"/>
      <c r="AK280" s="428"/>
      <c r="AL280" s="428"/>
      <c r="AM280" s="428"/>
      <c r="AN280" s="428"/>
      <c r="AO280" s="428"/>
      <c r="AP280" s="428"/>
      <c r="AQ280" s="429"/>
      <c r="AR280" s="428"/>
      <c r="AS280" s="428"/>
      <c r="AT280" s="428"/>
      <c r="AU280" s="428"/>
      <c r="AV280" s="428"/>
      <c r="AW280" s="428"/>
      <c r="AX280" s="428"/>
      <c r="AY280" s="428"/>
      <c r="AZ280" s="428"/>
      <c r="BA280" s="428"/>
      <c r="BB280" s="428"/>
      <c r="BC280" s="428"/>
      <c r="BD280" s="428"/>
      <c r="BE280" s="428"/>
      <c r="BF280" s="428"/>
      <c r="BG280" s="428"/>
      <c r="BH280" s="428"/>
      <c r="BI280" s="428"/>
      <c r="BJ280" s="428"/>
      <c r="BK280" s="428"/>
      <c r="BL280" s="428"/>
      <c r="BM280" s="428"/>
      <c r="BN280" s="428"/>
      <c r="BO280" s="428"/>
      <c r="BP280" s="428"/>
      <c r="BQ280" s="428"/>
      <c r="BR280" s="428"/>
      <c r="BS280" s="428"/>
      <c r="BT280" s="430"/>
      <c r="BU280" s="428"/>
      <c r="BV280" s="428"/>
      <c r="BW280" s="428"/>
      <c r="BX280" s="428"/>
      <c r="BY280" s="428"/>
      <c r="BZ280" s="428"/>
      <c r="CA280" s="428"/>
      <c r="CB280" s="428"/>
      <c r="CC280" s="428"/>
      <c r="CD280" s="428"/>
      <c r="CE280" s="428"/>
      <c r="CF280" s="428"/>
      <c r="CG280" s="428"/>
      <c r="CH280" s="428"/>
      <c r="CI280" s="428"/>
      <c r="CJ280" s="428"/>
      <c r="CK280" s="428"/>
      <c r="CL280" s="428"/>
      <c r="CM280" s="428"/>
      <c r="CN280" s="428"/>
      <c r="CO280" s="428"/>
      <c r="CP280" s="428"/>
      <c r="CQ280" s="428"/>
      <c r="CR280" s="428"/>
      <c r="CS280" s="428"/>
      <c r="CT280" s="428"/>
      <c r="CU280" s="428"/>
      <c r="CV280" s="428"/>
      <c r="CW280" s="428"/>
      <c r="CX280" s="428"/>
      <c r="CY280" s="428"/>
      <c r="CZ280" s="428"/>
      <c r="DA280" s="428"/>
      <c r="DB280" s="428"/>
      <c r="DC280" s="428"/>
      <c r="DD280" s="428"/>
      <c r="DE280" s="428"/>
      <c r="DF280" s="428"/>
      <c r="DG280" s="428"/>
      <c r="DH280" s="428"/>
      <c r="DI280" s="431"/>
      <c r="DJ280" s="432"/>
      <c r="DK280" s="428"/>
      <c r="DL280" s="428"/>
      <c r="DM280" s="428"/>
      <c r="DN280" s="428"/>
      <c r="DO280" s="428"/>
      <c r="DP280" s="428"/>
    </row>
    <row r="281" spans="2:130" x14ac:dyDescent="0.2">
      <c r="B281" s="566" t="s">
        <v>446</v>
      </c>
      <c r="C281" s="567" t="s">
        <v>447</v>
      </c>
      <c r="D281" s="568"/>
      <c r="E281" s="568"/>
      <c r="F281" s="568"/>
      <c r="G281" s="568"/>
      <c r="H281" s="568"/>
      <c r="I281" s="568"/>
      <c r="J281" s="568"/>
      <c r="K281" s="568"/>
      <c r="L281" s="568"/>
      <c r="M281" s="568"/>
      <c r="N281" s="568"/>
      <c r="O281" s="568"/>
      <c r="P281" s="568"/>
      <c r="Q281" s="568"/>
      <c r="R281" s="568"/>
      <c r="S281" s="568"/>
      <c r="T281" s="568"/>
      <c r="U281" s="568"/>
      <c r="V281" s="568"/>
      <c r="W281" s="568"/>
      <c r="X281" s="568"/>
      <c r="Y281" s="568"/>
      <c r="Z281" s="568"/>
      <c r="AA281" s="568"/>
      <c r="AB281" s="568"/>
      <c r="AC281" s="568"/>
      <c r="AD281" s="568"/>
      <c r="AE281" s="568"/>
      <c r="AF281" s="568"/>
      <c r="AG281" s="568"/>
      <c r="AH281" s="568"/>
      <c r="AI281" s="568"/>
      <c r="AJ281" s="568"/>
      <c r="AK281" s="568"/>
      <c r="AL281" s="569"/>
      <c r="AM281" s="557" t="s">
        <v>448</v>
      </c>
      <c r="AN281" s="557"/>
      <c r="AO281" s="557"/>
      <c r="AP281" s="557"/>
      <c r="AQ281" s="557"/>
      <c r="AR281" s="557"/>
      <c r="AS281" s="554" t="s">
        <v>449</v>
      </c>
      <c r="AT281" s="556"/>
      <c r="AU281" s="567" t="s">
        <v>450</v>
      </c>
      <c r="AV281" s="568"/>
      <c r="AW281" s="568"/>
      <c r="AX281" s="568"/>
      <c r="AY281" s="568"/>
      <c r="AZ281" s="568"/>
      <c r="BA281" s="568"/>
      <c r="BB281" s="568"/>
      <c r="BC281" s="568"/>
      <c r="BD281" s="568"/>
      <c r="BE281" s="568"/>
      <c r="BF281" s="568"/>
      <c r="BG281" s="568"/>
      <c r="BH281" s="568"/>
      <c r="BI281" s="568"/>
      <c r="BJ281" s="568"/>
      <c r="BK281" s="568"/>
      <c r="BL281" s="569"/>
      <c r="BM281" s="567" t="s">
        <v>451</v>
      </c>
      <c r="BN281" s="568"/>
      <c r="BO281" s="568"/>
      <c r="BP281" s="568"/>
      <c r="BQ281" s="568"/>
      <c r="BR281" s="568"/>
      <c r="BS281" s="568"/>
      <c r="BT281" s="568"/>
      <c r="BU281" s="568"/>
      <c r="BV281" s="568"/>
      <c r="BW281" s="568"/>
      <c r="BX281" s="568"/>
      <c r="BY281" s="568"/>
      <c r="BZ281" s="568"/>
      <c r="CA281" s="568"/>
      <c r="CB281" s="568"/>
      <c r="CC281" s="568"/>
      <c r="CD281" s="568"/>
      <c r="CE281" s="568"/>
      <c r="CF281" s="568"/>
      <c r="CG281" s="568"/>
      <c r="CH281" s="568"/>
      <c r="CI281" s="568"/>
      <c r="CJ281" s="568"/>
      <c r="CK281" s="568"/>
      <c r="CL281" s="569"/>
      <c r="CM281" s="554" t="s">
        <v>452</v>
      </c>
      <c r="CN281" s="555"/>
      <c r="CO281" s="555"/>
      <c r="CP281" s="555"/>
      <c r="CQ281" s="555"/>
      <c r="CR281" s="556"/>
      <c r="CS281" s="557" t="s">
        <v>453</v>
      </c>
      <c r="CT281" s="557"/>
      <c r="CU281" s="557"/>
      <c r="CV281" s="557"/>
      <c r="CW281" s="557"/>
      <c r="CX281" s="557"/>
      <c r="CY281" s="554" t="s">
        <v>454</v>
      </c>
      <c r="CZ281" s="555"/>
      <c r="DA281" s="555"/>
      <c r="DB281" s="555"/>
      <c r="DC281" s="555"/>
      <c r="DD281" s="555"/>
      <c r="DE281" s="555"/>
      <c r="DF281" s="555"/>
      <c r="DG281" s="555"/>
      <c r="DH281" s="555"/>
      <c r="DI281" s="555"/>
      <c r="DJ281" s="555"/>
      <c r="DK281" s="555"/>
      <c r="DL281" s="556"/>
      <c r="DM281" s="554" t="s">
        <v>455</v>
      </c>
      <c r="DN281" s="556"/>
      <c r="DO281" s="557" t="s">
        <v>456</v>
      </c>
      <c r="DP281" s="557"/>
      <c r="DQ281" s="557"/>
      <c r="DR281" s="557"/>
      <c r="DS281" s="557"/>
      <c r="DT281" s="557"/>
      <c r="DU281" s="557"/>
      <c r="DV281" s="557"/>
      <c r="DW281" s="557"/>
      <c r="DX281" s="557"/>
      <c r="DY281" s="557"/>
      <c r="DZ281" s="557"/>
    </row>
    <row r="282" spans="2:130" x14ac:dyDescent="0.2">
      <c r="B282" s="566"/>
      <c r="C282" s="543" t="s">
        <v>457</v>
      </c>
      <c r="D282" s="543"/>
      <c r="E282" s="543" t="s">
        <v>458</v>
      </c>
      <c r="F282" s="543"/>
      <c r="G282" s="543" t="s">
        <v>428</v>
      </c>
      <c r="H282" s="543"/>
      <c r="I282" s="543" t="s">
        <v>459</v>
      </c>
      <c r="J282" s="543"/>
      <c r="K282" s="543" t="s">
        <v>460</v>
      </c>
      <c r="L282" s="543"/>
      <c r="M282" s="543" t="s">
        <v>461</v>
      </c>
      <c r="N282" s="543"/>
      <c r="O282" s="543" t="s">
        <v>462</v>
      </c>
      <c r="P282" s="543"/>
      <c r="Q282" s="543" t="s">
        <v>463</v>
      </c>
      <c r="R282" s="543"/>
      <c r="S282" s="543" t="s">
        <v>464</v>
      </c>
      <c r="T282" s="543"/>
      <c r="U282" s="543" t="s">
        <v>425</v>
      </c>
      <c r="V282" s="543"/>
      <c r="W282" s="543" t="s">
        <v>465</v>
      </c>
      <c r="X282" s="543"/>
      <c r="Y282" s="553" t="s">
        <v>466</v>
      </c>
      <c r="Z282" s="553"/>
      <c r="AA282" s="543" t="s">
        <v>467</v>
      </c>
      <c r="AB282" s="543"/>
      <c r="AC282" s="543" t="s">
        <v>468</v>
      </c>
      <c r="AD282" s="543"/>
      <c r="AE282" s="558" t="s">
        <v>469</v>
      </c>
      <c r="AF282" s="559"/>
      <c r="AG282" s="559"/>
      <c r="AH282" s="559"/>
      <c r="AI282" s="559"/>
      <c r="AJ282" s="560"/>
      <c r="AK282" s="543" t="s">
        <v>470</v>
      </c>
      <c r="AL282" s="543"/>
      <c r="AM282" s="543" t="s">
        <v>471</v>
      </c>
      <c r="AN282" s="543"/>
      <c r="AO282" s="543" t="s">
        <v>472</v>
      </c>
      <c r="AP282" s="543"/>
      <c r="AQ282" s="543" t="s">
        <v>473</v>
      </c>
      <c r="AR282" s="543"/>
      <c r="AS282" s="543" t="s">
        <v>474</v>
      </c>
      <c r="AT282" s="543"/>
      <c r="AU282" s="543" t="s">
        <v>475</v>
      </c>
      <c r="AV282" s="543"/>
      <c r="AW282" s="543" t="s">
        <v>476</v>
      </c>
      <c r="AX282" s="543"/>
      <c r="AY282" s="543" t="s">
        <v>477</v>
      </c>
      <c r="AZ282" s="543"/>
      <c r="BA282" s="543" t="s">
        <v>478</v>
      </c>
      <c r="BB282" s="543"/>
      <c r="BC282" s="543" t="s">
        <v>479</v>
      </c>
      <c r="BD282" s="543"/>
      <c r="BE282" s="543" t="s">
        <v>480</v>
      </c>
      <c r="BF282" s="543"/>
      <c r="BG282" s="543" t="s">
        <v>481</v>
      </c>
      <c r="BH282" s="543"/>
      <c r="BI282" s="543" t="s">
        <v>482</v>
      </c>
      <c r="BJ282" s="543"/>
      <c r="BK282" s="543" t="s">
        <v>483</v>
      </c>
      <c r="BL282" s="543"/>
      <c r="BM282" s="543" t="s">
        <v>484</v>
      </c>
      <c r="BN282" s="543"/>
      <c r="BO282" s="543"/>
      <c r="BP282" s="543"/>
      <c r="BQ282" s="543"/>
      <c r="BR282" s="543"/>
      <c r="BS282" s="557" t="s">
        <v>485</v>
      </c>
      <c r="BT282" s="557"/>
      <c r="BU282" s="557"/>
      <c r="BV282" s="557"/>
      <c r="BW282" s="557"/>
      <c r="BX282" s="557"/>
      <c r="BY282" s="557"/>
      <c r="BZ282" s="557"/>
      <c r="CA282" s="570" t="s">
        <v>486</v>
      </c>
      <c r="CB282" s="571"/>
      <c r="CC282" s="571"/>
      <c r="CD282" s="571"/>
      <c r="CE282" s="571"/>
      <c r="CF282" s="572"/>
      <c r="CG282" s="557" t="s">
        <v>487</v>
      </c>
      <c r="CH282" s="557"/>
      <c r="CI282" s="557" t="s">
        <v>488</v>
      </c>
      <c r="CJ282" s="557"/>
      <c r="CK282" s="557" t="s">
        <v>489</v>
      </c>
      <c r="CL282" s="557"/>
      <c r="CM282" s="543" t="s">
        <v>426</v>
      </c>
      <c r="CN282" s="543"/>
      <c r="CO282" s="543" t="s">
        <v>490</v>
      </c>
      <c r="CP282" s="543"/>
      <c r="CQ282" s="543" t="s">
        <v>491</v>
      </c>
      <c r="CR282" s="543"/>
      <c r="CS282" s="543" t="s">
        <v>492</v>
      </c>
      <c r="CT282" s="543"/>
      <c r="CU282" s="543" t="s">
        <v>493</v>
      </c>
      <c r="CV282" s="543"/>
      <c r="CW282" s="553" t="s">
        <v>494</v>
      </c>
      <c r="CX282" s="553"/>
      <c r="CY282" s="543" t="s">
        <v>495</v>
      </c>
      <c r="CZ282" s="543"/>
      <c r="DA282" s="574" t="s">
        <v>496</v>
      </c>
      <c r="DB282" s="575"/>
      <c r="DC282" s="543" t="s">
        <v>497</v>
      </c>
      <c r="DD282" s="543"/>
      <c r="DE282" s="553" t="s">
        <v>498</v>
      </c>
      <c r="DF282" s="553"/>
      <c r="DG282" s="543" t="s">
        <v>499</v>
      </c>
      <c r="DH282" s="543"/>
      <c r="DI282" s="543" t="s">
        <v>500</v>
      </c>
      <c r="DJ282" s="543"/>
      <c r="DK282" s="543" t="s">
        <v>501</v>
      </c>
      <c r="DL282" s="543"/>
      <c r="DM282" s="543" t="s">
        <v>502</v>
      </c>
      <c r="DN282" s="543"/>
      <c r="DO282" s="574" t="s">
        <v>503</v>
      </c>
      <c r="DP282" s="575"/>
      <c r="DQ282" s="574" t="s">
        <v>504</v>
      </c>
      <c r="DR282" s="575"/>
      <c r="DS282" s="574" t="s">
        <v>505</v>
      </c>
      <c r="DT282" s="575"/>
      <c r="DU282" s="574" t="s">
        <v>506</v>
      </c>
      <c r="DV282" s="575"/>
      <c r="DW282" s="574" t="s">
        <v>507</v>
      </c>
      <c r="DX282" s="575"/>
      <c r="DY282" s="574" t="s">
        <v>508</v>
      </c>
      <c r="DZ282" s="575"/>
    </row>
    <row r="283" spans="2:130" x14ac:dyDescent="0.2">
      <c r="B283" s="566"/>
      <c r="C283" s="543"/>
      <c r="D283" s="543"/>
      <c r="E283" s="543"/>
      <c r="F283" s="543"/>
      <c r="G283" s="543"/>
      <c r="H283" s="543"/>
      <c r="I283" s="543"/>
      <c r="J283" s="543"/>
      <c r="K283" s="543"/>
      <c r="L283" s="543"/>
      <c r="M283" s="543"/>
      <c r="N283" s="543"/>
      <c r="O283" s="543"/>
      <c r="P283" s="543"/>
      <c r="Q283" s="543"/>
      <c r="R283" s="543"/>
      <c r="S283" s="543"/>
      <c r="T283" s="543"/>
      <c r="U283" s="543"/>
      <c r="V283" s="543"/>
      <c r="W283" s="543"/>
      <c r="X283" s="543"/>
      <c r="Y283" s="553"/>
      <c r="Z283" s="553"/>
      <c r="AA283" s="543"/>
      <c r="AB283" s="543"/>
      <c r="AC283" s="543"/>
      <c r="AD283" s="543"/>
      <c r="AE283" s="561"/>
      <c r="AF283" s="562"/>
      <c r="AG283" s="562"/>
      <c r="AH283" s="562"/>
      <c r="AI283" s="562"/>
      <c r="AJ283" s="563"/>
      <c r="AK283" s="543"/>
      <c r="AL283" s="543"/>
      <c r="AM283" s="543"/>
      <c r="AN283" s="543"/>
      <c r="AO283" s="543"/>
      <c r="AP283" s="543"/>
      <c r="AQ283" s="543"/>
      <c r="AR283" s="543"/>
      <c r="AS283" s="543"/>
      <c r="AT283" s="543"/>
      <c r="AU283" s="543"/>
      <c r="AV283" s="543"/>
      <c r="AW283" s="543"/>
      <c r="AX283" s="543"/>
      <c r="AY283" s="543"/>
      <c r="AZ283" s="543"/>
      <c r="BA283" s="543"/>
      <c r="BB283" s="543"/>
      <c r="BC283" s="543"/>
      <c r="BD283" s="543"/>
      <c r="BE283" s="543"/>
      <c r="BF283" s="543"/>
      <c r="BG283" s="543"/>
      <c r="BH283" s="543"/>
      <c r="BI283" s="543"/>
      <c r="BJ283" s="543"/>
      <c r="BK283" s="543"/>
      <c r="BL283" s="543"/>
      <c r="BM283" s="543"/>
      <c r="BN283" s="543"/>
      <c r="BO283" s="543"/>
      <c r="BP283" s="543"/>
      <c r="BQ283" s="543"/>
      <c r="BR283" s="543"/>
      <c r="BS283" s="557"/>
      <c r="BT283" s="557"/>
      <c r="BU283" s="557"/>
      <c r="BV283" s="557"/>
      <c r="BW283" s="557"/>
      <c r="BX283" s="557"/>
      <c r="BY283" s="557"/>
      <c r="BZ283" s="557"/>
      <c r="CA283" s="544"/>
      <c r="CB283" s="573"/>
      <c r="CC283" s="573"/>
      <c r="CD283" s="573"/>
      <c r="CE283" s="573"/>
      <c r="CF283" s="545"/>
      <c r="CG283" s="557"/>
      <c r="CH283" s="557"/>
      <c r="CI283" s="557"/>
      <c r="CJ283" s="557"/>
      <c r="CK283" s="557"/>
      <c r="CL283" s="557"/>
      <c r="CM283" s="543"/>
      <c r="CN283" s="543"/>
      <c r="CO283" s="543"/>
      <c r="CP283" s="543"/>
      <c r="CQ283" s="543"/>
      <c r="CR283" s="543"/>
      <c r="CS283" s="543"/>
      <c r="CT283" s="543"/>
      <c r="CU283" s="543"/>
      <c r="CV283" s="543"/>
      <c r="CW283" s="553"/>
      <c r="CX283" s="553"/>
      <c r="CY283" s="543"/>
      <c r="CZ283" s="543"/>
      <c r="DA283" s="575"/>
      <c r="DB283" s="575"/>
      <c r="DC283" s="543"/>
      <c r="DD283" s="543"/>
      <c r="DE283" s="553"/>
      <c r="DF283" s="553"/>
      <c r="DG283" s="543"/>
      <c r="DH283" s="543"/>
      <c r="DI283" s="543"/>
      <c r="DJ283" s="543"/>
      <c r="DK283" s="543"/>
      <c r="DL283" s="543"/>
      <c r="DM283" s="543"/>
      <c r="DN283" s="543"/>
      <c r="DO283" s="575"/>
      <c r="DP283" s="575"/>
      <c r="DQ283" s="575"/>
      <c r="DR283" s="575"/>
      <c r="DS283" s="575"/>
      <c r="DT283" s="575"/>
      <c r="DU283" s="575"/>
      <c r="DV283" s="575"/>
      <c r="DW283" s="575"/>
      <c r="DX283" s="575"/>
      <c r="DY283" s="575"/>
      <c r="DZ283" s="575"/>
    </row>
    <row r="284" spans="2:130" ht="36" customHeight="1" x14ac:dyDescent="0.2">
      <c r="B284" s="566"/>
      <c r="C284" s="543"/>
      <c r="D284" s="543"/>
      <c r="E284" s="543"/>
      <c r="F284" s="543"/>
      <c r="G284" s="543"/>
      <c r="H284" s="543"/>
      <c r="I284" s="543"/>
      <c r="J284" s="543"/>
      <c r="K284" s="543"/>
      <c r="L284" s="543"/>
      <c r="M284" s="543"/>
      <c r="N284" s="543"/>
      <c r="O284" s="543"/>
      <c r="P284" s="543"/>
      <c r="Q284" s="543"/>
      <c r="R284" s="543"/>
      <c r="S284" s="543"/>
      <c r="T284" s="543"/>
      <c r="U284" s="543"/>
      <c r="V284" s="543"/>
      <c r="W284" s="543"/>
      <c r="X284" s="543"/>
      <c r="Y284" s="553"/>
      <c r="Z284" s="553"/>
      <c r="AA284" s="543"/>
      <c r="AB284" s="543"/>
      <c r="AC284" s="543"/>
      <c r="AD284" s="543"/>
      <c r="AE284" s="543" t="s">
        <v>509</v>
      </c>
      <c r="AF284" s="543"/>
      <c r="AG284" s="553" t="s">
        <v>510</v>
      </c>
      <c r="AH284" s="553"/>
      <c r="AI284" s="543" t="s">
        <v>511</v>
      </c>
      <c r="AJ284" s="543"/>
      <c r="AK284" s="543"/>
      <c r="AL284" s="543"/>
      <c r="AM284" s="543"/>
      <c r="AN284" s="543"/>
      <c r="AO284" s="543"/>
      <c r="AP284" s="543"/>
      <c r="AQ284" s="543"/>
      <c r="AR284" s="543"/>
      <c r="AS284" s="543"/>
      <c r="AT284" s="543"/>
      <c r="AU284" s="543"/>
      <c r="AV284" s="543"/>
      <c r="AW284" s="543"/>
      <c r="AX284" s="543"/>
      <c r="AY284" s="543"/>
      <c r="AZ284" s="543"/>
      <c r="BA284" s="543"/>
      <c r="BB284" s="543"/>
      <c r="BC284" s="543"/>
      <c r="BD284" s="543"/>
      <c r="BE284" s="543"/>
      <c r="BF284" s="543"/>
      <c r="BG284" s="543"/>
      <c r="BH284" s="543"/>
      <c r="BI284" s="543"/>
      <c r="BJ284" s="543"/>
      <c r="BK284" s="543"/>
      <c r="BL284" s="543"/>
      <c r="BM284" s="543" t="s">
        <v>484</v>
      </c>
      <c r="BN284" s="543"/>
      <c r="BO284" s="543" t="s">
        <v>512</v>
      </c>
      <c r="BP284" s="543"/>
      <c r="BQ284" s="543" t="s">
        <v>513</v>
      </c>
      <c r="BR284" s="543"/>
      <c r="BS284" s="543" t="s">
        <v>514</v>
      </c>
      <c r="BT284" s="543"/>
      <c r="BU284" s="543" t="s">
        <v>515</v>
      </c>
      <c r="BV284" s="543"/>
      <c r="BW284" s="543" t="s">
        <v>516</v>
      </c>
      <c r="BX284" s="543"/>
      <c r="BY284" s="543" t="s">
        <v>517</v>
      </c>
      <c r="BZ284" s="543"/>
      <c r="CA284" s="544" t="s">
        <v>518</v>
      </c>
      <c r="CB284" s="545"/>
      <c r="CC284" s="544" t="s">
        <v>519</v>
      </c>
      <c r="CD284" s="545"/>
      <c r="CE284" s="546" t="s">
        <v>520</v>
      </c>
      <c r="CF284" s="547"/>
      <c r="CG284" s="557"/>
      <c r="CH284" s="557"/>
      <c r="CI284" s="557"/>
      <c r="CJ284" s="557"/>
      <c r="CK284" s="557"/>
      <c r="CL284" s="557"/>
      <c r="CM284" s="543"/>
      <c r="CN284" s="543"/>
      <c r="CO284" s="543"/>
      <c r="CP284" s="543"/>
      <c r="CQ284" s="543"/>
      <c r="CR284" s="543"/>
      <c r="CS284" s="543"/>
      <c r="CT284" s="543"/>
      <c r="CU284" s="543"/>
      <c r="CV284" s="543"/>
      <c r="CW284" s="553"/>
      <c r="CX284" s="553"/>
      <c r="CY284" s="543"/>
      <c r="CZ284" s="543"/>
      <c r="DA284" s="575"/>
      <c r="DB284" s="575"/>
      <c r="DC284" s="543"/>
      <c r="DD284" s="543"/>
      <c r="DE284" s="553"/>
      <c r="DF284" s="553"/>
      <c r="DG284" s="543"/>
      <c r="DH284" s="543"/>
      <c r="DI284" s="543"/>
      <c r="DJ284" s="543"/>
      <c r="DK284" s="543"/>
      <c r="DL284" s="543"/>
      <c r="DM284" s="543"/>
      <c r="DN284" s="543"/>
      <c r="DO284" s="575"/>
      <c r="DP284" s="575"/>
      <c r="DQ284" s="575"/>
      <c r="DR284" s="575"/>
      <c r="DS284" s="575"/>
      <c r="DT284" s="575"/>
      <c r="DU284" s="575"/>
      <c r="DV284" s="575"/>
      <c r="DW284" s="575"/>
      <c r="DX284" s="575"/>
      <c r="DY284" s="575"/>
      <c r="DZ284" s="575"/>
    </row>
    <row r="285" spans="2:130" ht="48" x14ac:dyDescent="0.2">
      <c r="B285" s="566"/>
      <c r="C285" s="433" t="s">
        <v>521</v>
      </c>
      <c r="D285" s="433" t="s">
        <v>522</v>
      </c>
      <c r="E285" s="434" t="s">
        <v>521</v>
      </c>
      <c r="F285" s="433" t="s">
        <v>523</v>
      </c>
      <c r="G285" s="433" t="s">
        <v>521</v>
      </c>
      <c r="H285" s="433" t="s">
        <v>523</v>
      </c>
      <c r="I285" s="433" t="s">
        <v>521</v>
      </c>
      <c r="J285" s="433" t="s">
        <v>523</v>
      </c>
      <c r="K285" s="433" t="s">
        <v>521</v>
      </c>
      <c r="L285" s="433" t="s">
        <v>523</v>
      </c>
      <c r="M285" s="433" t="s">
        <v>521</v>
      </c>
      <c r="N285" s="433" t="s">
        <v>523</v>
      </c>
      <c r="O285" s="433" t="s">
        <v>521</v>
      </c>
      <c r="P285" s="433" t="s">
        <v>523</v>
      </c>
      <c r="Q285" s="433" t="s">
        <v>521</v>
      </c>
      <c r="R285" s="433" t="s">
        <v>523</v>
      </c>
      <c r="S285" s="433" t="s">
        <v>521</v>
      </c>
      <c r="T285" s="433" t="s">
        <v>523</v>
      </c>
      <c r="U285" s="433" t="s">
        <v>521</v>
      </c>
      <c r="V285" s="433" t="s">
        <v>523</v>
      </c>
      <c r="W285" s="433" t="s">
        <v>521</v>
      </c>
      <c r="X285" s="433" t="s">
        <v>523</v>
      </c>
      <c r="Y285" s="433" t="s">
        <v>521</v>
      </c>
      <c r="Z285" s="433" t="s">
        <v>523</v>
      </c>
      <c r="AA285" s="433" t="s">
        <v>521</v>
      </c>
      <c r="AB285" s="433" t="s">
        <v>523</v>
      </c>
      <c r="AC285" s="433" t="s">
        <v>521</v>
      </c>
      <c r="AD285" s="433" t="s">
        <v>523</v>
      </c>
      <c r="AE285" s="433" t="s">
        <v>521</v>
      </c>
      <c r="AF285" s="433" t="s">
        <v>523</v>
      </c>
      <c r="AG285" s="433" t="s">
        <v>521</v>
      </c>
      <c r="AH285" s="433" t="s">
        <v>523</v>
      </c>
      <c r="AI285" s="433" t="s">
        <v>521</v>
      </c>
      <c r="AJ285" s="433" t="s">
        <v>523</v>
      </c>
      <c r="AK285" s="433" t="s">
        <v>521</v>
      </c>
      <c r="AL285" s="433" t="s">
        <v>523</v>
      </c>
      <c r="AM285" s="433" t="s">
        <v>521</v>
      </c>
      <c r="AN285" s="433" t="s">
        <v>523</v>
      </c>
      <c r="AO285" s="433" t="s">
        <v>521</v>
      </c>
      <c r="AP285" s="433" t="s">
        <v>522</v>
      </c>
      <c r="AQ285" s="433" t="s">
        <v>521</v>
      </c>
      <c r="AR285" s="433" t="s">
        <v>524</v>
      </c>
      <c r="AS285" s="433" t="s">
        <v>521</v>
      </c>
      <c r="AT285" s="433" t="s">
        <v>522</v>
      </c>
      <c r="AU285" s="433" t="s">
        <v>525</v>
      </c>
      <c r="AV285" s="433" t="s">
        <v>526</v>
      </c>
      <c r="AW285" s="433" t="s">
        <v>525</v>
      </c>
      <c r="AX285" s="433" t="s">
        <v>526</v>
      </c>
      <c r="AY285" s="433" t="s">
        <v>525</v>
      </c>
      <c r="AZ285" s="433" t="s">
        <v>526</v>
      </c>
      <c r="BA285" s="433" t="s">
        <v>525</v>
      </c>
      <c r="BB285" s="433" t="s">
        <v>526</v>
      </c>
      <c r="BC285" s="433" t="s">
        <v>525</v>
      </c>
      <c r="BD285" s="433" t="s">
        <v>526</v>
      </c>
      <c r="BE285" s="433" t="s">
        <v>525</v>
      </c>
      <c r="BF285" s="433" t="s">
        <v>526</v>
      </c>
      <c r="BG285" s="433" t="s">
        <v>525</v>
      </c>
      <c r="BH285" s="433" t="s">
        <v>526</v>
      </c>
      <c r="BI285" s="433" t="s">
        <v>525</v>
      </c>
      <c r="BJ285" s="433" t="s">
        <v>526</v>
      </c>
      <c r="BK285" s="433" t="s">
        <v>525</v>
      </c>
      <c r="BL285" s="433" t="s">
        <v>526</v>
      </c>
      <c r="BM285" s="433" t="s">
        <v>521</v>
      </c>
      <c r="BN285" s="433" t="s">
        <v>523</v>
      </c>
      <c r="BO285" s="433" t="s">
        <v>521</v>
      </c>
      <c r="BP285" s="433" t="s">
        <v>523</v>
      </c>
      <c r="BQ285" s="433" t="s">
        <v>521</v>
      </c>
      <c r="BR285" s="433" t="s">
        <v>523</v>
      </c>
      <c r="BS285" s="433" t="s">
        <v>521</v>
      </c>
      <c r="BT285" s="433" t="s">
        <v>523</v>
      </c>
      <c r="BU285" s="433" t="s">
        <v>521</v>
      </c>
      <c r="BV285" s="433" t="s">
        <v>523</v>
      </c>
      <c r="BW285" s="433" t="s">
        <v>521</v>
      </c>
      <c r="BX285" s="433" t="s">
        <v>523</v>
      </c>
      <c r="BY285" s="433" t="s">
        <v>521</v>
      </c>
      <c r="BZ285" s="433" t="s">
        <v>523</v>
      </c>
      <c r="CA285" s="433" t="s">
        <v>521</v>
      </c>
      <c r="CB285" s="433" t="s">
        <v>523</v>
      </c>
      <c r="CC285" s="433" t="s">
        <v>521</v>
      </c>
      <c r="CD285" s="433" t="s">
        <v>523</v>
      </c>
      <c r="CE285" s="433" t="s">
        <v>521</v>
      </c>
      <c r="CF285" s="433" t="s">
        <v>523</v>
      </c>
      <c r="CG285" s="433" t="s">
        <v>521</v>
      </c>
      <c r="CH285" s="433" t="s">
        <v>523</v>
      </c>
      <c r="CI285" s="433" t="s">
        <v>521</v>
      </c>
      <c r="CJ285" s="433" t="s">
        <v>523</v>
      </c>
      <c r="CK285" s="433" t="s">
        <v>521</v>
      </c>
      <c r="CL285" s="433" t="s">
        <v>523</v>
      </c>
      <c r="CM285" s="433" t="s">
        <v>521</v>
      </c>
      <c r="CN285" s="433" t="s">
        <v>523</v>
      </c>
      <c r="CO285" s="433" t="s">
        <v>521</v>
      </c>
      <c r="CP285" s="433" t="s">
        <v>523</v>
      </c>
      <c r="CQ285" s="433" t="s">
        <v>521</v>
      </c>
      <c r="CR285" s="433" t="s">
        <v>523</v>
      </c>
      <c r="CS285" s="433" t="s">
        <v>521</v>
      </c>
      <c r="CT285" s="433" t="s">
        <v>523</v>
      </c>
      <c r="CU285" s="433" t="s">
        <v>521</v>
      </c>
      <c r="CV285" s="433" t="s">
        <v>523</v>
      </c>
      <c r="CW285" s="433" t="s">
        <v>521</v>
      </c>
      <c r="CX285" s="433" t="s">
        <v>523</v>
      </c>
      <c r="CY285" s="433" t="s">
        <v>521</v>
      </c>
      <c r="CZ285" s="433" t="s">
        <v>523</v>
      </c>
      <c r="DA285" s="433" t="s">
        <v>521</v>
      </c>
      <c r="DB285" s="433" t="s">
        <v>523</v>
      </c>
      <c r="DC285" s="433" t="s">
        <v>521</v>
      </c>
      <c r="DD285" s="433" t="s">
        <v>522</v>
      </c>
      <c r="DE285" s="433" t="s">
        <v>521</v>
      </c>
      <c r="DF285" s="433" t="s">
        <v>523</v>
      </c>
      <c r="DG285" s="433" t="s">
        <v>521</v>
      </c>
      <c r="DH285" s="433" t="s">
        <v>527</v>
      </c>
      <c r="DI285" s="433" t="s">
        <v>521</v>
      </c>
      <c r="DJ285" s="433" t="s">
        <v>528</v>
      </c>
      <c r="DK285" s="433" t="s">
        <v>521</v>
      </c>
      <c r="DL285" s="433" t="s">
        <v>528</v>
      </c>
      <c r="DM285" s="433" t="s">
        <v>521</v>
      </c>
      <c r="DN285" s="435" t="s">
        <v>529</v>
      </c>
      <c r="DO285" s="433" t="s">
        <v>521</v>
      </c>
      <c r="DP285" s="433" t="s">
        <v>523</v>
      </c>
      <c r="DQ285" s="433" t="s">
        <v>521</v>
      </c>
      <c r="DR285" s="433" t="s">
        <v>523</v>
      </c>
      <c r="DS285" s="434" t="s">
        <v>521</v>
      </c>
      <c r="DT285" s="436" t="s">
        <v>523</v>
      </c>
      <c r="DU285" s="433" t="s">
        <v>521</v>
      </c>
      <c r="DV285" s="436" t="s">
        <v>523</v>
      </c>
      <c r="DW285" s="433" t="s">
        <v>521</v>
      </c>
      <c r="DX285" s="433" t="s">
        <v>523</v>
      </c>
      <c r="DY285" s="433" t="s">
        <v>521</v>
      </c>
      <c r="DZ285" s="437" t="s">
        <v>523</v>
      </c>
    </row>
    <row r="286" spans="2:130" x14ac:dyDescent="0.2">
      <c r="B286" s="438" t="s">
        <v>2</v>
      </c>
      <c r="C286" s="449">
        <v>0</v>
      </c>
      <c r="D286" s="450">
        <v>0</v>
      </c>
      <c r="E286" s="449">
        <v>0</v>
      </c>
      <c r="F286" s="450">
        <v>0</v>
      </c>
      <c r="G286" s="449">
        <v>101</v>
      </c>
      <c r="H286" s="450">
        <v>53.219236909911956</v>
      </c>
      <c r="I286" s="449">
        <v>1</v>
      </c>
      <c r="J286" s="450">
        <v>0.52692313772190047</v>
      </c>
      <c r="K286" s="449">
        <v>0</v>
      </c>
      <c r="L286" s="450">
        <v>0</v>
      </c>
      <c r="M286" s="449">
        <v>11</v>
      </c>
      <c r="N286" s="450">
        <v>5.7961545149409055</v>
      </c>
      <c r="O286" s="449">
        <v>13</v>
      </c>
      <c r="P286" s="450">
        <v>6.8500007903847067</v>
      </c>
      <c r="Q286" s="449">
        <v>0</v>
      </c>
      <c r="R286" s="450">
        <v>0</v>
      </c>
      <c r="S286" s="449">
        <v>0</v>
      </c>
      <c r="T286" s="450">
        <v>0</v>
      </c>
      <c r="U286" s="449">
        <v>0</v>
      </c>
      <c r="V286" s="450">
        <v>0</v>
      </c>
      <c r="W286" s="449">
        <v>0</v>
      </c>
      <c r="X286" s="450">
        <v>0</v>
      </c>
      <c r="Y286" s="449">
        <v>0</v>
      </c>
      <c r="Z286" s="450">
        <v>0</v>
      </c>
      <c r="AA286" s="449">
        <v>0</v>
      </c>
      <c r="AB286" s="450">
        <v>0</v>
      </c>
      <c r="AC286" s="449">
        <v>3</v>
      </c>
      <c r="AD286" s="450">
        <v>1.5807694131657015</v>
      </c>
      <c r="AE286" s="449">
        <v>27</v>
      </c>
      <c r="AF286" s="450">
        <v>14.226924718491313</v>
      </c>
      <c r="AG286" s="449">
        <v>9</v>
      </c>
      <c r="AH286" s="450">
        <v>4.7423082394971043</v>
      </c>
      <c r="AI286" s="449">
        <v>36</v>
      </c>
      <c r="AJ286" s="450">
        <v>18.969232957988417</v>
      </c>
      <c r="AK286" s="449">
        <v>0</v>
      </c>
      <c r="AL286" s="450">
        <v>0</v>
      </c>
      <c r="AM286" s="449">
        <v>21</v>
      </c>
      <c r="AN286" s="450">
        <v>11.06538589215991</v>
      </c>
      <c r="AO286" s="449">
        <v>1</v>
      </c>
      <c r="AP286" s="450">
        <v>0.42265426880811496</v>
      </c>
      <c r="AQ286" s="449">
        <v>23</v>
      </c>
      <c r="AR286" s="450">
        <v>8.8461538461538449</v>
      </c>
      <c r="AS286" s="449">
        <v>30</v>
      </c>
      <c r="AT286" s="450">
        <v>12.679628064243449</v>
      </c>
      <c r="AU286" s="449">
        <v>39</v>
      </c>
      <c r="AV286" s="450">
        <v>20.550002371154122</v>
      </c>
      <c r="AW286" s="449">
        <v>33</v>
      </c>
      <c r="AX286" s="450">
        <v>17.388463544822716</v>
      </c>
      <c r="AY286" s="449">
        <v>14</v>
      </c>
      <c r="AZ286" s="450">
        <v>7.3769239281066072</v>
      </c>
      <c r="BA286" s="449">
        <v>21</v>
      </c>
      <c r="BB286" s="450">
        <v>11.06538589215991</v>
      </c>
      <c r="BC286" s="449">
        <v>7</v>
      </c>
      <c r="BD286" s="450">
        <v>3.6884619640533036</v>
      </c>
      <c r="BE286" s="449">
        <v>4</v>
      </c>
      <c r="BF286" s="450">
        <v>2.1076925508876019</v>
      </c>
      <c r="BG286" s="449">
        <v>1</v>
      </c>
      <c r="BH286" s="450">
        <v>0.52692313772190047</v>
      </c>
      <c r="BI286" s="449">
        <v>1</v>
      </c>
      <c r="BJ286" s="450">
        <v>0.52692313772190047</v>
      </c>
      <c r="BK286" s="449">
        <v>120</v>
      </c>
      <c r="BL286" s="450">
        <v>63.230776526628063</v>
      </c>
      <c r="BM286" s="449">
        <v>94</v>
      </c>
      <c r="BN286" s="450">
        <v>49.530774945858653</v>
      </c>
      <c r="BO286" s="449">
        <v>1</v>
      </c>
      <c r="BP286" s="450">
        <v>0.52692313772190047</v>
      </c>
      <c r="BQ286" s="449">
        <v>95</v>
      </c>
      <c r="BR286" s="450">
        <v>50.057698083580547</v>
      </c>
      <c r="BS286" s="449">
        <v>1213</v>
      </c>
      <c r="BT286" s="450">
        <v>639.15776605666531</v>
      </c>
      <c r="BU286" s="449">
        <v>224</v>
      </c>
      <c r="BV286" s="450">
        <v>118.03078284970572</v>
      </c>
      <c r="BW286" s="449">
        <v>17</v>
      </c>
      <c r="BX286" s="450">
        <v>8.957693341272309</v>
      </c>
      <c r="BY286" s="449">
        <v>1454</v>
      </c>
      <c r="BZ286" s="450">
        <v>766.14624224764327</v>
      </c>
      <c r="CA286" s="449">
        <v>334</v>
      </c>
      <c r="CB286" s="450">
        <v>354.02732582173559</v>
      </c>
      <c r="CC286" s="449">
        <v>2</v>
      </c>
      <c r="CD286" s="450">
        <v>2.1199241067169794</v>
      </c>
      <c r="CE286" s="449">
        <v>336</v>
      </c>
      <c r="CF286" s="450">
        <v>356.14724992845254</v>
      </c>
      <c r="CG286" s="449">
        <v>0</v>
      </c>
      <c r="CH286" s="450">
        <v>0</v>
      </c>
      <c r="CI286" s="449">
        <v>0</v>
      </c>
      <c r="CJ286" s="450">
        <v>0</v>
      </c>
      <c r="CK286" s="449">
        <v>5</v>
      </c>
      <c r="CL286" s="450">
        <v>2.6346156886095025</v>
      </c>
      <c r="CM286" s="449">
        <v>3</v>
      </c>
      <c r="CN286" s="450">
        <v>1.5807694131657015</v>
      </c>
      <c r="CO286" s="449">
        <v>77</v>
      </c>
      <c r="CP286" s="450">
        <v>40.573081604586342</v>
      </c>
      <c r="CQ286" s="449">
        <v>1</v>
      </c>
      <c r="CR286" s="450">
        <v>0.52692313772190047</v>
      </c>
      <c r="CS286" s="449">
        <v>414</v>
      </c>
      <c r="CT286" s="450">
        <v>218.1461790168668</v>
      </c>
      <c r="CU286" s="449">
        <v>128</v>
      </c>
      <c r="CV286" s="450">
        <v>67.44616162840326</v>
      </c>
      <c r="CW286" s="449">
        <v>3</v>
      </c>
      <c r="CX286" s="450">
        <v>1.5807694131657015</v>
      </c>
      <c r="CY286" s="449">
        <v>6</v>
      </c>
      <c r="CZ286" s="450">
        <v>3.161538826331403</v>
      </c>
      <c r="DA286" s="449">
        <v>13</v>
      </c>
      <c r="DB286" s="450">
        <v>6.8500007903847067</v>
      </c>
      <c r="DC286" s="449">
        <v>17</v>
      </c>
      <c r="DD286" s="450">
        <v>7.1851225697379544</v>
      </c>
      <c r="DE286" s="449">
        <v>4</v>
      </c>
      <c r="DF286" s="450">
        <v>2.1076925508876019</v>
      </c>
      <c r="DG286" s="449">
        <v>5</v>
      </c>
      <c r="DH286" s="450">
        <v>7.4763001285923627</v>
      </c>
      <c r="DI286" s="449">
        <v>10</v>
      </c>
      <c r="DJ286" s="450">
        <v>10.841401142683681</v>
      </c>
      <c r="DK286" s="449">
        <v>1</v>
      </c>
      <c r="DL286" s="450">
        <v>1.0841401142683682</v>
      </c>
      <c r="DM286" s="451">
        <v>12</v>
      </c>
      <c r="DN286" s="450">
        <v>61.645946778999281</v>
      </c>
      <c r="DO286" s="449">
        <v>22</v>
      </c>
      <c r="DP286" s="450">
        <v>11.592309029881811</v>
      </c>
      <c r="DQ286" s="449">
        <v>210</v>
      </c>
      <c r="DR286" s="450">
        <v>110.65385892159911</v>
      </c>
      <c r="DS286" s="449">
        <v>43</v>
      </c>
      <c r="DT286" s="450">
        <v>22.657694922041724</v>
      </c>
      <c r="DU286" s="449">
        <v>80</v>
      </c>
      <c r="DV286" s="450">
        <v>42.153851017752039</v>
      </c>
      <c r="DW286" s="449">
        <v>355</v>
      </c>
      <c r="DX286" s="450">
        <v>187.05771389127469</v>
      </c>
      <c r="DY286" s="449">
        <v>100</v>
      </c>
      <c r="DZ286" s="450">
        <v>52.692313772190047</v>
      </c>
    </row>
    <row r="287" spans="2:130" x14ac:dyDescent="0.2">
      <c r="B287" s="442" t="s">
        <v>30</v>
      </c>
      <c r="C287" s="466">
        <v>0</v>
      </c>
      <c r="D287" s="467">
        <v>0</v>
      </c>
      <c r="E287" s="466">
        <v>0</v>
      </c>
      <c r="F287" s="467">
        <v>0</v>
      </c>
      <c r="G287" s="466">
        <v>5</v>
      </c>
      <c r="H287" s="467">
        <v>22.307486392433301</v>
      </c>
      <c r="I287" s="466">
        <v>1</v>
      </c>
      <c r="J287" s="467">
        <v>4.46149727848666</v>
      </c>
      <c r="K287" s="466">
        <v>0</v>
      </c>
      <c r="L287" s="467">
        <v>0</v>
      </c>
      <c r="M287" s="466">
        <v>4</v>
      </c>
      <c r="N287" s="467">
        <v>17.84598911394664</v>
      </c>
      <c r="O287" s="466">
        <v>3</v>
      </c>
      <c r="P287" s="467">
        <v>13.384491835459979</v>
      </c>
      <c r="Q287" s="466">
        <v>0</v>
      </c>
      <c r="R287" s="467">
        <v>0</v>
      </c>
      <c r="S287" s="466">
        <v>0</v>
      </c>
      <c r="T287" s="467">
        <v>0</v>
      </c>
      <c r="U287" s="466">
        <v>0</v>
      </c>
      <c r="V287" s="467">
        <v>0</v>
      </c>
      <c r="W287" s="466">
        <v>0</v>
      </c>
      <c r="X287" s="467">
        <v>0</v>
      </c>
      <c r="Y287" s="466">
        <v>0</v>
      </c>
      <c r="Z287" s="467">
        <v>0</v>
      </c>
      <c r="AA287" s="466">
        <v>0</v>
      </c>
      <c r="AB287" s="467">
        <v>0</v>
      </c>
      <c r="AC287" s="466">
        <v>0</v>
      </c>
      <c r="AD287" s="467">
        <v>0</v>
      </c>
      <c r="AE287" s="466">
        <v>2</v>
      </c>
      <c r="AF287" s="467">
        <v>8.92299455697332</v>
      </c>
      <c r="AG287" s="466">
        <v>0</v>
      </c>
      <c r="AH287" s="467">
        <v>0</v>
      </c>
      <c r="AI287" s="466">
        <v>2</v>
      </c>
      <c r="AJ287" s="467">
        <v>8.92299455697332</v>
      </c>
      <c r="AK287" s="466">
        <v>0</v>
      </c>
      <c r="AL287" s="467">
        <v>0</v>
      </c>
      <c r="AM287" s="466">
        <v>2</v>
      </c>
      <c r="AN287" s="467">
        <v>8.92299455697332</v>
      </c>
      <c r="AO287" s="466">
        <v>0</v>
      </c>
      <c r="AP287" s="467">
        <v>0</v>
      </c>
      <c r="AQ287" s="466">
        <v>5</v>
      </c>
      <c r="AR287" s="467">
        <v>14.326647564469916</v>
      </c>
      <c r="AS287" s="466">
        <v>1</v>
      </c>
      <c r="AT287" s="467">
        <v>3.1545741324921135</v>
      </c>
      <c r="AU287" s="466">
        <v>10</v>
      </c>
      <c r="AV287" s="467">
        <v>44.614972784866602</v>
      </c>
      <c r="AW287" s="466">
        <v>8</v>
      </c>
      <c r="AX287" s="467">
        <v>35.69197822789328</v>
      </c>
      <c r="AY287" s="466">
        <v>1</v>
      </c>
      <c r="AZ287" s="467">
        <v>4.46149727848666</v>
      </c>
      <c r="BA287" s="466">
        <v>4</v>
      </c>
      <c r="BB287" s="467">
        <v>17.84598911394664</v>
      </c>
      <c r="BC287" s="466">
        <v>0</v>
      </c>
      <c r="BD287" s="467">
        <v>0</v>
      </c>
      <c r="BE287" s="466">
        <v>2</v>
      </c>
      <c r="BF287" s="467">
        <v>8.92299455697332</v>
      </c>
      <c r="BG287" s="466">
        <v>0</v>
      </c>
      <c r="BH287" s="467">
        <v>0</v>
      </c>
      <c r="BI287" s="466">
        <v>0</v>
      </c>
      <c r="BJ287" s="467">
        <v>0</v>
      </c>
      <c r="BK287" s="466">
        <v>25</v>
      </c>
      <c r="BL287" s="467">
        <v>111.53743196216649</v>
      </c>
      <c r="BM287" s="466">
        <v>2</v>
      </c>
      <c r="BN287" s="467">
        <v>8.92299455697332</v>
      </c>
      <c r="BO287" s="466">
        <v>0</v>
      </c>
      <c r="BP287" s="467">
        <v>0</v>
      </c>
      <c r="BQ287" s="466">
        <v>2</v>
      </c>
      <c r="BR287" s="467">
        <v>8.92299455697332</v>
      </c>
      <c r="BS287" s="466">
        <v>17</v>
      </c>
      <c r="BT287" s="467">
        <v>75.845453734273221</v>
      </c>
      <c r="BU287" s="466">
        <v>1</v>
      </c>
      <c r="BV287" s="467">
        <v>4.46149727848666</v>
      </c>
      <c r="BW287" s="466">
        <v>0</v>
      </c>
      <c r="BX287" s="467">
        <v>0</v>
      </c>
      <c r="BY287" s="466">
        <v>18</v>
      </c>
      <c r="BZ287" s="467">
        <v>80.306951012759882</v>
      </c>
      <c r="CA287" s="466">
        <v>21</v>
      </c>
      <c r="CB287" s="467">
        <v>211.33138774277953</v>
      </c>
      <c r="CC287" s="466">
        <v>0</v>
      </c>
      <c r="CD287" s="467">
        <v>0</v>
      </c>
      <c r="CE287" s="466">
        <v>21</v>
      </c>
      <c r="CF287" s="467">
        <v>211.33138774277953</v>
      </c>
      <c r="CG287" s="466">
        <v>0</v>
      </c>
      <c r="CH287" s="467">
        <v>0</v>
      </c>
      <c r="CI287" s="466">
        <v>0</v>
      </c>
      <c r="CJ287" s="467">
        <v>0</v>
      </c>
      <c r="CK287" s="466">
        <v>0</v>
      </c>
      <c r="CL287" s="467">
        <v>0</v>
      </c>
      <c r="CM287" s="466">
        <v>0</v>
      </c>
      <c r="CN287" s="467">
        <v>0</v>
      </c>
      <c r="CO287" s="466">
        <v>1</v>
      </c>
      <c r="CP287" s="467">
        <v>4.46149727848666</v>
      </c>
      <c r="CQ287" s="466">
        <v>1</v>
      </c>
      <c r="CR287" s="467">
        <v>4.46149727848666</v>
      </c>
      <c r="CS287" s="466">
        <v>39</v>
      </c>
      <c r="CT287" s="467">
        <v>173.99839386097975</v>
      </c>
      <c r="CU287" s="466">
        <v>30</v>
      </c>
      <c r="CV287" s="467">
        <v>133.8449183545998</v>
      </c>
      <c r="CW287" s="466">
        <v>0</v>
      </c>
      <c r="CX287" s="467">
        <v>0</v>
      </c>
      <c r="CY287" s="466">
        <v>2</v>
      </c>
      <c r="CZ287" s="467">
        <v>8.92299455697332</v>
      </c>
      <c r="DA287" s="466">
        <v>6</v>
      </c>
      <c r="DB287" s="467">
        <v>26.768983670919958</v>
      </c>
      <c r="DC287" s="466">
        <v>4</v>
      </c>
      <c r="DD287" s="467">
        <v>12.618296529968454</v>
      </c>
      <c r="DE287" s="466">
        <v>0</v>
      </c>
      <c r="DF287" s="467">
        <v>0</v>
      </c>
      <c r="DG287" s="466">
        <v>2</v>
      </c>
      <c r="DH287" s="467">
        <v>24.676125848241828</v>
      </c>
      <c r="DI287" s="466">
        <v>1</v>
      </c>
      <c r="DJ287" s="467">
        <v>9.2131932927952835</v>
      </c>
      <c r="DK287" s="466">
        <v>0</v>
      </c>
      <c r="DL287" s="467">
        <v>0</v>
      </c>
      <c r="DM287" s="468">
        <v>0</v>
      </c>
      <c r="DN287" s="467">
        <v>0</v>
      </c>
      <c r="DO287" s="466">
        <v>1</v>
      </c>
      <c r="DP287" s="467">
        <v>4.46149727848666</v>
      </c>
      <c r="DQ287" s="466">
        <v>91</v>
      </c>
      <c r="DR287" s="467">
        <v>405.99625234228608</v>
      </c>
      <c r="DS287" s="466">
        <v>2</v>
      </c>
      <c r="DT287" s="467">
        <v>8.92299455697332</v>
      </c>
      <c r="DU287" s="466">
        <v>15</v>
      </c>
      <c r="DV287" s="467">
        <v>66.922459177299899</v>
      </c>
      <c r="DW287" s="466">
        <v>109</v>
      </c>
      <c r="DX287" s="467">
        <v>486.30320335504598</v>
      </c>
      <c r="DY287" s="466">
        <v>25</v>
      </c>
      <c r="DZ287" s="467">
        <v>111.53743196216649</v>
      </c>
    </row>
    <row r="288" spans="2:130" x14ac:dyDescent="0.2">
      <c r="B288" s="442" t="s">
        <v>31</v>
      </c>
      <c r="C288" s="466">
        <v>0</v>
      </c>
      <c r="D288" s="467">
        <v>0</v>
      </c>
      <c r="E288" s="466">
        <v>0</v>
      </c>
      <c r="F288" s="467">
        <v>0</v>
      </c>
      <c r="G288" s="466">
        <v>16</v>
      </c>
      <c r="H288" s="467">
        <v>91.318988642200779</v>
      </c>
      <c r="I288" s="466">
        <v>0</v>
      </c>
      <c r="J288" s="467">
        <v>0</v>
      </c>
      <c r="K288" s="466">
        <v>0</v>
      </c>
      <c r="L288" s="467">
        <v>0</v>
      </c>
      <c r="M288" s="466">
        <v>1</v>
      </c>
      <c r="N288" s="467">
        <v>5.7074367901375487</v>
      </c>
      <c r="O288" s="466">
        <v>0</v>
      </c>
      <c r="P288" s="467">
        <v>0</v>
      </c>
      <c r="Q288" s="466">
        <v>0</v>
      </c>
      <c r="R288" s="467">
        <v>0</v>
      </c>
      <c r="S288" s="466">
        <v>0</v>
      </c>
      <c r="T288" s="467">
        <v>0</v>
      </c>
      <c r="U288" s="466">
        <v>0</v>
      </c>
      <c r="V288" s="467">
        <v>0</v>
      </c>
      <c r="W288" s="466">
        <v>0</v>
      </c>
      <c r="X288" s="467">
        <v>0</v>
      </c>
      <c r="Y288" s="466">
        <v>0</v>
      </c>
      <c r="Z288" s="467">
        <v>0</v>
      </c>
      <c r="AA288" s="466">
        <v>0</v>
      </c>
      <c r="AB288" s="467">
        <v>0</v>
      </c>
      <c r="AC288" s="466">
        <v>0</v>
      </c>
      <c r="AD288" s="467">
        <v>0</v>
      </c>
      <c r="AE288" s="466">
        <v>6</v>
      </c>
      <c r="AF288" s="467">
        <v>34.244620740825297</v>
      </c>
      <c r="AG288" s="466">
        <v>1</v>
      </c>
      <c r="AH288" s="467">
        <v>5.7074367901375487</v>
      </c>
      <c r="AI288" s="466">
        <v>7</v>
      </c>
      <c r="AJ288" s="467">
        <v>39.952057530962847</v>
      </c>
      <c r="AK288" s="466">
        <v>0</v>
      </c>
      <c r="AL288" s="467">
        <v>0</v>
      </c>
      <c r="AM288" s="466">
        <v>3</v>
      </c>
      <c r="AN288" s="467">
        <v>17.122310370412649</v>
      </c>
      <c r="AO288" s="466">
        <v>0</v>
      </c>
      <c r="AP288" s="467">
        <v>0</v>
      </c>
      <c r="AQ288" s="466">
        <v>1</v>
      </c>
      <c r="AR288" s="467">
        <v>4.2372881355932206</v>
      </c>
      <c r="AS288" s="466">
        <v>5</v>
      </c>
      <c r="AT288" s="467">
        <v>22.321428571428573</v>
      </c>
      <c r="AU288" s="466">
        <v>4</v>
      </c>
      <c r="AV288" s="467">
        <v>22.829747160550195</v>
      </c>
      <c r="AW288" s="466">
        <v>8</v>
      </c>
      <c r="AX288" s="467">
        <v>45.659494321100389</v>
      </c>
      <c r="AY288" s="466">
        <v>2</v>
      </c>
      <c r="AZ288" s="467">
        <v>11.414873580275097</v>
      </c>
      <c r="BA288" s="466">
        <v>3</v>
      </c>
      <c r="BB288" s="467">
        <v>17.122310370412649</v>
      </c>
      <c r="BC288" s="466">
        <v>7</v>
      </c>
      <c r="BD288" s="467">
        <v>39.952057530962847</v>
      </c>
      <c r="BE288" s="466">
        <v>1</v>
      </c>
      <c r="BF288" s="467">
        <v>5.7074367901375487</v>
      </c>
      <c r="BG288" s="466">
        <v>0</v>
      </c>
      <c r="BH288" s="467">
        <v>0</v>
      </c>
      <c r="BI288" s="466">
        <v>0</v>
      </c>
      <c r="BJ288" s="467">
        <v>0</v>
      </c>
      <c r="BK288" s="466">
        <v>25</v>
      </c>
      <c r="BL288" s="467">
        <v>142.68591975343872</v>
      </c>
      <c r="BM288" s="466">
        <v>4</v>
      </c>
      <c r="BN288" s="467">
        <v>22.829747160550195</v>
      </c>
      <c r="BO288" s="466">
        <v>0</v>
      </c>
      <c r="BP288" s="467">
        <v>0</v>
      </c>
      <c r="BQ288" s="466">
        <v>4</v>
      </c>
      <c r="BR288" s="467">
        <v>22.829747160550195</v>
      </c>
      <c r="BS288" s="466">
        <v>27</v>
      </c>
      <c r="BT288" s="467">
        <v>154.10079333371382</v>
      </c>
      <c r="BU288" s="466">
        <v>77</v>
      </c>
      <c r="BV288" s="467">
        <v>439.47263284059125</v>
      </c>
      <c r="BW288" s="466">
        <v>1</v>
      </c>
      <c r="BX288" s="467">
        <v>5.7074367901375487</v>
      </c>
      <c r="BY288" s="466">
        <v>105</v>
      </c>
      <c r="BZ288" s="467">
        <v>599.28086296444269</v>
      </c>
      <c r="CA288" s="466">
        <v>80</v>
      </c>
      <c r="CB288" s="467">
        <v>763.43162515507208</v>
      </c>
      <c r="CC288" s="466">
        <v>0</v>
      </c>
      <c r="CD288" s="467">
        <v>0</v>
      </c>
      <c r="CE288" s="466">
        <v>80</v>
      </c>
      <c r="CF288" s="467">
        <v>763.43162515507208</v>
      </c>
      <c r="CG288" s="466">
        <v>0</v>
      </c>
      <c r="CH288" s="467">
        <v>0</v>
      </c>
      <c r="CI288" s="466">
        <v>0</v>
      </c>
      <c r="CJ288" s="467">
        <v>0</v>
      </c>
      <c r="CK288" s="466">
        <v>0</v>
      </c>
      <c r="CL288" s="467">
        <v>0</v>
      </c>
      <c r="CM288" s="466">
        <v>0</v>
      </c>
      <c r="CN288" s="467">
        <v>0</v>
      </c>
      <c r="CO288" s="466">
        <v>0</v>
      </c>
      <c r="CP288" s="467">
        <v>0</v>
      </c>
      <c r="CQ288" s="466">
        <v>0</v>
      </c>
      <c r="CR288" s="467">
        <v>0</v>
      </c>
      <c r="CS288" s="466">
        <v>25</v>
      </c>
      <c r="CT288" s="467">
        <v>142.68591975343872</v>
      </c>
      <c r="CU288" s="466">
        <v>18</v>
      </c>
      <c r="CV288" s="467">
        <v>102.73386222247589</v>
      </c>
      <c r="CW288" s="466">
        <v>0</v>
      </c>
      <c r="CX288" s="467">
        <v>0</v>
      </c>
      <c r="CY288" s="466">
        <v>0</v>
      </c>
      <c r="CZ288" s="467">
        <v>0</v>
      </c>
      <c r="DA288" s="466">
        <v>1</v>
      </c>
      <c r="DB288" s="467">
        <v>5.7074367901375487</v>
      </c>
      <c r="DC288" s="466">
        <v>0</v>
      </c>
      <c r="DD288" s="467">
        <v>0</v>
      </c>
      <c r="DE288" s="466">
        <v>0</v>
      </c>
      <c r="DF288" s="467">
        <v>0</v>
      </c>
      <c r="DG288" s="466">
        <v>0</v>
      </c>
      <c r="DH288" s="467">
        <v>0</v>
      </c>
      <c r="DI288" s="466">
        <v>1</v>
      </c>
      <c r="DJ288" s="467">
        <v>11.753643629525152</v>
      </c>
      <c r="DK288" s="466">
        <v>1</v>
      </c>
      <c r="DL288" s="467">
        <v>11.753643629525152</v>
      </c>
      <c r="DM288" s="468">
        <v>4</v>
      </c>
      <c r="DN288" s="467">
        <v>227.27272727272725</v>
      </c>
      <c r="DO288" s="466">
        <v>10</v>
      </c>
      <c r="DP288" s="467">
        <v>57.074367901375489</v>
      </c>
      <c r="DQ288" s="466">
        <v>16</v>
      </c>
      <c r="DR288" s="467">
        <v>91.318988642200779</v>
      </c>
      <c r="DS288" s="466">
        <v>1</v>
      </c>
      <c r="DT288" s="467">
        <v>5.7074367901375487</v>
      </c>
      <c r="DU288" s="466">
        <v>17</v>
      </c>
      <c r="DV288" s="467">
        <v>97.026425432338343</v>
      </c>
      <c r="DW288" s="466">
        <v>44</v>
      </c>
      <c r="DX288" s="467">
        <v>251.12721876605218</v>
      </c>
      <c r="DY288" s="466">
        <v>14</v>
      </c>
      <c r="DZ288" s="467">
        <v>79.904115061925694</v>
      </c>
    </row>
    <row r="289" spans="2:130" x14ac:dyDescent="0.2">
      <c r="B289" s="442" t="s">
        <v>32</v>
      </c>
      <c r="C289" s="466">
        <v>0</v>
      </c>
      <c r="D289" s="467">
        <v>0</v>
      </c>
      <c r="E289" s="466">
        <v>0</v>
      </c>
      <c r="F289" s="467">
        <v>0</v>
      </c>
      <c r="G289" s="466">
        <v>0</v>
      </c>
      <c r="H289" s="467">
        <v>0</v>
      </c>
      <c r="I289" s="466">
        <v>0</v>
      </c>
      <c r="J289" s="467">
        <v>0</v>
      </c>
      <c r="K289" s="466">
        <v>0</v>
      </c>
      <c r="L289" s="467">
        <v>0</v>
      </c>
      <c r="M289" s="466">
        <v>0</v>
      </c>
      <c r="N289" s="467">
        <v>0</v>
      </c>
      <c r="O289" s="466">
        <v>1</v>
      </c>
      <c r="P289" s="467">
        <v>11.195700850873264</v>
      </c>
      <c r="Q289" s="466">
        <v>0</v>
      </c>
      <c r="R289" s="467">
        <v>0</v>
      </c>
      <c r="S289" s="466">
        <v>0</v>
      </c>
      <c r="T289" s="467">
        <v>0</v>
      </c>
      <c r="U289" s="466">
        <v>0</v>
      </c>
      <c r="V289" s="467">
        <v>0</v>
      </c>
      <c r="W289" s="466">
        <v>0</v>
      </c>
      <c r="X289" s="467">
        <v>0</v>
      </c>
      <c r="Y289" s="466">
        <v>0</v>
      </c>
      <c r="Z289" s="467">
        <v>0</v>
      </c>
      <c r="AA289" s="466">
        <v>0</v>
      </c>
      <c r="AB289" s="467">
        <v>0</v>
      </c>
      <c r="AC289" s="466">
        <v>0</v>
      </c>
      <c r="AD289" s="467">
        <v>0</v>
      </c>
      <c r="AE289" s="466">
        <v>2</v>
      </c>
      <c r="AF289" s="467">
        <v>22.391401701746528</v>
      </c>
      <c r="AG289" s="466">
        <v>0</v>
      </c>
      <c r="AH289" s="467">
        <v>0</v>
      </c>
      <c r="AI289" s="466">
        <v>2</v>
      </c>
      <c r="AJ289" s="467">
        <v>22.391401701746528</v>
      </c>
      <c r="AK289" s="466">
        <v>0</v>
      </c>
      <c r="AL289" s="467">
        <v>0</v>
      </c>
      <c r="AM289" s="466">
        <v>2</v>
      </c>
      <c r="AN289" s="467">
        <v>22.391401701746528</v>
      </c>
      <c r="AO289" s="466">
        <v>0</v>
      </c>
      <c r="AP289" s="467">
        <v>0</v>
      </c>
      <c r="AQ289" s="466">
        <v>0</v>
      </c>
      <c r="AR289" s="467">
        <v>0</v>
      </c>
      <c r="AS289" s="466">
        <v>2</v>
      </c>
      <c r="AT289" s="467">
        <v>18.018018018018019</v>
      </c>
      <c r="AU289" s="466">
        <v>2</v>
      </c>
      <c r="AV289" s="467">
        <v>22.391401701746528</v>
      </c>
      <c r="AW289" s="466">
        <v>0</v>
      </c>
      <c r="AX289" s="467">
        <v>0</v>
      </c>
      <c r="AY289" s="466">
        <v>0</v>
      </c>
      <c r="AZ289" s="467">
        <v>0</v>
      </c>
      <c r="BA289" s="466">
        <v>0</v>
      </c>
      <c r="BB289" s="467">
        <v>0</v>
      </c>
      <c r="BC289" s="466">
        <v>0</v>
      </c>
      <c r="BD289" s="467">
        <v>0</v>
      </c>
      <c r="BE289" s="466">
        <v>0</v>
      </c>
      <c r="BF289" s="467">
        <v>0</v>
      </c>
      <c r="BG289" s="466">
        <v>0</v>
      </c>
      <c r="BH289" s="467">
        <v>0</v>
      </c>
      <c r="BI289" s="466">
        <v>0</v>
      </c>
      <c r="BJ289" s="467">
        <v>0</v>
      </c>
      <c r="BK289" s="466">
        <v>2</v>
      </c>
      <c r="BL289" s="467">
        <v>22.391401701746528</v>
      </c>
      <c r="BM289" s="466">
        <v>42</v>
      </c>
      <c r="BN289" s="467">
        <v>470.21943573667716</v>
      </c>
      <c r="BO289" s="466">
        <v>1</v>
      </c>
      <c r="BP289" s="467">
        <v>11.195700850873264</v>
      </c>
      <c r="BQ289" s="466">
        <v>43</v>
      </c>
      <c r="BR289" s="467">
        <v>481.41513658755036</v>
      </c>
      <c r="BS289" s="466">
        <v>0</v>
      </c>
      <c r="BT289" s="467">
        <v>0</v>
      </c>
      <c r="BU289" s="466">
        <v>0</v>
      </c>
      <c r="BV289" s="467">
        <v>0</v>
      </c>
      <c r="BW289" s="466">
        <v>0</v>
      </c>
      <c r="BX289" s="467">
        <v>0</v>
      </c>
      <c r="BY289" s="466">
        <v>0</v>
      </c>
      <c r="BZ289" s="467">
        <v>0</v>
      </c>
      <c r="CA289" s="466">
        <v>0</v>
      </c>
      <c r="CB289" s="467">
        <v>0</v>
      </c>
      <c r="CC289" s="466">
        <v>0</v>
      </c>
      <c r="CD289" s="467">
        <v>0</v>
      </c>
      <c r="CE289" s="466">
        <v>0</v>
      </c>
      <c r="CF289" s="467">
        <v>0</v>
      </c>
      <c r="CG289" s="466">
        <v>0</v>
      </c>
      <c r="CH289" s="467">
        <v>0</v>
      </c>
      <c r="CI289" s="466">
        <v>0</v>
      </c>
      <c r="CJ289" s="467">
        <v>0</v>
      </c>
      <c r="CK289" s="466">
        <v>2</v>
      </c>
      <c r="CL289" s="467">
        <v>22.391401701746528</v>
      </c>
      <c r="CM289" s="466">
        <v>0</v>
      </c>
      <c r="CN289" s="467">
        <v>0</v>
      </c>
      <c r="CO289" s="466">
        <v>0</v>
      </c>
      <c r="CP289" s="467">
        <v>0</v>
      </c>
      <c r="CQ289" s="466">
        <v>0</v>
      </c>
      <c r="CR289" s="467">
        <v>0</v>
      </c>
      <c r="CS289" s="466">
        <v>21</v>
      </c>
      <c r="CT289" s="467">
        <v>235.10971786833858</v>
      </c>
      <c r="CU289" s="466">
        <v>0</v>
      </c>
      <c r="CV289" s="467">
        <v>0</v>
      </c>
      <c r="CW289" s="466">
        <v>0</v>
      </c>
      <c r="CX289" s="467">
        <v>0</v>
      </c>
      <c r="CY289" s="466">
        <v>0</v>
      </c>
      <c r="CZ289" s="467">
        <v>0</v>
      </c>
      <c r="DA289" s="466">
        <v>0</v>
      </c>
      <c r="DB289" s="467">
        <v>0</v>
      </c>
      <c r="DC289" s="466">
        <v>2</v>
      </c>
      <c r="DD289" s="467">
        <v>18.018018018018019</v>
      </c>
      <c r="DE289" s="466">
        <v>2</v>
      </c>
      <c r="DF289" s="467">
        <v>22.391401701746528</v>
      </c>
      <c r="DG289" s="466">
        <v>1</v>
      </c>
      <c r="DH289" s="467">
        <v>37.41114852225963</v>
      </c>
      <c r="DI289" s="466">
        <v>2</v>
      </c>
      <c r="DJ289" s="467">
        <v>44.88330341113106</v>
      </c>
      <c r="DK289" s="466">
        <v>0</v>
      </c>
      <c r="DL289" s="467">
        <v>0</v>
      </c>
      <c r="DM289" s="468">
        <v>0</v>
      </c>
      <c r="DN289" s="467">
        <v>0</v>
      </c>
      <c r="DO289" s="466">
        <v>1</v>
      </c>
      <c r="DP289" s="467">
        <v>11.195700850873264</v>
      </c>
      <c r="DQ289" s="466">
        <v>1</v>
      </c>
      <c r="DR289" s="467">
        <v>11.195700850873264</v>
      </c>
      <c r="DS289" s="466">
        <v>0</v>
      </c>
      <c r="DT289" s="467">
        <v>0</v>
      </c>
      <c r="DU289" s="466">
        <v>1</v>
      </c>
      <c r="DV289" s="467">
        <v>11.195700850873264</v>
      </c>
      <c r="DW289" s="466">
        <v>3</v>
      </c>
      <c r="DX289" s="467">
        <v>33.58710255261979</v>
      </c>
      <c r="DY289" s="466">
        <v>4</v>
      </c>
      <c r="DZ289" s="467">
        <v>44.782803403493055</v>
      </c>
    </row>
    <row r="290" spans="2:130" x14ac:dyDescent="0.2">
      <c r="B290" s="442" t="s">
        <v>33</v>
      </c>
      <c r="C290" s="466">
        <v>0</v>
      </c>
      <c r="D290" s="467">
        <v>0</v>
      </c>
      <c r="E290" s="466">
        <v>0</v>
      </c>
      <c r="F290" s="467">
        <v>0</v>
      </c>
      <c r="G290" s="466">
        <v>3</v>
      </c>
      <c r="H290" s="467">
        <v>9.7997582726292745</v>
      </c>
      <c r="I290" s="466">
        <v>0</v>
      </c>
      <c r="J290" s="467">
        <v>0</v>
      </c>
      <c r="K290" s="466">
        <v>0</v>
      </c>
      <c r="L290" s="467">
        <v>0</v>
      </c>
      <c r="M290" s="466">
        <v>0</v>
      </c>
      <c r="N290" s="467">
        <v>0</v>
      </c>
      <c r="O290" s="466">
        <v>3</v>
      </c>
      <c r="P290" s="467">
        <v>9.7997582726292745</v>
      </c>
      <c r="Q290" s="466">
        <v>0</v>
      </c>
      <c r="R290" s="467">
        <v>0</v>
      </c>
      <c r="S290" s="466">
        <v>0</v>
      </c>
      <c r="T290" s="467">
        <v>0</v>
      </c>
      <c r="U290" s="466">
        <v>0</v>
      </c>
      <c r="V290" s="467">
        <v>0</v>
      </c>
      <c r="W290" s="466">
        <v>0</v>
      </c>
      <c r="X290" s="467">
        <v>0</v>
      </c>
      <c r="Y290" s="466">
        <v>0</v>
      </c>
      <c r="Z290" s="467">
        <v>0</v>
      </c>
      <c r="AA290" s="466">
        <v>0</v>
      </c>
      <c r="AB290" s="467">
        <v>0</v>
      </c>
      <c r="AC290" s="466">
        <v>1</v>
      </c>
      <c r="AD290" s="467">
        <v>3.2665860908764253</v>
      </c>
      <c r="AE290" s="466">
        <v>3</v>
      </c>
      <c r="AF290" s="467">
        <v>9.7997582726292745</v>
      </c>
      <c r="AG290" s="466">
        <v>3</v>
      </c>
      <c r="AH290" s="467">
        <v>9.7997582726292745</v>
      </c>
      <c r="AI290" s="466">
        <v>6</v>
      </c>
      <c r="AJ290" s="467">
        <v>19.599516545258549</v>
      </c>
      <c r="AK290" s="466">
        <v>0</v>
      </c>
      <c r="AL290" s="467">
        <v>0</v>
      </c>
      <c r="AM290" s="466">
        <v>4</v>
      </c>
      <c r="AN290" s="467">
        <v>13.066344363505701</v>
      </c>
      <c r="AO290" s="466">
        <v>0</v>
      </c>
      <c r="AP290" s="467">
        <v>0</v>
      </c>
      <c r="AQ290" s="466">
        <v>5</v>
      </c>
      <c r="AR290" s="467">
        <v>11.441647597254004</v>
      </c>
      <c r="AS290" s="466">
        <v>1</v>
      </c>
      <c r="AT290" s="467">
        <v>2.512562814070352</v>
      </c>
      <c r="AU290" s="466">
        <v>3</v>
      </c>
      <c r="AV290" s="467">
        <v>9.7997582726292745</v>
      </c>
      <c r="AW290" s="466">
        <v>1</v>
      </c>
      <c r="AX290" s="467">
        <v>3.2665860908764253</v>
      </c>
      <c r="AY290" s="466">
        <v>2</v>
      </c>
      <c r="AZ290" s="467">
        <v>6.5331721817528505</v>
      </c>
      <c r="BA290" s="466">
        <v>2</v>
      </c>
      <c r="BB290" s="467">
        <v>6.5331721817528505</v>
      </c>
      <c r="BC290" s="466">
        <v>0</v>
      </c>
      <c r="BD290" s="467">
        <v>0</v>
      </c>
      <c r="BE290" s="466">
        <v>0</v>
      </c>
      <c r="BF290" s="467">
        <v>0</v>
      </c>
      <c r="BG290" s="466">
        <v>1</v>
      </c>
      <c r="BH290" s="467">
        <v>3.2665860908764253</v>
      </c>
      <c r="BI290" s="466">
        <v>1</v>
      </c>
      <c r="BJ290" s="467">
        <v>3.2665860908764253</v>
      </c>
      <c r="BK290" s="466">
        <v>10</v>
      </c>
      <c r="BL290" s="467">
        <v>32.665860908764245</v>
      </c>
      <c r="BM290" s="466">
        <v>8</v>
      </c>
      <c r="BN290" s="467">
        <v>26.132688727011402</v>
      </c>
      <c r="BO290" s="466">
        <v>0</v>
      </c>
      <c r="BP290" s="467">
        <v>0</v>
      </c>
      <c r="BQ290" s="466">
        <v>8</v>
      </c>
      <c r="BR290" s="467">
        <v>26.132688727011402</v>
      </c>
      <c r="BS290" s="466">
        <v>898</v>
      </c>
      <c r="BT290" s="467">
        <v>2933.3943096070298</v>
      </c>
      <c r="BU290" s="466">
        <v>86</v>
      </c>
      <c r="BV290" s="467">
        <v>280.92640381537257</v>
      </c>
      <c r="BW290" s="466">
        <v>11</v>
      </c>
      <c r="BX290" s="467">
        <v>35.932446999640675</v>
      </c>
      <c r="BY290" s="466">
        <v>995</v>
      </c>
      <c r="BZ290" s="467">
        <v>3250.253160422043</v>
      </c>
      <c r="CA290" s="466">
        <v>61</v>
      </c>
      <c r="CB290" s="467">
        <v>314.31957541093419</v>
      </c>
      <c r="CC290" s="466">
        <v>1</v>
      </c>
      <c r="CD290" s="467">
        <v>5.1527799247694137</v>
      </c>
      <c r="CE290" s="466">
        <v>62</v>
      </c>
      <c r="CF290" s="467">
        <v>319.47235533570358</v>
      </c>
      <c r="CG290" s="466">
        <v>0</v>
      </c>
      <c r="CH290" s="467">
        <v>0</v>
      </c>
      <c r="CI290" s="466">
        <v>0</v>
      </c>
      <c r="CJ290" s="467">
        <v>0</v>
      </c>
      <c r="CK290" s="466">
        <v>1</v>
      </c>
      <c r="CL290" s="467">
        <v>3.2665860908764253</v>
      </c>
      <c r="CM290" s="466">
        <v>0</v>
      </c>
      <c r="CN290" s="467">
        <v>0</v>
      </c>
      <c r="CO290" s="466">
        <v>0</v>
      </c>
      <c r="CP290" s="467">
        <v>0</v>
      </c>
      <c r="CQ290" s="466">
        <v>0</v>
      </c>
      <c r="CR290" s="467">
        <v>0</v>
      </c>
      <c r="CS290" s="466">
        <v>88</v>
      </c>
      <c r="CT290" s="467">
        <v>287.4595759971254</v>
      </c>
      <c r="CU290" s="466">
        <v>11</v>
      </c>
      <c r="CV290" s="467">
        <v>35.932446999640675</v>
      </c>
      <c r="CW290" s="466">
        <v>0</v>
      </c>
      <c r="CX290" s="467">
        <v>0</v>
      </c>
      <c r="CY290" s="466">
        <v>3</v>
      </c>
      <c r="CZ290" s="467">
        <v>9.7997582726292745</v>
      </c>
      <c r="DA290" s="466">
        <v>2</v>
      </c>
      <c r="DB290" s="467">
        <v>6.5331721817528505</v>
      </c>
      <c r="DC290" s="466">
        <v>1</v>
      </c>
      <c r="DD290" s="467">
        <v>2.512562814070352</v>
      </c>
      <c r="DE290" s="466">
        <v>1</v>
      </c>
      <c r="DF290" s="467">
        <v>3.2665860908764253</v>
      </c>
      <c r="DG290" s="466">
        <v>1</v>
      </c>
      <c r="DH290" s="467">
        <v>9.3650496347630643</v>
      </c>
      <c r="DI290" s="466">
        <v>0</v>
      </c>
      <c r="DJ290" s="467">
        <v>0</v>
      </c>
      <c r="DK290" s="466">
        <v>0</v>
      </c>
      <c r="DL290" s="467">
        <v>0</v>
      </c>
      <c r="DM290" s="468">
        <v>3</v>
      </c>
      <c r="DN290" s="467">
        <v>98.684210526315795</v>
      </c>
      <c r="DO290" s="466">
        <v>5</v>
      </c>
      <c r="DP290" s="467">
        <v>16.332930454382122</v>
      </c>
      <c r="DQ290" s="466">
        <v>58</v>
      </c>
      <c r="DR290" s="467">
        <v>189.46199327083266</v>
      </c>
      <c r="DS290" s="466">
        <v>24</v>
      </c>
      <c r="DT290" s="467">
        <v>78.398066181034196</v>
      </c>
      <c r="DU290" s="466">
        <v>7</v>
      </c>
      <c r="DV290" s="467">
        <v>22.866102636134976</v>
      </c>
      <c r="DW290" s="466">
        <v>94</v>
      </c>
      <c r="DX290" s="467">
        <v>307.05909254238395</v>
      </c>
      <c r="DY290" s="466">
        <v>9</v>
      </c>
      <c r="DZ290" s="467">
        <v>29.399274817887825</v>
      </c>
    </row>
    <row r="291" spans="2:130" x14ac:dyDescent="0.2">
      <c r="B291" s="442" t="s">
        <v>34</v>
      </c>
      <c r="C291" s="466">
        <v>0</v>
      </c>
      <c r="D291" s="467">
        <v>0</v>
      </c>
      <c r="E291" s="466">
        <v>0</v>
      </c>
      <c r="F291" s="467">
        <v>0</v>
      </c>
      <c r="G291" s="466">
        <v>15</v>
      </c>
      <c r="H291" s="467">
        <v>90.799031476997584</v>
      </c>
      <c r="I291" s="466">
        <v>0</v>
      </c>
      <c r="J291" s="467">
        <v>0</v>
      </c>
      <c r="K291" s="466">
        <v>0</v>
      </c>
      <c r="L291" s="467">
        <v>0</v>
      </c>
      <c r="M291" s="466">
        <v>2</v>
      </c>
      <c r="N291" s="467">
        <v>12.106537530266344</v>
      </c>
      <c r="O291" s="466">
        <v>1</v>
      </c>
      <c r="P291" s="467">
        <v>6.053268765133172</v>
      </c>
      <c r="Q291" s="466">
        <v>0</v>
      </c>
      <c r="R291" s="467">
        <v>0</v>
      </c>
      <c r="S291" s="466">
        <v>0</v>
      </c>
      <c r="T291" s="467">
        <v>0</v>
      </c>
      <c r="U291" s="466">
        <v>0</v>
      </c>
      <c r="V291" s="467">
        <v>0</v>
      </c>
      <c r="W291" s="466">
        <v>0</v>
      </c>
      <c r="X291" s="467">
        <v>0</v>
      </c>
      <c r="Y291" s="466">
        <v>0</v>
      </c>
      <c r="Z291" s="467">
        <v>0</v>
      </c>
      <c r="AA291" s="466">
        <v>0</v>
      </c>
      <c r="AB291" s="467">
        <v>0</v>
      </c>
      <c r="AC291" s="466">
        <v>0</v>
      </c>
      <c r="AD291" s="467">
        <v>0</v>
      </c>
      <c r="AE291" s="466">
        <v>1</v>
      </c>
      <c r="AF291" s="467">
        <v>6.053268765133172</v>
      </c>
      <c r="AG291" s="466">
        <v>0</v>
      </c>
      <c r="AH291" s="467">
        <v>0</v>
      </c>
      <c r="AI291" s="466">
        <v>1</v>
      </c>
      <c r="AJ291" s="467">
        <v>6.053268765133172</v>
      </c>
      <c r="AK291" s="466">
        <v>0</v>
      </c>
      <c r="AL291" s="467">
        <v>0</v>
      </c>
      <c r="AM291" s="466">
        <v>3</v>
      </c>
      <c r="AN291" s="467">
        <v>18.159806295399516</v>
      </c>
      <c r="AO291" s="466">
        <v>0</v>
      </c>
      <c r="AP291" s="467">
        <v>0</v>
      </c>
      <c r="AQ291" s="466">
        <v>0</v>
      </c>
      <c r="AR291" s="467">
        <v>0</v>
      </c>
      <c r="AS291" s="466">
        <v>2</v>
      </c>
      <c r="AT291" s="467">
        <v>10.526315789473683</v>
      </c>
      <c r="AU291" s="466">
        <v>12</v>
      </c>
      <c r="AV291" s="467">
        <v>72.639225181598064</v>
      </c>
      <c r="AW291" s="466">
        <v>3</v>
      </c>
      <c r="AX291" s="467">
        <v>18.159806295399516</v>
      </c>
      <c r="AY291" s="466">
        <v>1</v>
      </c>
      <c r="AZ291" s="467">
        <v>6.053268765133172</v>
      </c>
      <c r="BA291" s="466">
        <v>3</v>
      </c>
      <c r="BB291" s="467">
        <v>18.159806295399516</v>
      </c>
      <c r="BC291" s="466">
        <v>0</v>
      </c>
      <c r="BD291" s="467">
        <v>0</v>
      </c>
      <c r="BE291" s="466">
        <v>0</v>
      </c>
      <c r="BF291" s="467">
        <v>0</v>
      </c>
      <c r="BG291" s="466">
        <v>0</v>
      </c>
      <c r="BH291" s="467">
        <v>0</v>
      </c>
      <c r="BI291" s="466">
        <v>0</v>
      </c>
      <c r="BJ291" s="467">
        <v>0</v>
      </c>
      <c r="BK291" s="466">
        <v>19</v>
      </c>
      <c r="BL291" s="467">
        <v>115.01210653753027</v>
      </c>
      <c r="BM291" s="466">
        <v>1</v>
      </c>
      <c r="BN291" s="467">
        <v>6.053268765133172</v>
      </c>
      <c r="BO291" s="466">
        <v>0</v>
      </c>
      <c r="BP291" s="467">
        <v>0</v>
      </c>
      <c r="BQ291" s="466">
        <v>1</v>
      </c>
      <c r="BR291" s="467">
        <v>6.053268765133172</v>
      </c>
      <c r="BS291" s="466">
        <v>0</v>
      </c>
      <c r="BT291" s="467">
        <v>0</v>
      </c>
      <c r="BU291" s="466">
        <v>0</v>
      </c>
      <c r="BV291" s="467">
        <v>0</v>
      </c>
      <c r="BW291" s="466">
        <v>0</v>
      </c>
      <c r="BX291" s="467">
        <v>0</v>
      </c>
      <c r="BY291" s="466">
        <v>0</v>
      </c>
      <c r="BZ291" s="467">
        <v>0</v>
      </c>
      <c r="CA291" s="466">
        <v>18</v>
      </c>
      <c r="CB291" s="467">
        <v>176.83465959328026</v>
      </c>
      <c r="CC291" s="466">
        <v>0</v>
      </c>
      <c r="CD291" s="467">
        <v>0</v>
      </c>
      <c r="CE291" s="466">
        <v>18</v>
      </c>
      <c r="CF291" s="467">
        <v>176.83465959328026</v>
      </c>
      <c r="CG291" s="466">
        <v>0</v>
      </c>
      <c r="CH291" s="467">
        <v>0</v>
      </c>
      <c r="CI291" s="466">
        <v>0</v>
      </c>
      <c r="CJ291" s="467">
        <v>0</v>
      </c>
      <c r="CK291" s="466">
        <v>0</v>
      </c>
      <c r="CL291" s="467">
        <v>0</v>
      </c>
      <c r="CM291" s="466">
        <v>2</v>
      </c>
      <c r="CN291" s="467">
        <v>12.106537530266344</v>
      </c>
      <c r="CO291" s="466">
        <v>2</v>
      </c>
      <c r="CP291" s="467">
        <v>12.106537530266344</v>
      </c>
      <c r="CQ291" s="466">
        <v>0</v>
      </c>
      <c r="CR291" s="467">
        <v>0</v>
      </c>
      <c r="CS291" s="466">
        <v>74</v>
      </c>
      <c r="CT291" s="467">
        <v>447.94188861985475</v>
      </c>
      <c r="CU291" s="466">
        <v>18</v>
      </c>
      <c r="CV291" s="467">
        <v>108.95883777239709</v>
      </c>
      <c r="CW291" s="466">
        <v>0</v>
      </c>
      <c r="CX291" s="467">
        <v>0</v>
      </c>
      <c r="CY291" s="466">
        <v>0</v>
      </c>
      <c r="CZ291" s="467">
        <v>0</v>
      </c>
      <c r="DA291" s="466">
        <v>1</v>
      </c>
      <c r="DB291" s="467">
        <v>6.053268765133172</v>
      </c>
      <c r="DC291" s="466">
        <v>2</v>
      </c>
      <c r="DD291" s="467">
        <v>10.526315789473683</v>
      </c>
      <c r="DE291" s="466">
        <v>0</v>
      </c>
      <c r="DF291" s="467">
        <v>0</v>
      </c>
      <c r="DG291" s="466">
        <v>0</v>
      </c>
      <c r="DH291" s="467">
        <v>0</v>
      </c>
      <c r="DI291" s="466">
        <v>2</v>
      </c>
      <c r="DJ291" s="467">
        <v>24.515812699190977</v>
      </c>
      <c r="DK291" s="466">
        <v>0</v>
      </c>
      <c r="DL291" s="467">
        <v>0</v>
      </c>
      <c r="DM291" s="468">
        <v>2</v>
      </c>
      <c r="DN291" s="467">
        <v>119.40298507462687</v>
      </c>
      <c r="DO291" s="466">
        <v>3</v>
      </c>
      <c r="DP291" s="467">
        <v>18.159806295399516</v>
      </c>
      <c r="DQ291" s="466">
        <v>12</v>
      </c>
      <c r="DR291" s="467">
        <v>72.639225181598064</v>
      </c>
      <c r="DS291" s="466">
        <v>1</v>
      </c>
      <c r="DT291" s="467">
        <v>6.053268765133172</v>
      </c>
      <c r="DU291" s="466">
        <v>16</v>
      </c>
      <c r="DV291" s="467">
        <v>96.852300242130752</v>
      </c>
      <c r="DW291" s="466">
        <v>32</v>
      </c>
      <c r="DX291" s="467">
        <v>193.7046004842615</v>
      </c>
      <c r="DY291" s="466">
        <v>13</v>
      </c>
      <c r="DZ291" s="467">
        <v>78.692493946731233</v>
      </c>
    </row>
    <row r="292" spans="2:130" x14ac:dyDescent="0.2">
      <c r="B292" s="442" t="s">
        <v>35</v>
      </c>
      <c r="C292" s="466">
        <v>0</v>
      </c>
      <c r="D292" s="467">
        <v>0</v>
      </c>
      <c r="E292" s="466">
        <v>0</v>
      </c>
      <c r="F292" s="467">
        <v>0</v>
      </c>
      <c r="G292" s="466">
        <v>20</v>
      </c>
      <c r="H292" s="467">
        <v>196.59884006684359</v>
      </c>
      <c r="I292" s="466">
        <v>0</v>
      </c>
      <c r="J292" s="467">
        <v>0</v>
      </c>
      <c r="K292" s="466">
        <v>0</v>
      </c>
      <c r="L292" s="467">
        <v>0</v>
      </c>
      <c r="M292" s="466">
        <v>0</v>
      </c>
      <c r="N292" s="467">
        <v>0</v>
      </c>
      <c r="O292" s="466">
        <v>0</v>
      </c>
      <c r="P292" s="467">
        <v>0</v>
      </c>
      <c r="Q292" s="466">
        <v>0</v>
      </c>
      <c r="R292" s="467">
        <v>0</v>
      </c>
      <c r="S292" s="466">
        <v>0</v>
      </c>
      <c r="T292" s="467">
        <v>0</v>
      </c>
      <c r="U292" s="466">
        <v>0</v>
      </c>
      <c r="V292" s="467">
        <v>0</v>
      </c>
      <c r="W292" s="466">
        <v>0</v>
      </c>
      <c r="X292" s="467">
        <v>0</v>
      </c>
      <c r="Y292" s="466">
        <v>0</v>
      </c>
      <c r="Z292" s="467">
        <v>0</v>
      </c>
      <c r="AA292" s="466">
        <v>0</v>
      </c>
      <c r="AB292" s="467">
        <v>0</v>
      </c>
      <c r="AC292" s="466">
        <v>0</v>
      </c>
      <c r="AD292" s="467">
        <v>0</v>
      </c>
      <c r="AE292" s="466">
        <v>0</v>
      </c>
      <c r="AF292" s="467">
        <v>0</v>
      </c>
      <c r="AG292" s="466">
        <v>1</v>
      </c>
      <c r="AH292" s="467">
        <v>9.8299420033421789</v>
      </c>
      <c r="AI292" s="466">
        <v>1</v>
      </c>
      <c r="AJ292" s="467">
        <v>9.8299420033421789</v>
      </c>
      <c r="AK292" s="466">
        <v>0</v>
      </c>
      <c r="AL292" s="467">
        <v>0</v>
      </c>
      <c r="AM292" s="466">
        <v>0</v>
      </c>
      <c r="AN292" s="467">
        <v>0</v>
      </c>
      <c r="AO292" s="466">
        <v>0</v>
      </c>
      <c r="AP292" s="467">
        <v>0</v>
      </c>
      <c r="AQ292" s="466">
        <v>0</v>
      </c>
      <c r="AR292" s="467">
        <v>0</v>
      </c>
      <c r="AS292" s="466">
        <v>1</v>
      </c>
      <c r="AT292" s="467">
        <v>9.9009900990099009</v>
      </c>
      <c r="AU292" s="466">
        <v>0</v>
      </c>
      <c r="AV292" s="467">
        <v>0</v>
      </c>
      <c r="AW292" s="466">
        <v>1</v>
      </c>
      <c r="AX292" s="467">
        <v>9.8299420033421789</v>
      </c>
      <c r="AY292" s="466">
        <v>1</v>
      </c>
      <c r="AZ292" s="467">
        <v>9.8299420033421789</v>
      </c>
      <c r="BA292" s="466">
        <v>0</v>
      </c>
      <c r="BB292" s="467">
        <v>0</v>
      </c>
      <c r="BC292" s="466">
        <v>0</v>
      </c>
      <c r="BD292" s="467">
        <v>0</v>
      </c>
      <c r="BE292" s="466">
        <v>0</v>
      </c>
      <c r="BF292" s="467">
        <v>0</v>
      </c>
      <c r="BG292" s="466">
        <v>0</v>
      </c>
      <c r="BH292" s="467">
        <v>0</v>
      </c>
      <c r="BI292" s="466">
        <v>0</v>
      </c>
      <c r="BJ292" s="467">
        <v>0</v>
      </c>
      <c r="BK292" s="466">
        <v>2</v>
      </c>
      <c r="BL292" s="467">
        <v>19.659884006684358</v>
      </c>
      <c r="BM292" s="466">
        <v>13</v>
      </c>
      <c r="BN292" s="467">
        <v>127.78924604344834</v>
      </c>
      <c r="BO292" s="466">
        <v>0</v>
      </c>
      <c r="BP292" s="467">
        <v>0</v>
      </c>
      <c r="BQ292" s="466">
        <v>13</v>
      </c>
      <c r="BR292" s="467">
        <v>127.78924604344834</v>
      </c>
      <c r="BS292" s="466">
        <v>0</v>
      </c>
      <c r="BT292" s="467">
        <v>0</v>
      </c>
      <c r="BU292" s="466">
        <v>0</v>
      </c>
      <c r="BV292" s="467">
        <v>0</v>
      </c>
      <c r="BW292" s="466">
        <v>0</v>
      </c>
      <c r="BX292" s="467">
        <v>0</v>
      </c>
      <c r="BY292" s="466">
        <v>0</v>
      </c>
      <c r="BZ292" s="467">
        <v>0</v>
      </c>
      <c r="CA292" s="466">
        <v>1</v>
      </c>
      <c r="CB292" s="467">
        <v>12.150668286755772</v>
      </c>
      <c r="CC292" s="466">
        <v>0</v>
      </c>
      <c r="CD292" s="467">
        <v>0</v>
      </c>
      <c r="CE292" s="466">
        <v>1</v>
      </c>
      <c r="CF292" s="467">
        <v>12.150668286755772</v>
      </c>
      <c r="CG292" s="466">
        <v>0</v>
      </c>
      <c r="CH292" s="467">
        <v>0</v>
      </c>
      <c r="CI292" s="466">
        <v>0</v>
      </c>
      <c r="CJ292" s="467">
        <v>0</v>
      </c>
      <c r="CK292" s="466">
        <v>1</v>
      </c>
      <c r="CL292" s="467">
        <v>9.8299420033421789</v>
      </c>
      <c r="CM292" s="466">
        <v>0</v>
      </c>
      <c r="CN292" s="467">
        <v>0</v>
      </c>
      <c r="CO292" s="466">
        <v>0</v>
      </c>
      <c r="CP292" s="467">
        <v>0</v>
      </c>
      <c r="CQ292" s="466">
        <v>0</v>
      </c>
      <c r="CR292" s="467">
        <v>0</v>
      </c>
      <c r="CS292" s="466">
        <v>40</v>
      </c>
      <c r="CT292" s="467">
        <v>393.19768013368719</v>
      </c>
      <c r="CU292" s="466">
        <v>8</v>
      </c>
      <c r="CV292" s="467">
        <v>78.639536026737431</v>
      </c>
      <c r="CW292" s="466">
        <v>1</v>
      </c>
      <c r="CX292" s="467">
        <v>9.8299420033421789</v>
      </c>
      <c r="CY292" s="466">
        <v>0</v>
      </c>
      <c r="CZ292" s="467">
        <v>0</v>
      </c>
      <c r="DA292" s="466">
        <v>0</v>
      </c>
      <c r="DB292" s="467">
        <v>0</v>
      </c>
      <c r="DC292" s="466">
        <v>0</v>
      </c>
      <c r="DD292" s="467">
        <v>0</v>
      </c>
      <c r="DE292" s="466">
        <v>0</v>
      </c>
      <c r="DF292" s="467">
        <v>0</v>
      </c>
      <c r="DG292" s="466">
        <v>0</v>
      </c>
      <c r="DH292" s="467">
        <v>0</v>
      </c>
      <c r="DI292" s="466">
        <v>0</v>
      </c>
      <c r="DJ292" s="467">
        <v>0</v>
      </c>
      <c r="DK292" s="466">
        <v>0</v>
      </c>
      <c r="DL292" s="467">
        <v>0</v>
      </c>
      <c r="DM292" s="468">
        <v>0</v>
      </c>
      <c r="DN292" s="467">
        <v>0</v>
      </c>
      <c r="DO292" s="466">
        <v>0</v>
      </c>
      <c r="DP292" s="467">
        <v>0</v>
      </c>
      <c r="DQ292" s="466">
        <v>2</v>
      </c>
      <c r="DR292" s="467">
        <v>19.659884006684358</v>
      </c>
      <c r="DS292" s="466">
        <v>2</v>
      </c>
      <c r="DT292" s="467">
        <v>19.659884006684358</v>
      </c>
      <c r="DU292" s="466">
        <v>6</v>
      </c>
      <c r="DV292" s="467">
        <v>58.979652020053081</v>
      </c>
      <c r="DW292" s="466">
        <v>10</v>
      </c>
      <c r="DX292" s="467">
        <v>98.299420033421796</v>
      </c>
      <c r="DY292" s="466">
        <v>3</v>
      </c>
      <c r="DZ292" s="467">
        <v>29.48982601002654</v>
      </c>
    </row>
    <row r="293" spans="2:130" x14ac:dyDescent="0.2">
      <c r="B293" s="442" t="s">
        <v>36</v>
      </c>
      <c r="C293" s="466">
        <v>0</v>
      </c>
      <c r="D293" s="467">
        <v>0</v>
      </c>
      <c r="E293" s="466">
        <v>0</v>
      </c>
      <c r="F293" s="467">
        <v>0</v>
      </c>
      <c r="G293" s="466">
        <v>0</v>
      </c>
      <c r="H293" s="467">
        <v>0</v>
      </c>
      <c r="I293" s="466">
        <v>0</v>
      </c>
      <c r="J293" s="467">
        <v>0</v>
      </c>
      <c r="K293" s="466">
        <v>0</v>
      </c>
      <c r="L293" s="467">
        <v>0</v>
      </c>
      <c r="M293" s="466">
        <v>0</v>
      </c>
      <c r="N293" s="467">
        <v>0</v>
      </c>
      <c r="O293" s="466">
        <v>2</v>
      </c>
      <c r="P293" s="467">
        <v>4.8537798810823931</v>
      </c>
      <c r="Q293" s="466">
        <v>0</v>
      </c>
      <c r="R293" s="467">
        <v>0</v>
      </c>
      <c r="S293" s="466">
        <v>0</v>
      </c>
      <c r="T293" s="467">
        <v>0</v>
      </c>
      <c r="U293" s="466">
        <v>0</v>
      </c>
      <c r="V293" s="467">
        <v>0</v>
      </c>
      <c r="W293" s="466">
        <v>0</v>
      </c>
      <c r="X293" s="467">
        <v>0</v>
      </c>
      <c r="Y293" s="466">
        <v>0</v>
      </c>
      <c r="Z293" s="467">
        <v>0</v>
      </c>
      <c r="AA293" s="466">
        <v>0</v>
      </c>
      <c r="AB293" s="467">
        <v>0</v>
      </c>
      <c r="AC293" s="466">
        <v>0</v>
      </c>
      <c r="AD293" s="467">
        <v>0</v>
      </c>
      <c r="AE293" s="466">
        <v>12</v>
      </c>
      <c r="AF293" s="467">
        <v>29.122679286494357</v>
      </c>
      <c r="AG293" s="466">
        <v>4</v>
      </c>
      <c r="AH293" s="467">
        <v>9.7075597621647862</v>
      </c>
      <c r="AI293" s="466">
        <v>16</v>
      </c>
      <c r="AJ293" s="467">
        <v>38.830239048659145</v>
      </c>
      <c r="AK293" s="466">
        <v>0</v>
      </c>
      <c r="AL293" s="467">
        <v>0</v>
      </c>
      <c r="AM293" s="466">
        <v>4</v>
      </c>
      <c r="AN293" s="467">
        <v>9.7075597621647862</v>
      </c>
      <c r="AO293" s="466">
        <v>0</v>
      </c>
      <c r="AP293" s="467">
        <v>0</v>
      </c>
      <c r="AQ293" s="466">
        <v>6</v>
      </c>
      <c r="AR293" s="467">
        <v>10.016694490818029</v>
      </c>
      <c r="AS293" s="466">
        <v>9</v>
      </c>
      <c r="AT293" s="467">
        <v>16.544117647058822</v>
      </c>
      <c r="AU293" s="466">
        <v>1</v>
      </c>
      <c r="AV293" s="467">
        <v>2.4268899405411966</v>
      </c>
      <c r="AW293" s="466">
        <v>2</v>
      </c>
      <c r="AX293" s="467">
        <v>4.8537798810823931</v>
      </c>
      <c r="AY293" s="466">
        <v>3</v>
      </c>
      <c r="AZ293" s="467">
        <v>7.2806698216235892</v>
      </c>
      <c r="BA293" s="466">
        <v>0</v>
      </c>
      <c r="BB293" s="467">
        <v>0</v>
      </c>
      <c r="BC293" s="466">
        <v>0</v>
      </c>
      <c r="BD293" s="467">
        <v>0</v>
      </c>
      <c r="BE293" s="466">
        <v>0</v>
      </c>
      <c r="BF293" s="467">
        <v>0</v>
      </c>
      <c r="BG293" s="466">
        <v>0</v>
      </c>
      <c r="BH293" s="467">
        <v>0</v>
      </c>
      <c r="BI293" s="466">
        <v>0</v>
      </c>
      <c r="BJ293" s="467">
        <v>0</v>
      </c>
      <c r="BK293" s="466">
        <v>6</v>
      </c>
      <c r="BL293" s="467">
        <v>14.561339643247178</v>
      </c>
      <c r="BM293" s="466">
        <v>7</v>
      </c>
      <c r="BN293" s="467">
        <v>16.988229583788375</v>
      </c>
      <c r="BO293" s="466">
        <v>0</v>
      </c>
      <c r="BP293" s="467">
        <v>0</v>
      </c>
      <c r="BQ293" s="466">
        <v>7</v>
      </c>
      <c r="BR293" s="467">
        <v>16.988229583788375</v>
      </c>
      <c r="BS293" s="466">
        <v>270</v>
      </c>
      <c r="BT293" s="467">
        <v>655.26028394612308</v>
      </c>
      <c r="BU293" s="466">
        <v>60</v>
      </c>
      <c r="BV293" s="467">
        <v>145.61339643247177</v>
      </c>
      <c r="BW293" s="466">
        <v>5</v>
      </c>
      <c r="BX293" s="467">
        <v>12.134449702705982</v>
      </c>
      <c r="BY293" s="466">
        <v>335</v>
      </c>
      <c r="BZ293" s="467">
        <v>813.00813008130092</v>
      </c>
      <c r="CA293" s="466">
        <v>122</v>
      </c>
      <c r="CB293" s="467">
        <v>1433.9445228020686</v>
      </c>
      <c r="CC293" s="466">
        <v>0</v>
      </c>
      <c r="CD293" s="467">
        <v>0</v>
      </c>
      <c r="CE293" s="466">
        <v>122</v>
      </c>
      <c r="CF293" s="467">
        <v>1433.9445228020686</v>
      </c>
      <c r="CG293" s="466">
        <v>0</v>
      </c>
      <c r="CH293" s="467">
        <v>0</v>
      </c>
      <c r="CI293" s="466">
        <v>0</v>
      </c>
      <c r="CJ293" s="467">
        <v>0</v>
      </c>
      <c r="CK293" s="466">
        <v>0</v>
      </c>
      <c r="CL293" s="467">
        <v>0</v>
      </c>
      <c r="CM293" s="466">
        <v>0</v>
      </c>
      <c r="CN293" s="467">
        <v>0</v>
      </c>
      <c r="CO293" s="466">
        <v>71</v>
      </c>
      <c r="CP293" s="467">
        <v>172.30918577842493</v>
      </c>
      <c r="CQ293" s="466">
        <v>0</v>
      </c>
      <c r="CR293" s="467">
        <v>0</v>
      </c>
      <c r="CS293" s="466">
        <v>39</v>
      </c>
      <c r="CT293" s="467">
        <v>94.648707681106657</v>
      </c>
      <c r="CU293" s="466">
        <v>8</v>
      </c>
      <c r="CV293" s="467">
        <v>19.415119524329572</v>
      </c>
      <c r="CW293" s="466">
        <v>1</v>
      </c>
      <c r="CX293" s="467">
        <v>2.4268899405411966</v>
      </c>
      <c r="CY293" s="466">
        <v>1</v>
      </c>
      <c r="CZ293" s="467">
        <v>2.4268899405411966</v>
      </c>
      <c r="DA293" s="466">
        <v>1</v>
      </c>
      <c r="DB293" s="467">
        <v>2.4268899405411966</v>
      </c>
      <c r="DC293" s="466">
        <v>6</v>
      </c>
      <c r="DD293" s="467">
        <v>11.029411764705882</v>
      </c>
      <c r="DE293" s="466">
        <v>1</v>
      </c>
      <c r="DF293" s="467">
        <v>2.4268899405411966</v>
      </c>
      <c r="DG293" s="466">
        <v>1</v>
      </c>
      <c r="DH293" s="467">
        <v>6.7249495628782787</v>
      </c>
      <c r="DI293" s="466">
        <v>2</v>
      </c>
      <c r="DJ293" s="467">
        <v>10.040160642570282</v>
      </c>
      <c r="DK293" s="466">
        <v>0</v>
      </c>
      <c r="DL293" s="467">
        <v>0</v>
      </c>
      <c r="DM293" s="468">
        <v>2</v>
      </c>
      <c r="DN293" s="467">
        <v>45.913682277318642</v>
      </c>
      <c r="DO293" s="466">
        <v>1</v>
      </c>
      <c r="DP293" s="467">
        <v>2.4268899405411966</v>
      </c>
      <c r="DQ293" s="466">
        <v>0</v>
      </c>
      <c r="DR293" s="467">
        <v>0</v>
      </c>
      <c r="DS293" s="466">
        <v>0</v>
      </c>
      <c r="DT293" s="467">
        <v>0</v>
      </c>
      <c r="DU293" s="466">
        <v>0</v>
      </c>
      <c r="DV293" s="467">
        <v>0</v>
      </c>
      <c r="DW293" s="466">
        <v>1</v>
      </c>
      <c r="DX293" s="467">
        <v>2.4268899405411966</v>
      </c>
      <c r="DY293" s="466">
        <v>3</v>
      </c>
      <c r="DZ293" s="467">
        <v>7.2806698216235892</v>
      </c>
    </row>
    <row r="294" spans="2:130" x14ac:dyDescent="0.2">
      <c r="B294" s="442" t="s">
        <v>37</v>
      </c>
      <c r="C294" s="466">
        <v>0</v>
      </c>
      <c r="D294" s="467">
        <v>0</v>
      </c>
      <c r="E294" s="466">
        <v>0</v>
      </c>
      <c r="F294" s="467">
        <v>0</v>
      </c>
      <c r="G294" s="466">
        <v>5</v>
      </c>
      <c r="H294" s="467">
        <v>54.896794027228815</v>
      </c>
      <c r="I294" s="466">
        <v>0</v>
      </c>
      <c r="J294" s="467">
        <v>0</v>
      </c>
      <c r="K294" s="466">
        <v>0</v>
      </c>
      <c r="L294" s="467">
        <v>0</v>
      </c>
      <c r="M294" s="466">
        <v>0</v>
      </c>
      <c r="N294" s="467">
        <v>0</v>
      </c>
      <c r="O294" s="466">
        <v>0</v>
      </c>
      <c r="P294" s="467">
        <v>0</v>
      </c>
      <c r="Q294" s="466">
        <v>0</v>
      </c>
      <c r="R294" s="467">
        <v>0</v>
      </c>
      <c r="S294" s="466">
        <v>0</v>
      </c>
      <c r="T294" s="467">
        <v>0</v>
      </c>
      <c r="U294" s="466">
        <v>0</v>
      </c>
      <c r="V294" s="467">
        <v>0</v>
      </c>
      <c r="W294" s="466">
        <v>0</v>
      </c>
      <c r="X294" s="467">
        <v>0</v>
      </c>
      <c r="Y294" s="466">
        <v>0</v>
      </c>
      <c r="Z294" s="467">
        <v>0</v>
      </c>
      <c r="AA294" s="466">
        <v>0</v>
      </c>
      <c r="AB294" s="467">
        <v>0</v>
      </c>
      <c r="AC294" s="466">
        <v>2</v>
      </c>
      <c r="AD294" s="467">
        <v>21.958717610891526</v>
      </c>
      <c r="AE294" s="466">
        <v>0</v>
      </c>
      <c r="AF294" s="467">
        <v>0</v>
      </c>
      <c r="AG294" s="466">
        <v>0</v>
      </c>
      <c r="AH294" s="467">
        <v>0</v>
      </c>
      <c r="AI294" s="466">
        <v>0</v>
      </c>
      <c r="AJ294" s="467">
        <v>0</v>
      </c>
      <c r="AK294" s="466">
        <v>0</v>
      </c>
      <c r="AL294" s="467">
        <v>0</v>
      </c>
      <c r="AM294" s="466">
        <v>1</v>
      </c>
      <c r="AN294" s="467">
        <v>10.979358805445763</v>
      </c>
      <c r="AO294" s="466">
        <v>0</v>
      </c>
      <c r="AP294" s="467">
        <v>0</v>
      </c>
      <c r="AQ294" s="466">
        <v>5</v>
      </c>
      <c r="AR294" s="467">
        <v>26.315789473684209</v>
      </c>
      <c r="AS294" s="466">
        <v>2</v>
      </c>
      <c r="AT294" s="467">
        <v>11.76470588235294</v>
      </c>
      <c r="AU294" s="466">
        <v>5</v>
      </c>
      <c r="AV294" s="467">
        <v>54.896794027228815</v>
      </c>
      <c r="AW294" s="466">
        <v>3</v>
      </c>
      <c r="AX294" s="467">
        <v>32.938076416337289</v>
      </c>
      <c r="AY294" s="466">
        <v>3</v>
      </c>
      <c r="AZ294" s="467">
        <v>32.938076416337289</v>
      </c>
      <c r="BA294" s="466">
        <v>2</v>
      </c>
      <c r="BB294" s="467">
        <v>21.958717610891526</v>
      </c>
      <c r="BC294" s="466">
        <v>0</v>
      </c>
      <c r="BD294" s="467">
        <v>0</v>
      </c>
      <c r="BE294" s="466">
        <v>0</v>
      </c>
      <c r="BF294" s="467">
        <v>0</v>
      </c>
      <c r="BG294" s="466">
        <v>0</v>
      </c>
      <c r="BH294" s="467">
        <v>0</v>
      </c>
      <c r="BI294" s="466">
        <v>0</v>
      </c>
      <c r="BJ294" s="467">
        <v>0</v>
      </c>
      <c r="BK294" s="466">
        <v>13</v>
      </c>
      <c r="BL294" s="467">
        <v>142.7316644707949</v>
      </c>
      <c r="BM294" s="466">
        <v>6</v>
      </c>
      <c r="BN294" s="467">
        <v>65.876152832674578</v>
      </c>
      <c r="BO294" s="466">
        <v>0</v>
      </c>
      <c r="BP294" s="467">
        <v>0</v>
      </c>
      <c r="BQ294" s="466">
        <v>6</v>
      </c>
      <c r="BR294" s="467">
        <v>65.876152832674578</v>
      </c>
      <c r="BS294" s="466">
        <v>1</v>
      </c>
      <c r="BT294" s="467">
        <v>10.979358805445763</v>
      </c>
      <c r="BU294" s="466">
        <v>0</v>
      </c>
      <c r="BV294" s="467">
        <v>0</v>
      </c>
      <c r="BW294" s="466">
        <v>0</v>
      </c>
      <c r="BX294" s="467">
        <v>0</v>
      </c>
      <c r="BY294" s="466">
        <v>1</v>
      </c>
      <c r="BZ294" s="467">
        <v>10.979358805445763</v>
      </c>
      <c r="CA294" s="466">
        <v>17</v>
      </c>
      <c r="CB294" s="467">
        <v>473.14222098524914</v>
      </c>
      <c r="CC294" s="466">
        <v>1</v>
      </c>
      <c r="CD294" s="467">
        <v>27.831895352073477</v>
      </c>
      <c r="CE294" s="466">
        <v>18</v>
      </c>
      <c r="CF294" s="467">
        <v>500.97411633732253</v>
      </c>
      <c r="CG294" s="466">
        <v>0</v>
      </c>
      <c r="CH294" s="467">
        <v>0</v>
      </c>
      <c r="CI294" s="466">
        <v>0</v>
      </c>
      <c r="CJ294" s="467">
        <v>0</v>
      </c>
      <c r="CK294" s="466">
        <v>1</v>
      </c>
      <c r="CL294" s="467">
        <v>10.979358805445763</v>
      </c>
      <c r="CM294" s="466">
        <v>0</v>
      </c>
      <c r="CN294" s="467">
        <v>0</v>
      </c>
      <c r="CO294" s="466">
        <v>3</v>
      </c>
      <c r="CP294" s="467">
        <v>32.938076416337289</v>
      </c>
      <c r="CQ294" s="466">
        <v>0</v>
      </c>
      <c r="CR294" s="467">
        <v>0</v>
      </c>
      <c r="CS294" s="466">
        <v>22</v>
      </c>
      <c r="CT294" s="467">
        <v>241.54589371980674</v>
      </c>
      <c r="CU294" s="466">
        <v>9</v>
      </c>
      <c r="CV294" s="467">
        <v>98.814229249011845</v>
      </c>
      <c r="CW294" s="466">
        <v>1</v>
      </c>
      <c r="CX294" s="467">
        <v>10.979358805445763</v>
      </c>
      <c r="CY294" s="466">
        <v>0</v>
      </c>
      <c r="CZ294" s="467">
        <v>0</v>
      </c>
      <c r="DA294" s="466">
        <v>0</v>
      </c>
      <c r="DB294" s="467">
        <v>0</v>
      </c>
      <c r="DC294" s="466">
        <v>1</v>
      </c>
      <c r="DD294" s="467">
        <v>5.8823529411764701</v>
      </c>
      <c r="DE294" s="466">
        <v>0</v>
      </c>
      <c r="DF294" s="467">
        <v>0</v>
      </c>
      <c r="DG294" s="466">
        <v>0</v>
      </c>
      <c r="DH294" s="467">
        <v>0</v>
      </c>
      <c r="DI294" s="466">
        <v>0</v>
      </c>
      <c r="DJ294" s="467">
        <v>0</v>
      </c>
      <c r="DK294" s="466">
        <v>0</v>
      </c>
      <c r="DL294" s="467">
        <v>0</v>
      </c>
      <c r="DM294" s="468">
        <v>0</v>
      </c>
      <c r="DN294" s="467">
        <v>0</v>
      </c>
      <c r="DO294" s="466">
        <v>0</v>
      </c>
      <c r="DP294" s="467">
        <v>0</v>
      </c>
      <c r="DQ294" s="466">
        <v>19</v>
      </c>
      <c r="DR294" s="467">
        <v>208.60781730346949</v>
      </c>
      <c r="DS294" s="466">
        <v>12</v>
      </c>
      <c r="DT294" s="467">
        <v>131.75230566534916</v>
      </c>
      <c r="DU294" s="466">
        <v>9</v>
      </c>
      <c r="DV294" s="467">
        <v>98.814229249011845</v>
      </c>
      <c r="DW294" s="466">
        <v>40</v>
      </c>
      <c r="DX294" s="467">
        <v>439.17435221783052</v>
      </c>
      <c r="DY294" s="466">
        <v>12</v>
      </c>
      <c r="DZ294" s="467">
        <v>131.75230566534916</v>
      </c>
    </row>
    <row r="295" spans="2:130" x14ac:dyDescent="0.2">
      <c r="B295" s="442" t="s">
        <v>38</v>
      </c>
      <c r="C295" s="466">
        <v>0</v>
      </c>
      <c r="D295" s="467">
        <v>0</v>
      </c>
      <c r="E295" s="466">
        <v>0</v>
      </c>
      <c r="F295" s="467">
        <v>0</v>
      </c>
      <c r="G295" s="466">
        <v>0</v>
      </c>
      <c r="H295" s="467">
        <v>0</v>
      </c>
      <c r="I295" s="466">
        <v>0</v>
      </c>
      <c r="J295" s="467">
        <v>0</v>
      </c>
      <c r="K295" s="466">
        <v>0</v>
      </c>
      <c r="L295" s="467">
        <v>0</v>
      </c>
      <c r="M295" s="466">
        <v>0</v>
      </c>
      <c r="N295" s="467">
        <v>0</v>
      </c>
      <c r="O295" s="466">
        <v>0</v>
      </c>
      <c r="P295" s="467">
        <v>0</v>
      </c>
      <c r="Q295" s="466">
        <v>0</v>
      </c>
      <c r="R295" s="467">
        <v>0</v>
      </c>
      <c r="S295" s="466">
        <v>0</v>
      </c>
      <c r="T295" s="467">
        <v>0</v>
      </c>
      <c r="U295" s="466">
        <v>0</v>
      </c>
      <c r="V295" s="467">
        <v>0</v>
      </c>
      <c r="W295" s="466">
        <v>0</v>
      </c>
      <c r="X295" s="467">
        <v>0</v>
      </c>
      <c r="Y295" s="466">
        <v>0</v>
      </c>
      <c r="Z295" s="467">
        <v>0</v>
      </c>
      <c r="AA295" s="466">
        <v>0</v>
      </c>
      <c r="AB295" s="467">
        <v>0</v>
      </c>
      <c r="AC295" s="466">
        <v>0</v>
      </c>
      <c r="AD295" s="467">
        <v>0</v>
      </c>
      <c r="AE295" s="466">
        <v>0</v>
      </c>
      <c r="AF295" s="467">
        <v>0</v>
      </c>
      <c r="AG295" s="466">
        <v>0</v>
      </c>
      <c r="AH295" s="467">
        <v>0</v>
      </c>
      <c r="AI295" s="466">
        <v>0</v>
      </c>
      <c r="AJ295" s="467">
        <v>0</v>
      </c>
      <c r="AK295" s="466">
        <v>0</v>
      </c>
      <c r="AL295" s="467">
        <v>0</v>
      </c>
      <c r="AM295" s="466">
        <v>1</v>
      </c>
      <c r="AN295" s="467">
        <v>11.784115012962527</v>
      </c>
      <c r="AO295" s="466">
        <v>0</v>
      </c>
      <c r="AP295" s="467">
        <v>0</v>
      </c>
      <c r="AQ295" s="466">
        <v>0</v>
      </c>
      <c r="AR295" s="467">
        <v>0</v>
      </c>
      <c r="AS295" s="466">
        <v>1</v>
      </c>
      <c r="AT295" s="467">
        <v>15.151515151515152</v>
      </c>
      <c r="AU295" s="466">
        <v>0</v>
      </c>
      <c r="AV295" s="467">
        <v>0</v>
      </c>
      <c r="AW295" s="466">
        <v>1</v>
      </c>
      <c r="AX295" s="467">
        <v>11.784115012962527</v>
      </c>
      <c r="AY295" s="466">
        <v>0</v>
      </c>
      <c r="AZ295" s="467">
        <v>0</v>
      </c>
      <c r="BA295" s="466">
        <v>0</v>
      </c>
      <c r="BB295" s="467">
        <v>0</v>
      </c>
      <c r="BC295" s="466">
        <v>0</v>
      </c>
      <c r="BD295" s="467">
        <v>0</v>
      </c>
      <c r="BE295" s="466">
        <v>0</v>
      </c>
      <c r="BF295" s="467">
        <v>0</v>
      </c>
      <c r="BG295" s="466">
        <v>0</v>
      </c>
      <c r="BH295" s="467">
        <v>0</v>
      </c>
      <c r="BI295" s="466">
        <v>0</v>
      </c>
      <c r="BJ295" s="467">
        <v>0</v>
      </c>
      <c r="BK295" s="466">
        <v>1</v>
      </c>
      <c r="BL295" s="467">
        <v>11.784115012962527</v>
      </c>
      <c r="BM295" s="466">
        <v>0</v>
      </c>
      <c r="BN295" s="467">
        <v>0</v>
      </c>
      <c r="BO295" s="466">
        <v>0</v>
      </c>
      <c r="BP295" s="467">
        <v>0</v>
      </c>
      <c r="BQ295" s="466">
        <v>0</v>
      </c>
      <c r="BR295" s="467">
        <v>0</v>
      </c>
      <c r="BS295" s="466">
        <v>0</v>
      </c>
      <c r="BT295" s="467">
        <v>0</v>
      </c>
      <c r="BU295" s="466">
        <v>0</v>
      </c>
      <c r="BV295" s="467">
        <v>0</v>
      </c>
      <c r="BW295" s="466">
        <v>0</v>
      </c>
      <c r="BX295" s="467">
        <v>0</v>
      </c>
      <c r="BY295" s="466">
        <v>0</v>
      </c>
      <c r="BZ295" s="467">
        <v>0</v>
      </c>
      <c r="CA295" s="466">
        <v>9</v>
      </c>
      <c r="CB295" s="467">
        <v>172.21584385763489</v>
      </c>
      <c r="CC295" s="466">
        <v>0</v>
      </c>
      <c r="CD295" s="467">
        <v>0</v>
      </c>
      <c r="CE295" s="466">
        <v>9</v>
      </c>
      <c r="CF295" s="467">
        <v>172.21584385763489</v>
      </c>
      <c r="CG295" s="466">
        <v>0</v>
      </c>
      <c r="CH295" s="467">
        <v>0</v>
      </c>
      <c r="CI295" s="466">
        <v>0</v>
      </c>
      <c r="CJ295" s="467">
        <v>0</v>
      </c>
      <c r="CK295" s="466">
        <v>0</v>
      </c>
      <c r="CL295" s="467">
        <v>0</v>
      </c>
      <c r="CM295" s="466">
        <v>0</v>
      </c>
      <c r="CN295" s="467">
        <v>0</v>
      </c>
      <c r="CO295" s="466">
        <v>0</v>
      </c>
      <c r="CP295" s="467">
        <v>0</v>
      </c>
      <c r="CQ295" s="466">
        <v>0</v>
      </c>
      <c r="CR295" s="467">
        <v>0</v>
      </c>
      <c r="CS295" s="466">
        <v>14</v>
      </c>
      <c r="CT295" s="467">
        <v>164.97761018147537</v>
      </c>
      <c r="CU295" s="466">
        <v>6</v>
      </c>
      <c r="CV295" s="467">
        <v>70.704690077775155</v>
      </c>
      <c r="CW295" s="466">
        <v>0</v>
      </c>
      <c r="CX295" s="467">
        <v>0</v>
      </c>
      <c r="CY295" s="466">
        <v>0</v>
      </c>
      <c r="CZ295" s="467">
        <v>0</v>
      </c>
      <c r="DA295" s="466">
        <v>0</v>
      </c>
      <c r="DB295" s="467">
        <v>0</v>
      </c>
      <c r="DC295" s="466">
        <v>0</v>
      </c>
      <c r="DD295" s="467">
        <v>0</v>
      </c>
      <c r="DE295" s="466">
        <v>0</v>
      </c>
      <c r="DF295" s="467">
        <v>0</v>
      </c>
      <c r="DG295" s="466">
        <v>0</v>
      </c>
      <c r="DH295" s="467">
        <v>0</v>
      </c>
      <c r="DI295" s="466">
        <v>0</v>
      </c>
      <c r="DJ295" s="467">
        <v>0</v>
      </c>
      <c r="DK295" s="466">
        <v>0</v>
      </c>
      <c r="DL295" s="467">
        <v>0</v>
      </c>
      <c r="DM295" s="468">
        <v>0</v>
      </c>
      <c r="DN295" s="467">
        <v>0</v>
      </c>
      <c r="DO295" s="466">
        <v>0</v>
      </c>
      <c r="DP295" s="467">
        <v>0</v>
      </c>
      <c r="DQ295" s="466">
        <v>2</v>
      </c>
      <c r="DR295" s="467">
        <v>23.568230025925054</v>
      </c>
      <c r="DS295" s="466">
        <v>1</v>
      </c>
      <c r="DT295" s="467">
        <v>11.784115012962527</v>
      </c>
      <c r="DU295" s="466">
        <v>3</v>
      </c>
      <c r="DV295" s="467">
        <v>35.352345038887577</v>
      </c>
      <c r="DW295" s="466">
        <v>6</v>
      </c>
      <c r="DX295" s="467">
        <v>70.704690077775155</v>
      </c>
      <c r="DY295" s="466">
        <v>2</v>
      </c>
      <c r="DZ295" s="467">
        <v>23.568230025925054</v>
      </c>
    </row>
    <row r="296" spans="2:130" x14ac:dyDescent="0.2">
      <c r="B296" s="442" t="s">
        <v>39</v>
      </c>
      <c r="C296" s="466">
        <v>0</v>
      </c>
      <c r="D296" s="467">
        <v>0</v>
      </c>
      <c r="E296" s="466">
        <v>0</v>
      </c>
      <c r="F296" s="467">
        <v>0</v>
      </c>
      <c r="G296" s="466">
        <v>37</v>
      </c>
      <c r="H296" s="467">
        <v>149.13942520859365</v>
      </c>
      <c r="I296" s="466">
        <v>0</v>
      </c>
      <c r="J296" s="467">
        <v>0</v>
      </c>
      <c r="K296" s="466">
        <v>0</v>
      </c>
      <c r="L296" s="467">
        <v>0</v>
      </c>
      <c r="M296" s="466">
        <v>4</v>
      </c>
      <c r="N296" s="467">
        <v>16.123181103631747</v>
      </c>
      <c r="O296" s="466">
        <v>3</v>
      </c>
      <c r="P296" s="467">
        <v>12.09238582772381</v>
      </c>
      <c r="Q296" s="466">
        <v>0</v>
      </c>
      <c r="R296" s="467">
        <v>0</v>
      </c>
      <c r="S296" s="466">
        <v>0</v>
      </c>
      <c r="T296" s="467">
        <v>0</v>
      </c>
      <c r="U296" s="466">
        <v>0</v>
      </c>
      <c r="V296" s="467">
        <v>0</v>
      </c>
      <c r="W296" s="466">
        <v>0</v>
      </c>
      <c r="X296" s="467">
        <v>0</v>
      </c>
      <c r="Y296" s="466">
        <v>0</v>
      </c>
      <c r="Z296" s="467">
        <v>0</v>
      </c>
      <c r="AA296" s="466">
        <v>0</v>
      </c>
      <c r="AB296" s="467">
        <v>0</v>
      </c>
      <c r="AC296" s="466">
        <v>0</v>
      </c>
      <c r="AD296" s="467">
        <v>0</v>
      </c>
      <c r="AE296" s="466">
        <v>1</v>
      </c>
      <c r="AF296" s="467">
        <v>4.0307952759079368</v>
      </c>
      <c r="AG296" s="466">
        <v>0</v>
      </c>
      <c r="AH296" s="467">
        <v>0</v>
      </c>
      <c r="AI296" s="466">
        <v>1</v>
      </c>
      <c r="AJ296" s="467">
        <v>4.0307952759079368</v>
      </c>
      <c r="AK296" s="466">
        <v>0</v>
      </c>
      <c r="AL296" s="467">
        <v>0</v>
      </c>
      <c r="AM296" s="466">
        <v>1</v>
      </c>
      <c r="AN296" s="467">
        <v>4.0307952759079368</v>
      </c>
      <c r="AO296" s="466">
        <v>1</v>
      </c>
      <c r="AP296" s="467">
        <v>4.0816326530612246</v>
      </c>
      <c r="AQ296" s="466">
        <v>1</v>
      </c>
      <c r="AR296" s="467">
        <v>3.4722222222222219</v>
      </c>
      <c r="AS296" s="466">
        <v>6</v>
      </c>
      <c r="AT296" s="467">
        <v>24.489795918367346</v>
      </c>
      <c r="AU296" s="466">
        <v>2</v>
      </c>
      <c r="AV296" s="467">
        <v>8.0615905518158737</v>
      </c>
      <c r="AW296" s="466">
        <v>6</v>
      </c>
      <c r="AX296" s="467">
        <v>24.184771655447619</v>
      </c>
      <c r="AY296" s="466">
        <v>1</v>
      </c>
      <c r="AZ296" s="467">
        <v>4.0307952759079368</v>
      </c>
      <c r="BA296" s="466">
        <v>7</v>
      </c>
      <c r="BB296" s="467">
        <v>28.215566931355557</v>
      </c>
      <c r="BC296" s="466">
        <v>0</v>
      </c>
      <c r="BD296" s="467">
        <v>0</v>
      </c>
      <c r="BE296" s="466">
        <v>1</v>
      </c>
      <c r="BF296" s="467">
        <v>4.0307952759079368</v>
      </c>
      <c r="BG296" s="466">
        <v>0</v>
      </c>
      <c r="BH296" s="467">
        <v>0</v>
      </c>
      <c r="BI296" s="466">
        <v>0</v>
      </c>
      <c r="BJ296" s="467">
        <v>0</v>
      </c>
      <c r="BK296" s="466">
        <v>17</v>
      </c>
      <c r="BL296" s="467">
        <v>68.523519690434924</v>
      </c>
      <c r="BM296" s="466">
        <v>11</v>
      </c>
      <c r="BN296" s="467">
        <v>44.338748034987304</v>
      </c>
      <c r="BO296" s="466">
        <v>0</v>
      </c>
      <c r="BP296" s="467">
        <v>0</v>
      </c>
      <c r="BQ296" s="466">
        <v>11</v>
      </c>
      <c r="BR296" s="467">
        <v>44.338748034987304</v>
      </c>
      <c r="BS296" s="466">
        <v>0</v>
      </c>
      <c r="BT296" s="467">
        <v>0</v>
      </c>
      <c r="BU296" s="466">
        <v>0</v>
      </c>
      <c r="BV296" s="467">
        <v>0</v>
      </c>
      <c r="BW296" s="466">
        <v>0</v>
      </c>
      <c r="BX296" s="467">
        <v>0</v>
      </c>
      <c r="BY296" s="466">
        <v>0</v>
      </c>
      <c r="BZ296" s="467">
        <v>0</v>
      </c>
      <c r="CA296" s="466">
        <v>5</v>
      </c>
      <c r="CB296" s="467">
        <v>28.783604858672501</v>
      </c>
      <c r="CC296" s="466">
        <v>0</v>
      </c>
      <c r="CD296" s="467">
        <v>0</v>
      </c>
      <c r="CE296" s="466">
        <v>5</v>
      </c>
      <c r="CF296" s="467">
        <v>28.783604858672501</v>
      </c>
      <c r="CG296" s="466">
        <v>0</v>
      </c>
      <c r="CH296" s="467">
        <v>0</v>
      </c>
      <c r="CI296" s="466">
        <v>0</v>
      </c>
      <c r="CJ296" s="467">
        <v>0</v>
      </c>
      <c r="CK296" s="466">
        <v>0</v>
      </c>
      <c r="CL296" s="467">
        <v>0</v>
      </c>
      <c r="CM296" s="466">
        <v>1</v>
      </c>
      <c r="CN296" s="467">
        <v>4.0307952759079368</v>
      </c>
      <c r="CO296" s="466">
        <v>0</v>
      </c>
      <c r="CP296" s="467">
        <v>0</v>
      </c>
      <c r="CQ296" s="466">
        <v>0</v>
      </c>
      <c r="CR296" s="467">
        <v>0</v>
      </c>
      <c r="CS296" s="466">
        <v>52</v>
      </c>
      <c r="CT296" s="467">
        <v>209.60135434721269</v>
      </c>
      <c r="CU296" s="466">
        <v>20</v>
      </c>
      <c r="CV296" s="467">
        <v>80.615905518158741</v>
      </c>
      <c r="CW296" s="466">
        <v>0</v>
      </c>
      <c r="CX296" s="467">
        <v>0</v>
      </c>
      <c r="CY296" s="466">
        <v>0</v>
      </c>
      <c r="CZ296" s="467">
        <v>0</v>
      </c>
      <c r="DA296" s="466">
        <v>2</v>
      </c>
      <c r="DB296" s="467">
        <v>8.0615905518158737</v>
      </c>
      <c r="DC296" s="466">
        <v>1</v>
      </c>
      <c r="DD296" s="467">
        <v>4.0816326530612246</v>
      </c>
      <c r="DE296" s="466">
        <v>0</v>
      </c>
      <c r="DF296" s="467">
        <v>0</v>
      </c>
      <c r="DG296" s="466">
        <v>0</v>
      </c>
      <c r="DH296" s="467">
        <v>0</v>
      </c>
      <c r="DI296" s="466">
        <v>2</v>
      </c>
      <c r="DJ296" s="467">
        <v>16.524828554903742</v>
      </c>
      <c r="DK296" s="466">
        <v>0</v>
      </c>
      <c r="DL296" s="467">
        <v>0</v>
      </c>
      <c r="DM296" s="468">
        <v>1</v>
      </c>
      <c r="DN296" s="467">
        <v>41.203131437989285</v>
      </c>
      <c r="DO296" s="466">
        <v>1</v>
      </c>
      <c r="DP296" s="467">
        <v>4.0307952759079368</v>
      </c>
      <c r="DQ296" s="466">
        <v>9</v>
      </c>
      <c r="DR296" s="467">
        <v>36.277157483171429</v>
      </c>
      <c r="DS296" s="466">
        <v>0</v>
      </c>
      <c r="DT296" s="467">
        <v>0</v>
      </c>
      <c r="DU296" s="466">
        <v>6</v>
      </c>
      <c r="DV296" s="467">
        <v>24.184771655447619</v>
      </c>
      <c r="DW296" s="466">
        <v>16</v>
      </c>
      <c r="DX296" s="467">
        <v>64.49272441452699</v>
      </c>
      <c r="DY296" s="466">
        <v>15</v>
      </c>
      <c r="DZ296" s="467">
        <v>60.461929138619048</v>
      </c>
    </row>
    <row r="297" spans="2:130" x14ac:dyDescent="0.2">
      <c r="B297" s="438" t="s">
        <v>7</v>
      </c>
      <c r="C297" s="449">
        <v>0</v>
      </c>
      <c r="D297" s="450">
        <v>0</v>
      </c>
      <c r="E297" s="449">
        <v>3</v>
      </c>
      <c r="F297" s="450">
        <v>4.5364380311979917E-2</v>
      </c>
      <c r="G297" s="449">
        <v>9933</v>
      </c>
      <c r="H297" s="450">
        <v>150.20146321296551</v>
      </c>
      <c r="I297" s="449">
        <v>123</v>
      </c>
      <c r="J297" s="450">
        <v>1.9</v>
      </c>
      <c r="K297" s="449">
        <v>0</v>
      </c>
      <c r="L297" s="450">
        <v>0</v>
      </c>
      <c r="M297" s="449">
        <v>2612</v>
      </c>
      <c r="N297" s="450">
        <v>39.497253791630513</v>
      </c>
      <c r="O297" s="449">
        <v>459</v>
      </c>
      <c r="P297" s="450">
        <v>6.9407501877329265</v>
      </c>
      <c r="Q297" s="449">
        <v>0</v>
      </c>
      <c r="R297" s="450">
        <v>0</v>
      </c>
      <c r="S297" s="449">
        <v>0</v>
      </c>
      <c r="T297" s="450">
        <v>0</v>
      </c>
      <c r="U297" s="449">
        <v>0</v>
      </c>
      <c r="V297" s="450">
        <v>0</v>
      </c>
      <c r="W297" s="449">
        <v>0</v>
      </c>
      <c r="X297" s="450">
        <v>0</v>
      </c>
      <c r="Y297" s="449">
        <v>26</v>
      </c>
      <c r="Z297" s="450">
        <v>0.39315796270382591</v>
      </c>
      <c r="AA297" s="449">
        <v>15</v>
      </c>
      <c r="AB297" s="450">
        <v>0.22682190155989956</v>
      </c>
      <c r="AC297" s="449">
        <v>41</v>
      </c>
      <c r="AD297" s="450">
        <v>0.61997986426372553</v>
      </c>
      <c r="AE297" s="449">
        <v>2082</v>
      </c>
      <c r="AF297" s="450">
        <v>31.48287993651406</v>
      </c>
      <c r="AG297" s="449">
        <v>511</v>
      </c>
      <c r="AH297" s="450">
        <v>7.7270661131405793</v>
      </c>
      <c r="AI297" s="449">
        <v>2593</v>
      </c>
      <c r="AJ297" s="450">
        <v>39.20994604965464</v>
      </c>
      <c r="AK297" s="449">
        <v>8</v>
      </c>
      <c r="AL297" s="450">
        <v>0.12097168083194644</v>
      </c>
      <c r="AM297" s="449">
        <v>2410</v>
      </c>
      <c r="AN297" s="450">
        <v>36.442718850623869</v>
      </c>
      <c r="AO297" s="449">
        <v>124</v>
      </c>
      <c r="AP297" s="450">
        <v>1.6234191301615564</v>
      </c>
      <c r="AQ297" s="449">
        <v>720</v>
      </c>
      <c r="AR297" s="450">
        <v>8.7364857486076222</v>
      </c>
      <c r="AS297" s="449">
        <v>1469</v>
      </c>
      <c r="AT297" s="450">
        <v>19.232279856510697</v>
      </c>
      <c r="AU297" s="449">
        <v>2558</v>
      </c>
      <c r="AV297" s="450">
        <v>38.680694946014874</v>
      </c>
      <c r="AW297" s="449">
        <v>1050</v>
      </c>
      <c r="AX297" s="450">
        <v>15.877533109192969</v>
      </c>
      <c r="AY297" s="449">
        <v>1213</v>
      </c>
      <c r="AZ297" s="450">
        <v>18.342331106143877</v>
      </c>
      <c r="BA297" s="449">
        <v>791</v>
      </c>
      <c r="BB297" s="450">
        <v>11.961074942258705</v>
      </c>
      <c r="BC297" s="449">
        <v>161</v>
      </c>
      <c r="BD297" s="450">
        <v>2.4345550767429223</v>
      </c>
      <c r="BE297" s="449">
        <v>145</v>
      </c>
      <c r="BF297" s="450">
        <v>2.1926117150790292</v>
      </c>
      <c r="BG297" s="449">
        <v>36</v>
      </c>
      <c r="BH297" s="450">
        <v>0.54437256374375897</v>
      </c>
      <c r="BI297" s="449">
        <v>20</v>
      </c>
      <c r="BJ297" s="450">
        <v>0.30242920207986612</v>
      </c>
      <c r="BK297" s="449">
        <v>5974</v>
      </c>
      <c r="BL297" s="450">
        <v>90.335602661256004</v>
      </c>
      <c r="BM297" s="449">
        <v>4134</v>
      </c>
      <c r="BN297" s="450">
        <v>62.512116069908323</v>
      </c>
      <c r="BO297" s="449">
        <v>21</v>
      </c>
      <c r="BP297" s="450">
        <v>0.31755066218385941</v>
      </c>
      <c r="BQ297" s="449">
        <v>4155</v>
      </c>
      <c r="BR297" s="450">
        <v>62.829666732092178</v>
      </c>
      <c r="BS297" s="449">
        <v>3931</v>
      </c>
      <c r="BT297" s="450">
        <v>59.442459668797689</v>
      </c>
      <c r="BU297" s="449">
        <v>983</v>
      </c>
      <c r="BV297" s="450">
        <v>14.864395282225418</v>
      </c>
      <c r="BW297" s="449">
        <v>57</v>
      </c>
      <c r="BX297" s="450">
        <v>0.86192322592761839</v>
      </c>
      <c r="BY297" s="449">
        <v>4971</v>
      </c>
      <c r="BZ297" s="450">
        <v>75.168778176950724</v>
      </c>
      <c r="CA297" s="449">
        <v>1270</v>
      </c>
      <c r="CB297" s="450">
        <v>89.373428927715892</v>
      </c>
      <c r="CC297" s="449">
        <v>9</v>
      </c>
      <c r="CD297" s="450">
        <v>0.63335500814916779</v>
      </c>
      <c r="CE297" s="449">
        <v>1279</v>
      </c>
      <c r="CF297" s="450">
        <v>90.006783935865073</v>
      </c>
      <c r="CG297" s="449">
        <v>2</v>
      </c>
      <c r="CH297" s="450">
        <v>3.024292020798661E-2</v>
      </c>
      <c r="CI297" s="449">
        <v>49</v>
      </c>
      <c r="CJ297" s="450">
        <v>0.74095154509567196</v>
      </c>
      <c r="CK297" s="449">
        <v>86</v>
      </c>
      <c r="CL297" s="450">
        <v>1.3004455689434242</v>
      </c>
      <c r="CM297" s="449">
        <v>269</v>
      </c>
      <c r="CN297" s="450">
        <v>4.0676727679741989</v>
      </c>
      <c r="CO297" s="449">
        <v>1609</v>
      </c>
      <c r="CP297" s="450">
        <v>24.330429307325229</v>
      </c>
      <c r="CQ297" s="449">
        <v>43</v>
      </c>
      <c r="CR297" s="450">
        <v>0.65022278447171211</v>
      </c>
      <c r="CS297" s="449">
        <v>14881</v>
      </c>
      <c r="CT297" s="450">
        <v>225.02244780752437</v>
      </c>
      <c r="CU297" s="449">
        <v>745</v>
      </c>
      <c r="CV297" s="450">
        <v>11.265487777475013</v>
      </c>
      <c r="CW297" s="449">
        <v>110</v>
      </c>
      <c r="CX297" s="450">
        <v>1.6633606114392636</v>
      </c>
      <c r="CY297" s="449">
        <v>125</v>
      </c>
      <c r="CZ297" s="450">
        <v>1.8901825129991634</v>
      </c>
      <c r="DA297" s="449">
        <v>215</v>
      </c>
      <c r="DB297" s="450">
        <v>3.2511139223585608</v>
      </c>
      <c r="DC297" s="449">
        <v>1026</v>
      </c>
      <c r="DD297" s="450">
        <v>13.432484093110942</v>
      </c>
      <c r="DE297" s="449">
        <v>514</v>
      </c>
      <c r="DF297" s="450">
        <v>7.7724304934525588</v>
      </c>
      <c r="DG297" s="449">
        <v>190</v>
      </c>
      <c r="DH297" s="450">
        <v>9.953720438759996</v>
      </c>
      <c r="DI297" s="449">
        <v>1035</v>
      </c>
      <c r="DJ297" s="450">
        <v>30.611420988077516</v>
      </c>
      <c r="DK297" s="449">
        <v>158</v>
      </c>
      <c r="DL297" s="450">
        <v>4.6730478416582102</v>
      </c>
      <c r="DM297" s="451">
        <v>1173</v>
      </c>
      <c r="DN297" s="450">
        <v>217.99610840706728</v>
      </c>
      <c r="DO297" s="449">
        <v>848</v>
      </c>
      <c r="DP297" s="450">
        <v>12.822998168186324</v>
      </c>
      <c r="DQ297" s="449">
        <v>6955</v>
      </c>
      <c r="DR297" s="450">
        <v>105.16975502327345</v>
      </c>
      <c r="DS297" s="449">
        <v>1420</v>
      </c>
      <c r="DT297" s="450">
        <v>21.472473347670494</v>
      </c>
      <c r="DU297" s="449">
        <v>4663</v>
      </c>
      <c r="DV297" s="450">
        <v>70.511368464920778</v>
      </c>
      <c r="DW297" s="449">
        <v>13886</v>
      </c>
      <c r="DX297" s="450">
        <v>209.97659500405101</v>
      </c>
      <c r="DY297" s="449">
        <v>5053</v>
      </c>
      <c r="DZ297" s="450">
        <v>76.408737905478176</v>
      </c>
    </row>
    <row r="299" spans="2:130" x14ac:dyDescent="0.2">
      <c r="B299" s="217" t="s">
        <v>533</v>
      </c>
      <c r="C299" s="469"/>
      <c r="D299" s="469"/>
      <c r="E299" s="470"/>
      <c r="F299" s="469"/>
      <c r="G299" s="469"/>
      <c r="H299" s="469"/>
      <c r="I299" s="471"/>
      <c r="J299" s="472"/>
    </row>
    <row r="300" spans="2:130" x14ac:dyDescent="0.2">
      <c r="B300" s="473" t="s">
        <v>534</v>
      </c>
      <c r="C300" s="469"/>
      <c r="D300" s="469"/>
      <c r="E300" s="470"/>
      <c r="F300" s="469"/>
      <c r="G300" s="469"/>
      <c r="H300" s="469"/>
      <c r="I300" s="471"/>
      <c r="J300" s="472"/>
    </row>
    <row r="301" spans="2:130" x14ac:dyDescent="0.2">
      <c r="B301" s="474" t="s">
        <v>535</v>
      </c>
      <c r="C301" s="469"/>
      <c r="D301" s="469"/>
      <c r="E301" s="470"/>
      <c r="F301" s="469"/>
      <c r="G301" s="469"/>
      <c r="H301" s="469"/>
      <c r="I301" s="471"/>
      <c r="J301" s="472"/>
    </row>
    <row r="308" spans="2:52" ht="18" x14ac:dyDescent="0.2">
      <c r="B308" s="732" t="s">
        <v>269</v>
      </c>
      <c r="C308" s="732"/>
      <c r="D308" s="732"/>
    </row>
    <row r="309" spans="2:52" x14ac:dyDescent="0.2">
      <c r="B309" s="348"/>
    </row>
    <row r="310" spans="2:52" x14ac:dyDescent="0.2">
      <c r="B310" s="348"/>
    </row>
    <row r="316" spans="2:52" ht="21.75" customHeight="1" thickBot="1" x14ac:dyDescent="0.25">
      <c r="B316" s="733" t="s">
        <v>380</v>
      </c>
      <c r="C316" s="734"/>
      <c r="D316" s="734"/>
      <c r="E316" s="734"/>
      <c r="F316" s="734"/>
      <c r="G316" s="734"/>
      <c r="H316" s="734"/>
      <c r="I316" s="734"/>
      <c r="J316" s="734"/>
      <c r="K316" s="734"/>
      <c r="L316" s="734"/>
      <c r="M316" s="734"/>
      <c r="N316" s="734"/>
      <c r="O316" s="734"/>
      <c r="P316" s="734"/>
      <c r="Q316" s="734"/>
      <c r="R316" s="734"/>
      <c r="S316" s="734"/>
      <c r="T316" s="734"/>
      <c r="U316" s="734"/>
      <c r="V316" s="734"/>
      <c r="W316" s="734"/>
      <c r="X316" s="734"/>
      <c r="Y316" s="734"/>
      <c r="Z316" s="220"/>
      <c r="AA316" s="220"/>
      <c r="AB316" s="220"/>
      <c r="AC316" s="220"/>
      <c r="AD316" s="220"/>
      <c r="AE316" s="220"/>
      <c r="AF316" s="220"/>
      <c r="AG316" s="220"/>
      <c r="AH316" s="220"/>
      <c r="AI316" s="220"/>
      <c r="AJ316" s="220"/>
      <c r="AK316" s="220"/>
      <c r="AL316" s="220"/>
      <c r="AM316" s="220"/>
      <c r="AN316" s="220"/>
      <c r="AO316" s="220"/>
      <c r="AP316" s="220"/>
      <c r="AQ316" s="220"/>
      <c r="AR316" s="220"/>
      <c r="AS316" s="220"/>
      <c r="AT316" s="220"/>
      <c r="AU316" s="220"/>
      <c r="AV316" s="220"/>
      <c r="AW316" s="220"/>
      <c r="AX316" s="220"/>
      <c r="AY316" s="220"/>
      <c r="AZ316" s="220"/>
    </row>
    <row r="317" spans="2:52" ht="81.75" customHeight="1" x14ac:dyDescent="0.2">
      <c r="B317" s="666" t="s">
        <v>258</v>
      </c>
      <c r="C317" s="668" t="s">
        <v>270</v>
      </c>
      <c r="D317" s="669"/>
      <c r="E317" s="668" t="s">
        <v>271</v>
      </c>
      <c r="F317" s="669"/>
      <c r="G317" s="668" t="s">
        <v>272</v>
      </c>
      <c r="H317" s="669"/>
      <c r="I317" s="668" t="s">
        <v>273</v>
      </c>
      <c r="J317" s="669"/>
      <c r="K317" s="668" t="s">
        <v>274</v>
      </c>
      <c r="L317" s="669"/>
      <c r="M317" s="668" t="s">
        <v>329</v>
      </c>
      <c r="N317" s="669"/>
      <c r="O317" s="668" t="s">
        <v>276</v>
      </c>
      <c r="P317" s="669"/>
      <c r="Q317" s="668" t="s">
        <v>277</v>
      </c>
      <c r="R317" s="669"/>
      <c r="S317" s="668" t="s">
        <v>278</v>
      </c>
      <c r="T317" s="669"/>
      <c r="U317" s="668" t="s">
        <v>279</v>
      </c>
      <c r="V317" s="669"/>
      <c r="W317" s="668" t="s">
        <v>280</v>
      </c>
      <c r="X317" s="669"/>
      <c r="Y317" s="668" t="s">
        <v>281</v>
      </c>
      <c r="Z317" s="669"/>
      <c r="AA317" s="668" t="s">
        <v>282</v>
      </c>
      <c r="AB317" s="669"/>
      <c r="AC317" s="668" t="s">
        <v>283</v>
      </c>
      <c r="AD317" s="669"/>
      <c r="AE317" s="668" t="s">
        <v>284</v>
      </c>
      <c r="AF317" s="669"/>
      <c r="AG317" s="668" t="s">
        <v>285</v>
      </c>
      <c r="AH317" s="669"/>
      <c r="AI317" s="668" t="s">
        <v>286</v>
      </c>
      <c r="AJ317" s="669"/>
      <c r="AK317" s="668" t="s">
        <v>287</v>
      </c>
      <c r="AL317" s="669"/>
      <c r="AM317" s="668" t="s">
        <v>288</v>
      </c>
      <c r="AN317" s="669"/>
      <c r="AO317" s="668" t="s">
        <v>289</v>
      </c>
      <c r="AP317" s="669"/>
      <c r="AQ317" s="668" t="s">
        <v>290</v>
      </c>
      <c r="AR317" s="669"/>
      <c r="AS317" s="668" t="s">
        <v>291</v>
      </c>
      <c r="AT317" s="669"/>
      <c r="AU317" s="668" t="s">
        <v>292</v>
      </c>
      <c r="AV317" s="669"/>
      <c r="AW317" s="668" t="s">
        <v>293</v>
      </c>
      <c r="AX317" s="669"/>
      <c r="AY317" s="668" t="s">
        <v>294</v>
      </c>
      <c r="AZ317" s="670"/>
    </row>
    <row r="318" spans="2:52" ht="36.75" thickBot="1" x14ac:dyDescent="0.25">
      <c r="B318" s="667"/>
      <c r="C318" s="226" t="s">
        <v>295</v>
      </c>
      <c r="D318" s="226" t="s">
        <v>296</v>
      </c>
      <c r="E318" s="226" t="s">
        <v>295</v>
      </c>
      <c r="F318" s="226" t="s">
        <v>297</v>
      </c>
      <c r="G318" s="226" t="s">
        <v>295</v>
      </c>
      <c r="H318" s="226" t="s">
        <v>297</v>
      </c>
      <c r="I318" s="226" t="s">
        <v>295</v>
      </c>
      <c r="J318" s="226" t="s">
        <v>297</v>
      </c>
      <c r="K318" s="226" t="s">
        <v>295</v>
      </c>
      <c r="L318" s="226" t="s">
        <v>298</v>
      </c>
      <c r="M318" s="226" t="s">
        <v>295</v>
      </c>
      <c r="N318" s="226" t="s">
        <v>298</v>
      </c>
      <c r="O318" s="226" t="s">
        <v>295</v>
      </c>
      <c r="P318" s="226" t="s">
        <v>298</v>
      </c>
      <c r="Q318" s="226" t="s">
        <v>295</v>
      </c>
      <c r="R318" s="226" t="s">
        <v>299</v>
      </c>
      <c r="S318" s="226" t="s">
        <v>295</v>
      </c>
      <c r="T318" s="226" t="s">
        <v>299</v>
      </c>
      <c r="U318" s="226" t="s">
        <v>295</v>
      </c>
      <c r="V318" s="226" t="s">
        <v>299</v>
      </c>
      <c r="W318" s="226" t="s">
        <v>295</v>
      </c>
      <c r="X318" s="226" t="s">
        <v>299</v>
      </c>
      <c r="Y318" s="226" t="s">
        <v>295</v>
      </c>
      <c r="Z318" s="226" t="s">
        <v>300</v>
      </c>
      <c r="AA318" s="226" t="s">
        <v>301</v>
      </c>
      <c r="AB318" s="226" t="s">
        <v>300</v>
      </c>
      <c r="AC318" s="226" t="s">
        <v>295</v>
      </c>
      <c r="AD318" s="226" t="s">
        <v>300</v>
      </c>
      <c r="AE318" s="226" t="s">
        <v>295</v>
      </c>
      <c r="AF318" s="226" t="s">
        <v>300</v>
      </c>
      <c r="AG318" s="226" t="s">
        <v>295</v>
      </c>
      <c r="AH318" s="226" t="s">
        <v>300</v>
      </c>
      <c r="AI318" s="226" t="s">
        <v>295</v>
      </c>
      <c r="AJ318" s="226" t="s">
        <v>300</v>
      </c>
      <c r="AK318" s="227" t="s">
        <v>301</v>
      </c>
      <c r="AL318" s="226" t="s">
        <v>302</v>
      </c>
      <c r="AM318" s="227" t="s">
        <v>301</v>
      </c>
      <c r="AN318" s="226" t="s">
        <v>303</v>
      </c>
      <c r="AO318" s="227" t="s">
        <v>301</v>
      </c>
      <c r="AP318" s="226" t="s">
        <v>300</v>
      </c>
      <c r="AQ318" s="226" t="s">
        <v>301</v>
      </c>
      <c r="AR318" s="226" t="s">
        <v>303</v>
      </c>
      <c r="AS318" s="226" t="s">
        <v>301</v>
      </c>
      <c r="AT318" s="226" t="s">
        <v>303</v>
      </c>
      <c r="AU318" s="226" t="s">
        <v>301</v>
      </c>
      <c r="AV318" s="226" t="s">
        <v>300</v>
      </c>
      <c r="AW318" s="226" t="s">
        <v>301</v>
      </c>
      <c r="AX318" s="226" t="s">
        <v>300</v>
      </c>
      <c r="AY318" s="226" t="s">
        <v>301</v>
      </c>
      <c r="AZ318" s="228" t="s">
        <v>300</v>
      </c>
    </row>
    <row r="319" spans="2:52" ht="13.5" thickBot="1" x14ac:dyDescent="0.25">
      <c r="B319" s="229" t="s">
        <v>7</v>
      </c>
      <c r="C319" s="230">
        <v>32236</v>
      </c>
      <c r="D319" s="231">
        <v>4.8745538791232823</v>
      </c>
      <c r="E319" s="230">
        <v>688</v>
      </c>
      <c r="F319" s="231">
        <v>8.9651038544734298</v>
      </c>
      <c r="G319" s="230">
        <v>443</v>
      </c>
      <c r="H319" s="231">
        <v>5.767478192943627</v>
      </c>
      <c r="I319" s="230">
        <v>1249</v>
      </c>
      <c r="J319" s="231">
        <v>16.275312084647258</v>
      </c>
      <c r="K319" s="230">
        <v>16</v>
      </c>
      <c r="L319" s="231">
        <v>20.849078731333559</v>
      </c>
      <c r="M319" s="230">
        <v>7</v>
      </c>
      <c r="N319" s="231">
        <v>9.113396693138915</v>
      </c>
      <c r="O319" s="230">
        <v>23</v>
      </c>
      <c r="P319" s="231">
        <v>29.970550676291992</v>
      </c>
      <c r="Q319" s="230">
        <v>45</v>
      </c>
      <c r="R319" s="231">
        <v>8.3630220616521989</v>
      </c>
      <c r="S319" s="230">
        <v>4</v>
      </c>
      <c r="T319" s="231">
        <v>0.7433797388135287</v>
      </c>
      <c r="U319" s="230">
        <v>8</v>
      </c>
      <c r="V319" s="231">
        <v>1.4867594776270574</v>
      </c>
      <c r="W319" s="230">
        <v>824</v>
      </c>
      <c r="X319" s="231">
        <v>153.13622619558691</v>
      </c>
      <c r="Y319" s="230">
        <v>121</v>
      </c>
      <c r="Z319" s="231">
        <v>1.8296966725831898</v>
      </c>
      <c r="AA319" s="230">
        <v>149</v>
      </c>
      <c r="AB319" s="231">
        <v>2.2530975554950023</v>
      </c>
      <c r="AC319" s="230">
        <v>1</v>
      </c>
      <c r="AD319" s="231">
        <v>1.5121460103993305E-2</v>
      </c>
      <c r="AE319" s="230">
        <v>4527</v>
      </c>
      <c r="AF319" s="231">
        <v>68.454849890777695</v>
      </c>
      <c r="AG319" s="230">
        <v>282</v>
      </c>
      <c r="AH319" s="231">
        <v>4.2642517493261121</v>
      </c>
      <c r="AI319" s="230">
        <v>3</v>
      </c>
      <c r="AJ319" s="231">
        <v>4.5364380311979917E-2</v>
      </c>
      <c r="AK319" s="230">
        <v>445</v>
      </c>
      <c r="AL319" s="231">
        <v>13.76844933535518</v>
      </c>
      <c r="AM319" s="230">
        <v>517</v>
      </c>
      <c r="AN319" s="231">
        <v>15.29092236795756</v>
      </c>
      <c r="AO319" s="230">
        <v>1172</v>
      </c>
      <c r="AP319" s="231">
        <v>17.722351241880155</v>
      </c>
      <c r="AQ319" s="230">
        <v>188</v>
      </c>
      <c r="AR319" s="231">
        <v>5.5603354065300223</v>
      </c>
      <c r="AS319" s="230">
        <v>291</v>
      </c>
      <c r="AT319" s="231">
        <v>8.6066893792565775</v>
      </c>
      <c r="AU319" s="230">
        <v>1897</v>
      </c>
      <c r="AV319" s="231">
        <v>28.6854098172753</v>
      </c>
      <c r="AW319" s="230">
        <v>388</v>
      </c>
      <c r="AX319" s="231">
        <v>5.8671265203494025</v>
      </c>
      <c r="AY319" s="230">
        <v>1025</v>
      </c>
      <c r="AZ319" s="232">
        <v>15.499496606593139</v>
      </c>
    </row>
    <row r="320" spans="2:52" x14ac:dyDescent="0.2">
      <c r="B320" s="233" t="s">
        <v>30</v>
      </c>
      <c r="C320" s="234">
        <v>94</v>
      </c>
      <c r="D320" s="235">
        <v>4.1938074417774605</v>
      </c>
      <c r="E320" s="234">
        <v>2</v>
      </c>
      <c r="F320" s="235">
        <v>6.2305295950155761</v>
      </c>
      <c r="G320" s="234">
        <v>2</v>
      </c>
      <c r="H320" s="235">
        <v>6.2305295950155761</v>
      </c>
      <c r="I320" s="234">
        <v>5</v>
      </c>
      <c r="J320" s="235">
        <v>15.576323987538942</v>
      </c>
      <c r="K320" s="234">
        <v>0</v>
      </c>
      <c r="L320" s="235">
        <v>0</v>
      </c>
      <c r="M320" s="234">
        <v>0</v>
      </c>
      <c r="N320" s="235">
        <v>0</v>
      </c>
      <c r="O320" s="234">
        <v>0</v>
      </c>
      <c r="P320" s="235">
        <v>0</v>
      </c>
      <c r="Q320" s="234">
        <v>0</v>
      </c>
      <c r="R320" s="235">
        <v>0</v>
      </c>
      <c r="S320" s="234">
        <v>0</v>
      </c>
      <c r="T320" s="235">
        <v>0</v>
      </c>
      <c r="U320" s="234">
        <v>0</v>
      </c>
      <c r="V320" s="235">
        <v>0</v>
      </c>
      <c r="W320" s="234">
        <v>2</v>
      </c>
      <c r="X320" s="235">
        <v>81.004455245038486</v>
      </c>
      <c r="Y320" s="234">
        <v>0</v>
      </c>
      <c r="Z320" s="235">
        <v>0</v>
      </c>
      <c r="AA320" s="234">
        <v>0</v>
      </c>
      <c r="AB320" s="235">
        <v>0</v>
      </c>
      <c r="AC320" s="234">
        <v>0</v>
      </c>
      <c r="AD320" s="235">
        <v>0</v>
      </c>
      <c r="AE320" s="234">
        <v>14</v>
      </c>
      <c r="AF320" s="235">
        <v>62.460961898813238</v>
      </c>
      <c r="AG320" s="234">
        <v>0</v>
      </c>
      <c r="AH320" s="235">
        <v>0</v>
      </c>
      <c r="AI320" s="234">
        <v>0</v>
      </c>
      <c r="AJ320" s="235">
        <v>0</v>
      </c>
      <c r="AK320" s="234">
        <v>2</v>
      </c>
      <c r="AL320" s="235">
        <v>17.301038062283737</v>
      </c>
      <c r="AM320" s="234">
        <v>0</v>
      </c>
      <c r="AN320" s="235">
        <v>0</v>
      </c>
      <c r="AO320" s="234">
        <v>2</v>
      </c>
      <c r="AP320" s="235">
        <v>8.92299455697332</v>
      </c>
      <c r="AQ320" s="234">
        <v>2</v>
      </c>
      <c r="AR320" s="235">
        <v>18.426386585590567</v>
      </c>
      <c r="AS320" s="234">
        <v>2</v>
      </c>
      <c r="AT320" s="235">
        <v>18.426386585590567</v>
      </c>
      <c r="AU320" s="234">
        <v>5</v>
      </c>
      <c r="AV320" s="235">
        <v>22.307486392433301</v>
      </c>
      <c r="AW320" s="234">
        <v>1</v>
      </c>
      <c r="AX320" s="235">
        <v>4.46149727848666</v>
      </c>
      <c r="AY320" s="234">
        <v>3</v>
      </c>
      <c r="AZ320" s="236">
        <v>13.384491835459979</v>
      </c>
    </row>
    <row r="321" spans="2:52" x14ac:dyDescent="0.2">
      <c r="B321" s="233" t="s">
        <v>31</v>
      </c>
      <c r="C321" s="234">
        <v>66</v>
      </c>
      <c r="D321" s="235">
        <v>3.7669082814907822</v>
      </c>
      <c r="E321" s="234">
        <v>1</v>
      </c>
      <c r="F321" s="235">
        <v>4.4642857142857144</v>
      </c>
      <c r="G321" s="234">
        <v>0</v>
      </c>
      <c r="H321" s="235">
        <v>0</v>
      </c>
      <c r="I321" s="234">
        <v>4</v>
      </c>
      <c r="J321" s="235">
        <v>17.857142857142858</v>
      </c>
      <c r="K321" s="234">
        <v>0</v>
      </c>
      <c r="L321" s="235">
        <v>0</v>
      </c>
      <c r="M321" s="234">
        <v>0</v>
      </c>
      <c r="N321" s="235">
        <v>0</v>
      </c>
      <c r="O321" s="234">
        <v>0</v>
      </c>
      <c r="P321" s="235">
        <v>0</v>
      </c>
      <c r="Q321" s="234">
        <v>2</v>
      </c>
      <c r="R321" s="235">
        <v>113.63636363636363</v>
      </c>
      <c r="S321" s="234">
        <v>0</v>
      </c>
      <c r="T321" s="235">
        <v>0</v>
      </c>
      <c r="U321" s="234">
        <v>0</v>
      </c>
      <c r="V321" s="235">
        <v>0</v>
      </c>
      <c r="W321" s="234">
        <v>3</v>
      </c>
      <c r="X321" s="235">
        <v>170.45454545454544</v>
      </c>
      <c r="Y321" s="234">
        <v>0</v>
      </c>
      <c r="Z321" s="235">
        <v>0</v>
      </c>
      <c r="AA321" s="234">
        <v>0</v>
      </c>
      <c r="AB321" s="235">
        <v>0</v>
      </c>
      <c r="AC321" s="234">
        <v>0</v>
      </c>
      <c r="AD321" s="235">
        <v>0</v>
      </c>
      <c r="AE321" s="234">
        <v>5</v>
      </c>
      <c r="AF321" s="235">
        <v>28.537183950687744</v>
      </c>
      <c r="AG321" s="234">
        <v>0</v>
      </c>
      <c r="AH321" s="235">
        <v>0</v>
      </c>
      <c r="AI321" s="234">
        <v>0</v>
      </c>
      <c r="AJ321" s="235">
        <v>0</v>
      </c>
      <c r="AK321" s="234">
        <v>2</v>
      </c>
      <c r="AL321" s="235">
        <v>22.190169754798625</v>
      </c>
      <c r="AM321" s="234">
        <v>0</v>
      </c>
      <c r="AN321" s="235">
        <v>0</v>
      </c>
      <c r="AO321" s="234">
        <v>2</v>
      </c>
      <c r="AP321" s="235">
        <v>11.414873580275097</v>
      </c>
      <c r="AQ321" s="234">
        <v>0</v>
      </c>
      <c r="AR321" s="235">
        <v>0</v>
      </c>
      <c r="AS321" s="234">
        <v>1</v>
      </c>
      <c r="AT321" s="235">
        <v>11.753643629525152</v>
      </c>
      <c r="AU321" s="234">
        <v>11</v>
      </c>
      <c r="AV321" s="235">
        <v>62.781804691513045</v>
      </c>
      <c r="AW321" s="234">
        <v>3</v>
      </c>
      <c r="AX321" s="235">
        <v>17.122310370412649</v>
      </c>
      <c r="AY321" s="234">
        <v>1</v>
      </c>
      <c r="AZ321" s="236">
        <v>5.7074367901375487</v>
      </c>
    </row>
    <row r="322" spans="2:52" x14ac:dyDescent="0.2">
      <c r="B322" s="233" t="s">
        <v>32</v>
      </c>
      <c r="C322" s="234">
        <v>74</v>
      </c>
      <c r="D322" s="235">
        <v>8.2848186296462156</v>
      </c>
      <c r="E322" s="234">
        <v>1</v>
      </c>
      <c r="F322" s="235">
        <v>8.8495575221238933</v>
      </c>
      <c r="G322" s="234">
        <v>1</v>
      </c>
      <c r="H322" s="235">
        <v>8.8495575221238933</v>
      </c>
      <c r="I322" s="234">
        <v>2</v>
      </c>
      <c r="J322" s="235">
        <v>17.699115044247787</v>
      </c>
      <c r="K322" s="234">
        <v>0</v>
      </c>
      <c r="L322" s="235">
        <v>0</v>
      </c>
      <c r="M322" s="234">
        <v>0</v>
      </c>
      <c r="N322" s="235">
        <v>0</v>
      </c>
      <c r="O322" s="234">
        <v>0</v>
      </c>
      <c r="P322" s="235">
        <v>0</v>
      </c>
      <c r="Q322" s="234">
        <v>0</v>
      </c>
      <c r="R322" s="235">
        <v>0</v>
      </c>
      <c r="S322" s="234">
        <v>0</v>
      </c>
      <c r="T322" s="235">
        <v>0</v>
      </c>
      <c r="U322" s="234">
        <v>0</v>
      </c>
      <c r="V322" s="235">
        <v>0</v>
      </c>
      <c r="W322" s="234">
        <v>1</v>
      </c>
      <c r="X322" s="235">
        <v>136.98630136986301</v>
      </c>
      <c r="Y322" s="234">
        <v>0</v>
      </c>
      <c r="Z322" s="235">
        <v>0</v>
      </c>
      <c r="AA322" s="234">
        <v>1</v>
      </c>
      <c r="AB322" s="235">
        <v>11.195700850873264</v>
      </c>
      <c r="AC322" s="234">
        <v>0</v>
      </c>
      <c r="AD322" s="235">
        <v>0</v>
      </c>
      <c r="AE322" s="234">
        <v>12</v>
      </c>
      <c r="AF322" s="235">
        <v>134.34841021047916</v>
      </c>
      <c r="AG322" s="234">
        <v>1</v>
      </c>
      <c r="AH322" s="235">
        <v>11.195700850873264</v>
      </c>
      <c r="AI322" s="234">
        <v>0</v>
      </c>
      <c r="AJ322" s="235">
        <v>0</v>
      </c>
      <c r="AK322" s="234">
        <v>1</v>
      </c>
      <c r="AL322" s="235">
        <v>22.341376228775694</v>
      </c>
      <c r="AM322" s="234">
        <v>0</v>
      </c>
      <c r="AN322" s="235">
        <v>0</v>
      </c>
      <c r="AO322" s="234">
        <v>1</v>
      </c>
      <c r="AP322" s="235">
        <v>11.195700850873264</v>
      </c>
      <c r="AQ322" s="234">
        <v>1</v>
      </c>
      <c r="AR322" s="235">
        <v>22.44165170556553</v>
      </c>
      <c r="AS322" s="234">
        <v>1</v>
      </c>
      <c r="AT322" s="235">
        <v>22.44165170556553</v>
      </c>
      <c r="AU322" s="234">
        <v>4</v>
      </c>
      <c r="AV322" s="235">
        <v>44.782803403493055</v>
      </c>
      <c r="AW322" s="234">
        <v>0</v>
      </c>
      <c r="AX322" s="235">
        <v>0</v>
      </c>
      <c r="AY322" s="234">
        <v>1</v>
      </c>
      <c r="AZ322" s="236">
        <v>11.195700850873264</v>
      </c>
    </row>
    <row r="323" spans="2:52" x14ac:dyDescent="0.2">
      <c r="B323" s="233" t="s">
        <v>33</v>
      </c>
      <c r="C323" s="234">
        <v>111</v>
      </c>
      <c r="D323" s="235">
        <v>3.6259105608728315</v>
      </c>
      <c r="E323" s="234">
        <v>1</v>
      </c>
      <c r="F323" s="235">
        <v>2.4752475247524752</v>
      </c>
      <c r="G323" s="234">
        <v>0</v>
      </c>
      <c r="H323" s="235">
        <v>0</v>
      </c>
      <c r="I323" s="234">
        <v>7</v>
      </c>
      <c r="J323" s="235">
        <v>17.32673267326733</v>
      </c>
      <c r="K323" s="234">
        <v>0</v>
      </c>
      <c r="L323" s="235">
        <v>0</v>
      </c>
      <c r="M323" s="234">
        <v>0</v>
      </c>
      <c r="N323" s="235">
        <v>0</v>
      </c>
      <c r="O323" s="234">
        <v>0</v>
      </c>
      <c r="P323" s="235">
        <v>0</v>
      </c>
      <c r="Q323" s="234">
        <v>2</v>
      </c>
      <c r="R323" s="235">
        <v>65.78947368421052</v>
      </c>
      <c r="S323" s="234">
        <v>0</v>
      </c>
      <c r="T323" s="235">
        <v>0</v>
      </c>
      <c r="U323" s="234">
        <v>0</v>
      </c>
      <c r="V323" s="235">
        <v>0</v>
      </c>
      <c r="W323" s="234">
        <v>3</v>
      </c>
      <c r="X323" s="235">
        <v>98.684210526315795</v>
      </c>
      <c r="Y323" s="234">
        <v>0</v>
      </c>
      <c r="Z323" s="235">
        <v>0</v>
      </c>
      <c r="AA323" s="234">
        <v>0</v>
      </c>
      <c r="AB323" s="235">
        <v>0</v>
      </c>
      <c r="AC323" s="234">
        <v>0</v>
      </c>
      <c r="AD323" s="235">
        <v>0</v>
      </c>
      <c r="AE323" s="234">
        <v>11</v>
      </c>
      <c r="AF323" s="235">
        <v>35.932446999640675</v>
      </c>
      <c r="AG323" s="234">
        <v>1</v>
      </c>
      <c r="AH323" s="235">
        <v>3.2665860908764253</v>
      </c>
      <c r="AI323" s="234">
        <v>0</v>
      </c>
      <c r="AJ323" s="235">
        <v>0</v>
      </c>
      <c r="AK323" s="234">
        <v>0</v>
      </c>
      <c r="AL323" s="235">
        <v>0</v>
      </c>
      <c r="AM323" s="234">
        <v>1</v>
      </c>
      <c r="AN323" s="235">
        <v>6.8455640744797366</v>
      </c>
      <c r="AO323" s="234">
        <v>3</v>
      </c>
      <c r="AP323" s="235">
        <v>9.7997582726292745</v>
      </c>
      <c r="AQ323" s="234">
        <v>1</v>
      </c>
      <c r="AR323" s="235">
        <v>6.8455640744797366</v>
      </c>
      <c r="AS323" s="234">
        <v>3</v>
      </c>
      <c r="AT323" s="235">
        <v>20.536692223439211</v>
      </c>
      <c r="AU323" s="234">
        <v>14</v>
      </c>
      <c r="AV323" s="235">
        <v>45.732205272269951</v>
      </c>
      <c r="AW323" s="234">
        <v>2</v>
      </c>
      <c r="AX323" s="235">
        <v>6.5331721817528505</v>
      </c>
      <c r="AY323" s="234">
        <v>8</v>
      </c>
      <c r="AZ323" s="236">
        <v>26.132688727011402</v>
      </c>
    </row>
    <row r="324" spans="2:52" x14ac:dyDescent="0.2">
      <c r="B324" s="233" t="s">
        <v>34</v>
      </c>
      <c r="C324" s="234">
        <v>102</v>
      </c>
      <c r="D324" s="235">
        <v>6.1743341404358354</v>
      </c>
      <c r="E324" s="234">
        <v>0</v>
      </c>
      <c r="F324" s="235">
        <v>0</v>
      </c>
      <c r="G324" s="234">
        <v>0</v>
      </c>
      <c r="H324" s="235">
        <v>0</v>
      </c>
      <c r="I324" s="234">
        <v>1</v>
      </c>
      <c r="J324" s="235">
        <v>5.2631578947368416</v>
      </c>
      <c r="K324" s="234">
        <v>0</v>
      </c>
      <c r="L324" s="235">
        <v>0</v>
      </c>
      <c r="M324" s="234">
        <v>0</v>
      </c>
      <c r="N324" s="235">
        <v>0</v>
      </c>
      <c r="O324" s="234">
        <v>0</v>
      </c>
      <c r="P324" s="235">
        <v>0</v>
      </c>
      <c r="Q324" s="234">
        <v>0</v>
      </c>
      <c r="R324" s="235">
        <v>0</v>
      </c>
      <c r="S324" s="234">
        <v>0</v>
      </c>
      <c r="T324" s="235">
        <v>0</v>
      </c>
      <c r="U324" s="234">
        <v>0</v>
      </c>
      <c r="V324" s="235">
        <v>0</v>
      </c>
      <c r="W324" s="234">
        <v>1</v>
      </c>
      <c r="X324" s="235">
        <v>59.701492537313435</v>
      </c>
      <c r="Y324" s="234">
        <v>0</v>
      </c>
      <c r="Z324" s="235">
        <v>0</v>
      </c>
      <c r="AA324" s="234">
        <v>0</v>
      </c>
      <c r="AB324" s="235">
        <v>0</v>
      </c>
      <c r="AC324" s="234">
        <v>0</v>
      </c>
      <c r="AD324" s="235">
        <v>0</v>
      </c>
      <c r="AE324" s="234">
        <v>24</v>
      </c>
      <c r="AF324" s="235">
        <v>145.27845036319613</v>
      </c>
      <c r="AG324" s="234">
        <v>0</v>
      </c>
      <c r="AH324" s="235">
        <v>0</v>
      </c>
      <c r="AI324" s="234">
        <v>0</v>
      </c>
      <c r="AJ324" s="235">
        <v>0</v>
      </c>
      <c r="AK324" s="234">
        <v>0</v>
      </c>
      <c r="AL324" s="235">
        <v>0</v>
      </c>
      <c r="AM324" s="234">
        <v>0</v>
      </c>
      <c r="AN324" s="235">
        <v>0</v>
      </c>
      <c r="AO324" s="234">
        <v>4</v>
      </c>
      <c r="AP324" s="235">
        <v>24.213075060532688</v>
      </c>
      <c r="AQ324" s="234">
        <v>0</v>
      </c>
      <c r="AR324" s="235">
        <v>0</v>
      </c>
      <c r="AS324" s="234">
        <v>0</v>
      </c>
      <c r="AT324" s="235">
        <v>0</v>
      </c>
      <c r="AU324" s="234">
        <v>6</v>
      </c>
      <c r="AV324" s="235">
        <v>36.319612590799032</v>
      </c>
      <c r="AW324" s="234">
        <v>1</v>
      </c>
      <c r="AX324" s="235">
        <v>6.053268765133172</v>
      </c>
      <c r="AY324" s="234">
        <v>4</v>
      </c>
      <c r="AZ324" s="236">
        <v>24.213075060532688</v>
      </c>
    </row>
    <row r="325" spans="2:52" x14ac:dyDescent="0.2">
      <c r="B325" s="233" t="s">
        <v>35</v>
      </c>
      <c r="C325" s="234">
        <v>47</v>
      </c>
      <c r="D325" s="235">
        <v>4.6200727415708247</v>
      </c>
      <c r="E325" s="234">
        <v>0</v>
      </c>
      <c r="F325" s="235">
        <v>0</v>
      </c>
      <c r="G325" s="234">
        <v>0</v>
      </c>
      <c r="H325" s="235">
        <v>0</v>
      </c>
      <c r="I325" s="234">
        <v>1</v>
      </c>
      <c r="J325" s="235">
        <v>9.8039215686274517</v>
      </c>
      <c r="K325" s="234">
        <v>0</v>
      </c>
      <c r="L325" s="235">
        <v>0</v>
      </c>
      <c r="M325" s="234">
        <v>0</v>
      </c>
      <c r="N325" s="235">
        <v>0</v>
      </c>
      <c r="O325" s="234">
        <v>0</v>
      </c>
      <c r="P325" s="235">
        <v>0</v>
      </c>
      <c r="Q325" s="234">
        <v>0</v>
      </c>
      <c r="R325" s="235">
        <v>0</v>
      </c>
      <c r="S325" s="234">
        <v>0</v>
      </c>
      <c r="T325" s="235">
        <v>0</v>
      </c>
      <c r="U325" s="234">
        <v>0</v>
      </c>
      <c r="V325" s="235">
        <v>0</v>
      </c>
      <c r="W325" s="234">
        <v>0</v>
      </c>
      <c r="X325" s="235">
        <v>0</v>
      </c>
      <c r="Y325" s="234">
        <v>0</v>
      </c>
      <c r="Z325" s="235">
        <v>0</v>
      </c>
      <c r="AA325" s="234">
        <v>0</v>
      </c>
      <c r="AB325" s="235">
        <v>0</v>
      </c>
      <c r="AC325" s="234">
        <v>0</v>
      </c>
      <c r="AD325" s="235">
        <v>0</v>
      </c>
      <c r="AE325" s="234">
        <v>10</v>
      </c>
      <c r="AF325" s="235">
        <v>98.299420033421796</v>
      </c>
      <c r="AG325" s="234">
        <v>0</v>
      </c>
      <c r="AH325" s="235">
        <v>0</v>
      </c>
      <c r="AI325" s="234">
        <v>0</v>
      </c>
      <c r="AJ325" s="235">
        <v>0</v>
      </c>
      <c r="AK325" s="234">
        <v>0</v>
      </c>
      <c r="AL325" s="235">
        <v>0</v>
      </c>
      <c r="AM325" s="234">
        <v>1</v>
      </c>
      <c r="AN325" s="235">
        <v>20.092425155716295</v>
      </c>
      <c r="AO325" s="234">
        <v>1</v>
      </c>
      <c r="AP325" s="235">
        <v>9.8299420033421789</v>
      </c>
      <c r="AQ325" s="234">
        <v>0</v>
      </c>
      <c r="AR325" s="235">
        <v>0</v>
      </c>
      <c r="AS325" s="234">
        <v>0</v>
      </c>
      <c r="AT325" s="235">
        <v>0</v>
      </c>
      <c r="AU325" s="234">
        <v>3</v>
      </c>
      <c r="AV325" s="235">
        <v>29.48982601002654</v>
      </c>
      <c r="AW325" s="234">
        <v>1</v>
      </c>
      <c r="AX325" s="235">
        <v>9.8299420033421789</v>
      </c>
      <c r="AY325" s="234">
        <v>2</v>
      </c>
      <c r="AZ325" s="236">
        <v>19.659884006684358</v>
      </c>
    </row>
    <row r="326" spans="2:52" x14ac:dyDescent="0.2">
      <c r="B326" s="233" t="s">
        <v>36</v>
      </c>
      <c r="C326" s="234">
        <v>158</v>
      </c>
      <c r="D326" s="235">
        <v>3.8344861060550901</v>
      </c>
      <c r="E326" s="234">
        <v>3</v>
      </c>
      <c r="F326" s="235">
        <v>5.454545454545455</v>
      </c>
      <c r="G326" s="234">
        <v>2</v>
      </c>
      <c r="H326" s="235">
        <v>3.6363636363636362</v>
      </c>
      <c r="I326" s="234">
        <v>10</v>
      </c>
      <c r="J326" s="235">
        <v>18.18181818181818</v>
      </c>
      <c r="K326" s="234">
        <v>0</v>
      </c>
      <c r="L326" s="235">
        <v>0</v>
      </c>
      <c r="M326" s="234">
        <v>0</v>
      </c>
      <c r="N326" s="235">
        <v>0</v>
      </c>
      <c r="O326" s="234">
        <v>0</v>
      </c>
      <c r="P326" s="235">
        <v>0</v>
      </c>
      <c r="Q326" s="234">
        <v>0</v>
      </c>
      <c r="R326" s="235">
        <v>0</v>
      </c>
      <c r="S326" s="234">
        <v>0</v>
      </c>
      <c r="T326" s="235">
        <v>0</v>
      </c>
      <c r="U326" s="234">
        <v>0</v>
      </c>
      <c r="V326" s="235">
        <v>0</v>
      </c>
      <c r="W326" s="234">
        <v>3</v>
      </c>
      <c r="X326" s="235">
        <v>68.870523415977956</v>
      </c>
      <c r="Y326" s="234">
        <v>3</v>
      </c>
      <c r="Z326" s="235">
        <v>7.2806698216235892</v>
      </c>
      <c r="AA326" s="234">
        <v>3</v>
      </c>
      <c r="AB326" s="235">
        <v>7.2806698216235892</v>
      </c>
      <c r="AC326" s="234">
        <v>0</v>
      </c>
      <c r="AD326" s="235">
        <v>0</v>
      </c>
      <c r="AE326" s="234">
        <v>13</v>
      </c>
      <c r="AF326" s="235">
        <v>31.549569227035551</v>
      </c>
      <c r="AG326" s="234">
        <v>0</v>
      </c>
      <c r="AH326" s="235">
        <v>0</v>
      </c>
      <c r="AI326" s="234">
        <v>0</v>
      </c>
      <c r="AJ326" s="235">
        <v>0</v>
      </c>
      <c r="AK326" s="234">
        <v>2</v>
      </c>
      <c r="AL326" s="235">
        <v>9.396288466055907</v>
      </c>
      <c r="AM326" s="234">
        <v>1</v>
      </c>
      <c r="AN326" s="235">
        <v>5.0200803212851408</v>
      </c>
      <c r="AO326" s="234">
        <v>2</v>
      </c>
      <c r="AP326" s="235">
        <v>4.8537798810823931</v>
      </c>
      <c r="AQ326" s="234">
        <v>1</v>
      </c>
      <c r="AR326" s="235">
        <v>5.0200803212851408</v>
      </c>
      <c r="AS326" s="234">
        <v>1</v>
      </c>
      <c r="AT326" s="235">
        <v>5.0200803212851408</v>
      </c>
      <c r="AU326" s="234">
        <v>37</v>
      </c>
      <c r="AV326" s="235">
        <v>89.794927800024269</v>
      </c>
      <c r="AW326" s="234">
        <v>7</v>
      </c>
      <c r="AX326" s="235">
        <v>16.988229583788375</v>
      </c>
      <c r="AY326" s="234">
        <v>3</v>
      </c>
      <c r="AZ326" s="236">
        <v>7.2806698216235892</v>
      </c>
    </row>
    <row r="327" spans="2:52" x14ac:dyDescent="0.2">
      <c r="B327" s="233" t="s">
        <v>37</v>
      </c>
      <c r="C327" s="234">
        <v>80</v>
      </c>
      <c r="D327" s="235">
        <v>8.78348704435661</v>
      </c>
      <c r="E327" s="234">
        <v>0</v>
      </c>
      <c r="F327" s="235">
        <v>0</v>
      </c>
      <c r="G327" s="234">
        <v>0</v>
      </c>
      <c r="H327" s="235">
        <v>0</v>
      </c>
      <c r="I327" s="234">
        <v>6</v>
      </c>
      <c r="J327" s="235">
        <v>35.294117647058826</v>
      </c>
      <c r="K327" s="234">
        <v>0</v>
      </c>
      <c r="L327" s="235">
        <v>0</v>
      </c>
      <c r="M327" s="234">
        <v>0</v>
      </c>
      <c r="N327" s="235">
        <v>0</v>
      </c>
      <c r="O327" s="234">
        <v>0</v>
      </c>
      <c r="P327" s="235">
        <v>0</v>
      </c>
      <c r="Q327" s="234">
        <v>0</v>
      </c>
      <c r="R327" s="235">
        <v>0</v>
      </c>
      <c r="S327" s="234">
        <v>0</v>
      </c>
      <c r="T327" s="235">
        <v>0</v>
      </c>
      <c r="U327" s="234">
        <v>0</v>
      </c>
      <c r="V327" s="235">
        <v>0</v>
      </c>
      <c r="W327" s="234">
        <v>0</v>
      </c>
      <c r="X327" s="235">
        <v>0</v>
      </c>
      <c r="Y327" s="234">
        <v>0</v>
      </c>
      <c r="Z327" s="235">
        <v>0</v>
      </c>
      <c r="AA327" s="234">
        <v>0</v>
      </c>
      <c r="AB327" s="235">
        <v>0</v>
      </c>
      <c r="AC327" s="234">
        <v>0</v>
      </c>
      <c r="AD327" s="235">
        <v>0</v>
      </c>
      <c r="AE327" s="234">
        <v>15</v>
      </c>
      <c r="AF327" s="235">
        <v>164.69038208168644</v>
      </c>
      <c r="AG327" s="234">
        <v>0</v>
      </c>
      <c r="AH327" s="235">
        <v>0</v>
      </c>
      <c r="AI327" s="234">
        <v>0</v>
      </c>
      <c r="AJ327" s="235">
        <v>0</v>
      </c>
      <c r="AK327" s="234">
        <v>5</v>
      </c>
      <c r="AL327" s="235">
        <v>111.43302874972142</v>
      </c>
      <c r="AM327" s="234">
        <v>0</v>
      </c>
      <c r="AN327" s="235">
        <v>0</v>
      </c>
      <c r="AO327" s="234">
        <v>5</v>
      </c>
      <c r="AP327" s="235">
        <v>54.896794027228815</v>
      </c>
      <c r="AQ327" s="234">
        <v>0</v>
      </c>
      <c r="AR327" s="235">
        <v>0</v>
      </c>
      <c r="AS327" s="234">
        <v>0</v>
      </c>
      <c r="AT327" s="235">
        <v>0</v>
      </c>
      <c r="AU327" s="234">
        <v>15</v>
      </c>
      <c r="AV327" s="235">
        <v>164.69038208168644</v>
      </c>
      <c r="AW327" s="234">
        <v>0</v>
      </c>
      <c r="AX327" s="235">
        <v>0</v>
      </c>
      <c r="AY327" s="234">
        <v>4</v>
      </c>
      <c r="AZ327" s="236">
        <v>43.917435221783052</v>
      </c>
    </row>
    <row r="328" spans="2:52" x14ac:dyDescent="0.2">
      <c r="B328" s="233" t="s">
        <v>38</v>
      </c>
      <c r="C328" s="234">
        <v>47</v>
      </c>
      <c r="D328" s="235">
        <v>5.538534056092387</v>
      </c>
      <c r="E328" s="234">
        <v>2</v>
      </c>
      <c r="F328" s="235">
        <v>29.850746268656717</v>
      </c>
      <c r="G328" s="234">
        <v>2</v>
      </c>
      <c r="H328" s="235">
        <v>29.850746268656717</v>
      </c>
      <c r="I328" s="234">
        <v>2</v>
      </c>
      <c r="J328" s="235">
        <v>29.850746268656717</v>
      </c>
      <c r="K328" s="234">
        <v>0</v>
      </c>
      <c r="L328" s="235">
        <v>0</v>
      </c>
      <c r="M328" s="234">
        <v>0</v>
      </c>
      <c r="N328" s="235">
        <v>0</v>
      </c>
      <c r="O328" s="234">
        <v>0</v>
      </c>
      <c r="P328" s="235">
        <v>0</v>
      </c>
      <c r="Q328" s="234">
        <v>0</v>
      </c>
      <c r="R328" s="235">
        <v>0</v>
      </c>
      <c r="S328" s="234">
        <v>0</v>
      </c>
      <c r="T328" s="235">
        <v>0</v>
      </c>
      <c r="U328" s="234">
        <v>0</v>
      </c>
      <c r="V328" s="235">
        <v>0</v>
      </c>
      <c r="W328" s="234">
        <v>2</v>
      </c>
      <c r="X328" s="235">
        <v>196.46365422396855</v>
      </c>
      <c r="Y328" s="234">
        <v>0</v>
      </c>
      <c r="Z328" s="235">
        <v>0</v>
      </c>
      <c r="AA328" s="234">
        <v>0</v>
      </c>
      <c r="AB328" s="235">
        <v>0</v>
      </c>
      <c r="AC328" s="234">
        <v>0</v>
      </c>
      <c r="AD328" s="235">
        <v>0</v>
      </c>
      <c r="AE328" s="234">
        <v>4</v>
      </c>
      <c r="AF328" s="235">
        <v>47.136460051850108</v>
      </c>
      <c r="AG328" s="234">
        <v>0</v>
      </c>
      <c r="AH328" s="235">
        <v>0</v>
      </c>
      <c r="AI328" s="234">
        <v>0</v>
      </c>
      <c r="AJ328" s="235">
        <v>0</v>
      </c>
      <c r="AK328" s="234">
        <v>0</v>
      </c>
      <c r="AL328" s="235">
        <v>0</v>
      </c>
      <c r="AM328" s="234">
        <v>2</v>
      </c>
      <c r="AN328" s="235">
        <v>49.578582052553294</v>
      </c>
      <c r="AO328" s="234">
        <v>0</v>
      </c>
      <c r="AP328" s="235">
        <v>0</v>
      </c>
      <c r="AQ328" s="234">
        <v>0</v>
      </c>
      <c r="AR328" s="235">
        <v>0</v>
      </c>
      <c r="AS328" s="234">
        <v>0</v>
      </c>
      <c r="AT328" s="235">
        <v>0</v>
      </c>
      <c r="AU328" s="234">
        <v>9</v>
      </c>
      <c r="AV328" s="235">
        <v>106.05703511666273</v>
      </c>
      <c r="AW328" s="234">
        <v>0</v>
      </c>
      <c r="AX328" s="235">
        <v>0</v>
      </c>
      <c r="AY328" s="234">
        <v>1</v>
      </c>
      <c r="AZ328" s="236">
        <v>11.784115012962527</v>
      </c>
    </row>
    <row r="329" spans="2:52" ht="13.5" thickBot="1" x14ac:dyDescent="0.25">
      <c r="B329" s="237" t="s">
        <v>39</v>
      </c>
      <c r="C329" s="238">
        <v>124</v>
      </c>
      <c r="D329" s="239">
        <v>4.9981861421258413</v>
      </c>
      <c r="E329" s="238">
        <v>4</v>
      </c>
      <c r="F329" s="239">
        <v>16.393442622950822</v>
      </c>
      <c r="G329" s="238">
        <v>3</v>
      </c>
      <c r="H329" s="239">
        <v>12.295081967213115</v>
      </c>
      <c r="I329" s="238">
        <v>8</v>
      </c>
      <c r="J329" s="239">
        <v>32.786885245901644</v>
      </c>
      <c r="K329" s="238">
        <v>0</v>
      </c>
      <c r="L329" s="239">
        <v>0</v>
      </c>
      <c r="M329" s="238">
        <v>0</v>
      </c>
      <c r="N329" s="239">
        <v>0</v>
      </c>
      <c r="O329" s="238">
        <v>0</v>
      </c>
      <c r="P329" s="239">
        <v>0</v>
      </c>
      <c r="Q329" s="238">
        <v>0</v>
      </c>
      <c r="R329" s="239">
        <v>0</v>
      </c>
      <c r="S329" s="238">
        <v>0</v>
      </c>
      <c r="T329" s="239">
        <v>0</v>
      </c>
      <c r="U329" s="238">
        <v>0</v>
      </c>
      <c r="V329" s="239">
        <v>0</v>
      </c>
      <c r="W329" s="238">
        <v>4</v>
      </c>
      <c r="X329" s="239">
        <v>164.81252575195714</v>
      </c>
      <c r="Y329" s="238">
        <v>0</v>
      </c>
      <c r="Z329" s="239">
        <v>0</v>
      </c>
      <c r="AA329" s="238">
        <v>0</v>
      </c>
      <c r="AB329" s="239">
        <v>0</v>
      </c>
      <c r="AC329" s="238">
        <v>0</v>
      </c>
      <c r="AD329" s="239">
        <v>0</v>
      </c>
      <c r="AE329" s="238">
        <v>17</v>
      </c>
      <c r="AF329" s="239">
        <v>68.523519690434924</v>
      </c>
      <c r="AG329" s="238">
        <v>0</v>
      </c>
      <c r="AH329" s="239">
        <v>0</v>
      </c>
      <c r="AI329" s="238">
        <v>0</v>
      </c>
      <c r="AJ329" s="239">
        <v>0</v>
      </c>
      <c r="AK329" s="238">
        <v>2</v>
      </c>
      <c r="AL329" s="239">
        <v>15.740594994490792</v>
      </c>
      <c r="AM329" s="238">
        <v>0</v>
      </c>
      <c r="AN329" s="239">
        <v>0</v>
      </c>
      <c r="AO329" s="238">
        <v>8</v>
      </c>
      <c r="AP329" s="239">
        <v>32.246362207263495</v>
      </c>
      <c r="AQ329" s="238">
        <v>0</v>
      </c>
      <c r="AR329" s="239">
        <v>0</v>
      </c>
      <c r="AS329" s="238">
        <v>0</v>
      </c>
      <c r="AT329" s="239">
        <v>0</v>
      </c>
      <c r="AU329" s="238">
        <v>10</v>
      </c>
      <c r="AV329" s="239">
        <v>40.30795275907937</v>
      </c>
      <c r="AW329" s="238">
        <v>0</v>
      </c>
      <c r="AX329" s="239">
        <v>0</v>
      </c>
      <c r="AY329" s="238">
        <v>4</v>
      </c>
      <c r="AZ329" s="240">
        <v>16.123181103631747</v>
      </c>
    </row>
    <row r="330" spans="2:52" ht="13.5" thickBot="1" x14ac:dyDescent="0.25">
      <c r="B330" s="229" t="s">
        <v>2</v>
      </c>
      <c r="C330" s="230">
        <v>903</v>
      </c>
      <c r="D330" s="231">
        <v>4.7581159336287611</v>
      </c>
      <c r="E330" s="230">
        <v>14</v>
      </c>
      <c r="F330" s="231">
        <v>5.8700209643605872</v>
      </c>
      <c r="G330" s="230">
        <v>10</v>
      </c>
      <c r="H330" s="231">
        <v>4.1928721174004195</v>
      </c>
      <c r="I330" s="230">
        <v>46</v>
      </c>
      <c r="J330" s="231">
        <v>19.287211740041929</v>
      </c>
      <c r="K330" s="230">
        <v>0</v>
      </c>
      <c r="L330" s="231">
        <v>0</v>
      </c>
      <c r="M330" s="230">
        <v>0</v>
      </c>
      <c r="N330" s="231">
        <v>0</v>
      </c>
      <c r="O330" s="230">
        <v>0</v>
      </c>
      <c r="P330" s="231">
        <v>0</v>
      </c>
      <c r="Q330" s="230">
        <v>4</v>
      </c>
      <c r="R330" s="231">
        <v>20.548648926333094</v>
      </c>
      <c r="S330" s="230">
        <v>0</v>
      </c>
      <c r="T330" s="231">
        <v>0</v>
      </c>
      <c r="U330" s="230">
        <v>0</v>
      </c>
      <c r="V330" s="231">
        <v>0</v>
      </c>
      <c r="W330" s="230">
        <v>19</v>
      </c>
      <c r="X330" s="231">
        <v>97.606082400082201</v>
      </c>
      <c r="Y330" s="230">
        <v>3</v>
      </c>
      <c r="Z330" s="231">
        <v>1.5807694131657015</v>
      </c>
      <c r="AA330" s="230">
        <v>4</v>
      </c>
      <c r="AB330" s="231">
        <v>2.1076925508876019</v>
      </c>
      <c r="AC330" s="230">
        <v>0</v>
      </c>
      <c r="AD330" s="231">
        <v>0</v>
      </c>
      <c r="AE330" s="230">
        <v>125</v>
      </c>
      <c r="AF330" s="231">
        <v>65.865392215237563</v>
      </c>
      <c r="AG330" s="230">
        <v>2</v>
      </c>
      <c r="AH330" s="231">
        <v>1.0538462754438009</v>
      </c>
      <c r="AI330" s="230">
        <v>0</v>
      </c>
      <c r="AJ330" s="231">
        <v>0</v>
      </c>
      <c r="AK330" s="230">
        <v>14</v>
      </c>
      <c r="AL330" s="231">
        <v>14.352791617969695</v>
      </c>
      <c r="AM330" s="230">
        <v>5</v>
      </c>
      <c r="AN330" s="231">
        <v>5.4207005713418406</v>
      </c>
      <c r="AO330" s="230">
        <v>28</v>
      </c>
      <c r="AP330" s="231">
        <v>14.753847856213214</v>
      </c>
      <c r="AQ330" s="230">
        <v>5</v>
      </c>
      <c r="AR330" s="231">
        <v>5.4207005713418406</v>
      </c>
      <c r="AS330" s="230">
        <v>8</v>
      </c>
      <c r="AT330" s="231">
        <v>8.6731209141469456</v>
      </c>
      <c r="AU330" s="230">
        <v>114</v>
      </c>
      <c r="AV330" s="231">
        <v>60.069237700296661</v>
      </c>
      <c r="AW330" s="230">
        <v>15</v>
      </c>
      <c r="AX330" s="231">
        <v>7.9038470658285078</v>
      </c>
      <c r="AY330" s="230">
        <v>31</v>
      </c>
      <c r="AZ330" s="232">
        <v>16.334617269378914</v>
      </c>
    </row>
    <row r="331" spans="2:52" x14ac:dyDescent="0.2">
      <c r="B331" s="180" t="s">
        <v>257</v>
      </c>
    </row>
    <row r="334" spans="2:52" ht="27" customHeight="1" thickBot="1" x14ac:dyDescent="0.25">
      <c r="B334" s="735" t="s">
        <v>381</v>
      </c>
      <c r="C334" s="736"/>
      <c r="D334" s="736"/>
      <c r="E334" s="736"/>
      <c r="F334" s="736"/>
      <c r="G334" s="736"/>
      <c r="H334" s="736"/>
      <c r="I334" s="736"/>
      <c r="J334" s="736"/>
      <c r="K334" s="736"/>
      <c r="L334" s="736"/>
      <c r="M334" s="241"/>
      <c r="N334" s="241"/>
      <c r="O334" s="241"/>
      <c r="P334" s="241"/>
      <c r="Q334" s="241"/>
      <c r="R334" s="241"/>
      <c r="S334" s="241"/>
      <c r="T334" s="241"/>
      <c r="U334" s="241"/>
      <c r="V334" s="241"/>
      <c r="W334" s="241"/>
      <c r="X334" s="241"/>
      <c r="Y334" s="241"/>
      <c r="Z334" s="241"/>
      <c r="AA334" s="241"/>
      <c r="AB334" s="241"/>
      <c r="AC334" s="241"/>
      <c r="AD334" s="241"/>
      <c r="AE334" s="241"/>
      <c r="AF334" s="241"/>
      <c r="AG334" s="241"/>
      <c r="AH334" s="241"/>
      <c r="AI334" s="241"/>
      <c r="AJ334" s="782" t="s">
        <v>382</v>
      </c>
      <c r="AK334" s="782"/>
      <c r="AL334" s="782"/>
      <c r="AM334" s="782"/>
      <c r="AN334" s="736"/>
      <c r="AO334" s="736"/>
      <c r="AP334" s="736"/>
    </row>
    <row r="335" spans="2:52" ht="12.75" customHeight="1" x14ac:dyDescent="0.2">
      <c r="B335" s="681" t="s">
        <v>304</v>
      </c>
      <c r="C335" s="684" t="s">
        <v>215</v>
      </c>
      <c r="D335" s="685"/>
      <c r="E335" s="688" t="s">
        <v>305</v>
      </c>
      <c r="F335" s="689"/>
      <c r="G335" s="689"/>
      <c r="H335" s="689"/>
      <c r="I335" s="689"/>
      <c r="J335" s="689"/>
      <c r="K335" s="689"/>
      <c r="L335" s="689"/>
      <c r="M335" s="689"/>
      <c r="N335" s="689"/>
      <c r="O335" s="689"/>
      <c r="P335" s="689"/>
      <c r="Q335" s="689"/>
      <c r="R335" s="689"/>
      <c r="S335" s="689"/>
      <c r="T335" s="689"/>
      <c r="U335" s="689"/>
      <c r="V335" s="689"/>
      <c r="W335" s="689"/>
      <c r="X335" s="689"/>
      <c r="Y335" s="689"/>
      <c r="Z335" s="689"/>
      <c r="AA335" s="689"/>
      <c r="AB335" s="689"/>
      <c r="AC335" s="689"/>
      <c r="AD335" s="689"/>
      <c r="AE335" s="689"/>
      <c r="AF335" s="689"/>
      <c r="AG335" s="690" t="s">
        <v>227</v>
      </c>
    </row>
    <row r="336" spans="2:52" x14ac:dyDescent="0.2">
      <c r="B336" s="682"/>
      <c r="C336" s="686"/>
      <c r="D336" s="687"/>
      <c r="E336" s="676" t="s">
        <v>306</v>
      </c>
      <c r="F336" s="677"/>
      <c r="G336" s="676" t="s">
        <v>307</v>
      </c>
      <c r="H336" s="677"/>
      <c r="I336" s="676" t="s">
        <v>308</v>
      </c>
      <c r="J336" s="677"/>
      <c r="K336" s="676" t="s">
        <v>309</v>
      </c>
      <c r="L336" s="677"/>
      <c r="M336" s="676" t="s">
        <v>310</v>
      </c>
      <c r="N336" s="677"/>
      <c r="O336" s="676" t="s">
        <v>311</v>
      </c>
      <c r="P336" s="677"/>
      <c r="Q336" s="676" t="s">
        <v>312</v>
      </c>
      <c r="R336" s="677"/>
      <c r="S336" s="676" t="s">
        <v>313</v>
      </c>
      <c r="T336" s="677"/>
      <c r="U336" s="676" t="s">
        <v>314</v>
      </c>
      <c r="V336" s="677"/>
      <c r="W336" s="676" t="s">
        <v>315</v>
      </c>
      <c r="X336" s="677"/>
      <c r="Y336" s="676" t="s">
        <v>316</v>
      </c>
      <c r="Z336" s="677"/>
      <c r="AA336" s="676" t="s">
        <v>317</v>
      </c>
      <c r="AB336" s="677"/>
      <c r="AC336" s="676" t="s">
        <v>318</v>
      </c>
      <c r="AD336" s="677"/>
      <c r="AE336" s="676" t="s">
        <v>319</v>
      </c>
      <c r="AF336" s="678"/>
      <c r="AG336" s="691"/>
    </row>
    <row r="337" spans="2:58" ht="24.75" thickBot="1" x14ac:dyDescent="0.25">
      <c r="B337" s="683"/>
      <c r="C337" s="243" t="s">
        <v>264</v>
      </c>
      <c r="D337" s="243" t="s">
        <v>320</v>
      </c>
      <c r="E337" s="243" t="s">
        <v>264</v>
      </c>
      <c r="F337" s="243" t="s">
        <v>320</v>
      </c>
      <c r="G337" s="243" t="s">
        <v>264</v>
      </c>
      <c r="H337" s="243" t="s">
        <v>320</v>
      </c>
      <c r="I337" s="243" t="s">
        <v>264</v>
      </c>
      <c r="J337" s="243" t="s">
        <v>320</v>
      </c>
      <c r="K337" s="243" t="s">
        <v>264</v>
      </c>
      <c r="L337" s="243" t="s">
        <v>320</v>
      </c>
      <c r="M337" s="243" t="s">
        <v>264</v>
      </c>
      <c r="N337" s="243" t="s">
        <v>320</v>
      </c>
      <c r="O337" s="243" t="s">
        <v>264</v>
      </c>
      <c r="P337" s="243" t="s">
        <v>320</v>
      </c>
      <c r="Q337" s="243" t="s">
        <v>264</v>
      </c>
      <c r="R337" s="243" t="s">
        <v>320</v>
      </c>
      <c r="S337" s="243" t="s">
        <v>264</v>
      </c>
      <c r="T337" s="243" t="s">
        <v>320</v>
      </c>
      <c r="U337" s="243" t="s">
        <v>264</v>
      </c>
      <c r="V337" s="243" t="s">
        <v>320</v>
      </c>
      <c r="W337" s="243" t="s">
        <v>264</v>
      </c>
      <c r="X337" s="243" t="s">
        <v>320</v>
      </c>
      <c r="Y337" s="243" t="s">
        <v>264</v>
      </c>
      <c r="Z337" s="243" t="s">
        <v>320</v>
      </c>
      <c r="AA337" s="243" t="s">
        <v>264</v>
      </c>
      <c r="AB337" s="243" t="s">
        <v>320</v>
      </c>
      <c r="AC337" s="243" t="s">
        <v>264</v>
      </c>
      <c r="AD337" s="243" t="s">
        <v>320</v>
      </c>
      <c r="AE337" s="243" t="s">
        <v>264</v>
      </c>
      <c r="AF337" s="244" t="s">
        <v>320</v>
      </c>
      <c r="AG337" s="692"/>
    </row>
    <row r="338" spans="2:58" ht="13.5" thickBot="1" x14ac:dyDescent="0.25">
      <c r="B338" s="247" t="s">
        <v>7</v>
      </c>
      <c r="C338" s="248">
        <v>32236</v>
      </c>
      <c r="D338" s="249">
        <v>4.8745538791232823</v>
      </c>
      <c r="E338" s="248">
        <v>824</v>
      </c>
      <c r="F338" s="249">
        <v>1.5313622619558691</v>
      </c>
      <c r="G338" s="250">
        <v>91</v>
      </c>
      <c r="H338" s="249">
        <v>0.17205000415945065</v>
      </c>
      <c r="I338" s="248">
        <v>139</v>
      </c>
      <c r="J338" s="249">
        <v>0.26341822096050999</v>
      </c>
      <c r="K338" s="248">
        <v>544</v>
      </c>
      <c r="L338" s="249">
        <v>1.0054635112855885</v>
      </c>
      <c r="M338" s="250">
        <v>756</v>
      </c>
      <c r="N338" s="249">
        <v>1.3238075225887791</v>
      </c>
      <c r="O338" s="248">
        <v>785</v>
      </c>
      <c r="P338" s="249">
        <v>1.3829991525826848</v>
      </c>
      <c r="Q338" s="248">
        <v>713</v>
      </c>
      <c r="R338" s="249">
        <v>1.3910647986467846</v>
      </c>
      <c r="S338" s="248">
        <v>723</v>
      </c>
      <c r="T338" s="249">
        <v>1.5830995907589025</v>
      </c>
      <c r="U338" s="250">
        <v>661</v>
      </c>
      <c r="V338" s="249">
        <v>1.6481447774256528</v>
      </c>
      <c r="W338" s="250">
        <v>936</v>
      </c>
      <c r="X338" s="249">
        <v>2.3575994801190894</v>
      </c>
      <c r="Y338" s="248">
        <v>1329</v>
      </c>
      <c r="Z338" s="249">
        <v>3.3023474248399145</v>
      </c>
      <c r="AA338" s="248">
        <v>1770</v>
      </c>
      <c r="AB338" s="251">
        <v>5.0449484959212869</v>
      </c>
      <c r="AC338" s="248">
        <v>2307</v>
      </c>
      <c r="AD338" s="249">
        <v>8.3966326118368126</v>
      </c>
      <c r="AE338" s="248">
        <v>20657</v>
      </c>
      <c r="AF338" s="249">
        <v>38.0183420049582</v>
      </c>
      <c r="AG338" s="248">
        <v>1</v>
      </c>
    </row>
    <row r="339" spans="2:58" x14ac:dyDescent="0.2">
      <c r="B339" s="349" t="s">
        <v>30</v>
      </c>
      <c r="C339" s="258">
        <v>94</v>
      </c>
      <c r="D339" s="259">
        <v>4.1938074417774605</v>
      </c>
      <c r="E339" s="258">
        <v>2</v>
      </c>
      <c r="F339" s="259">
        <v>0.81004455245038476</v>
      </c>
      <c r="G339" s="258">
        <v>0</v>
      </c>
      <c r="H339" s="259">
        <v>0</v>
      </c>
      <c r="I339" s="258">
        <v>0</v>
      </c>
      <c r="J339" s="259">
        <v>0</v>
      </c>
      <c r="K339" s="258">
        <v>1</v>
      </c>
      <c r="L339" s="259">
        <v>0.47938638542665385</v>
      </c>
      <c r="M339" s="258">
        <v>1</v>
      </c>
      <c r="N339" s="259">
        <v>0.45871559633027525</v>
      </c>
      <c r="O339" s="258">
        <v>3</v>
      </c>
      <c r="P339" s="259">
        <v>1.6339869281045751</v>
      </c>
      <c r="Q339" s="258">
        <v>2</v>
      </c>
      <c r="R339" s="259">
        <v>1.3404825737265416</v>
      </c>
      <c r="S339" s="258">
        <v>4</v>
      </c>
      <c r="T339" s="259">
        <v>2.9739776951672861</v>
      </c>
      <c r="U339" s="258">
        <v>2</v>
      </c>
      <c r="V339" s="259">
        <v>1.6433853738701725</v>
      </c>
      <c r="W339" s="258">
        <v>4</v>
      </c>
      <c r="X339" s="259">
        <v>3.5087719298245617</v>
      </c>
      <c r="Y339" s="258">
        <v>6</v>
      </c>
      <c r="Z339" s="259">
        <v>5.785920925747349</v>
      </c>
      <c r="AA339" s="258">
        <v>4</v>
      </c>
      <c r="AB339" s="259">
        <v>4.4792833146696527</v>
      </c>
      <c r="AC339" s="258">
        <v>8</v>
      </c>
      <c r="AD339" s="259">
        <v>9.5465393794749414</v>
      </c>
      <c r="AE339" s="258">
        <v>57</v>
      </c>
      <c r="AF339" s="259">
        <v>38.332212508406187</v>
      </c>
      <c r="AG339" s="258">
        <v>0</v>
      </c>
    </row>
    <row r="340" spans="2:58" x14ac:dyDescent="0.2">
      <c r="B340" s="350" t="s">
        <v>31</v>
      </c>
      <c r="C340" s="258">
        <v>66</v>
      </c>
      <c r="D340" s="259">
        <v>3.7669082814907822</v>
      </c>
      <c r="E340" s="258">
        <v>3</v>
      </c>
      <c r="F340" s="259">
        <v>1.7045454545454544</v>
      </c>
      <c r="G340" s="351">
        <v>0</v>
      </c>
      <c r="H340" s="259">
        <v>0</v>
      </c>
      <c r="I340" s="258">
        <v>0</v>
      </c>
      <c r="J340" s="259">
        <v>0</v>
      </c>
      <c r="K340" s="258">
        <v>2</v>
      </c>
      <c r="L340" s="259">
        <v>1.2795905310300704</v>
      </c>
      <c r="M340" s="351">
        <v>1</v>
      </c>
      <c r="N340" s="259">
        <v>0.65832784726793936</v>
      </c>
      <c r="O340" s="258">
        <v>4</v>
      </c>
      <c r="P340" s="259">
        <v>2.9218407596785974</v>
      </c>
      <c r="Q340" s="258">
        <v>4</v>
      </c>
      <c r="R340" s="259">
        <v>3.5242290748898681</v>
      </c>
      <c r="S340" s="258">
        <v>3</v>
      </c>
      <c r="T340" s="259">
        <v>3.0832476875642341</v>
      </c>
      <c r="U340" s="351">
        <v>1</v>
      </c>
      <c r="V340" s="259">
        <v>1.1363636363636362</v>
      </c>
      <c r="W340" s="351">
        <v>4</v>
      </c>
      <c r="X340" s="259">
        <v>4.4642857142857144</v>
      </c>
      <c r="Y340" s="258">
        <v>3</v>
      </c>
      <c r="Z340" s="259">
        <v>3.0581039755351682</v>
      </c>
      <c r="AA340" s="258">
        <v>2</v>
      </c>
      <c r="AB340" s="259">
        <v>2.1231422505307855</v>
      </c>
      <c r="AC340" s="258">
        <v>5</v>
      </c>
      <c r="AD340" s="259">
        <v>6.7294751009421265</v>
      </c>
      <c r="AE340" s="258">
        <v>34</v>
      </c>
      <c r="AF340" s="259">
        <v>23.448275862068964</v>
      </c>
      <c r="AG340" s="258">
        <v>0</v>
      </c>
    </row>
    <row r="341" spans="2:58" x14ac:dyDescent="0.2">
      <c r="B341" s="349" t="s">
        <v>32</v>
      </c>
      <c r="C341" s="258">
        <v>74</v>
      </c>
      <c r="D341" s="259">
        <v>8.2848186296462156</v>
      </c>
      <c r="E341" s="258">
        <v>1</v>
      </c>
      <c r="F341" s="259">
        <v>1.3698630136986301</v>
      </c>
      <c r="G341" s="258">
        <v>0</v>
      </c>
      <c r="H341" s="259">
        <v>0</v>
      </c>
      <c r="I341" s="258">
        <v>0</v>
      </c>
      <c r="J341" s="259">
        <v>0</v>
      </c>
      <c r="K341" s="258">
        <v>1</v>
      </c>
      <c r="L341" s="259">
        <v>1.4005602240896358</v>
      </c>
      <c r="M341" s="258">
        <v>0</v>
      </c>
      <c r="N341" s="259">
        <v>0</v>
      </c>
      <c r="O341" s="258">
        <v>1</v>
      </c>
      <c r="P341" s="259">
        <v>1.4285714285714286</v>
      </c>
      <c r="Q341" s="258">
        <v>3</v>
      </c>
      <c r="R341" s="259">
        <v>5.1369863013698627</v>
      </c>
      <c r="S341" s="258">
        <v>2</v>
      </c>
      <c r="T341" s="259">
        <v>3.8910505836575875</v>
      </c>
      <c r="U341" s="258">
        <v>0</v>
      </c>
      <c r="V341" s="259">
        <v>0</v>
      </c>
      <c r="W341" s="258">
        <v>3</v>
      </c>
      <c r="X341" s="259">
        <v>5.7471264367816088</v>
      </c>
      <c r="Y341" s="258">
        <v>4</v>
      </c>
      <c r="Z341" s="259">
        <v>7.0175438596491233</v>
      </c>
      <c r="AA341" s="258">
        <v>1</v>
      </c>
      <c r="AB341" s="259">
        <v>1.9342359767891684</v>
      </c>
      <c r="AC341" s="258">
        <v>4</v>
      </c>
      <c r="AD341" s="259">
        <v>9.5238095238095255</v>
      </c>
      <c r="AE341" s="258">
        <v>54</v>
      </c>
      <c r="AF341" s="259">
        <v>54.435483870967744</v>
      </c>
      <c r="AG341" s="258">
        <v>0</v>
      </c>
    </row>
    <row r="342" spans="2:58" x14ac:dyDescent="0.2">
      <c r="B342" s="349" t="s">
        <v>33</v>
      </c>
      <c r="C342" s="258">
        <v>111</v>
      </c>
      <c r="D342" s="259">
        <v>3.6259105608728315</v>
      </c>
      <c r="E342" s="258">
        <v>3</v>
      </c>
      <c r="F342" s="259">
        <v>0.98684210526315796</v>
      </c>
      <c r="G342" s="258">
        <v>0</v>
      </c>
      <c r="H342" s="259">
        <v>0</v>
      </c>
      <c r="I342" s="258">
        <v>0</v>
      </c>
      <c r="J342" s="259">
        <v>0</v>
      </c>
      <c r="K342" s="258">
        <v>4</v>
      </c>
      <c r="L342" s="259">
        <v>1.3179571663920921</v>
      </c>
      <c r="M342" s="258">
        <v>8</v>
      </c>
      <c r="N342" s="259">
        <v>2.622950819672131</v>
      </c>
      <c r="O342" s="258">
        <v>5</v>
      </c>
      <c r="P342" s="259">
        <v>1.7574692442882249</v>
      </c>
      <c r="Q342" s="258">
        <v>6</v>
      </c>
      <c r="R342" s="259">
        <v>2.5199496010079798</v>
      </c>
      <c r="S342" s="258">
        <v>7</v>
      </c>
      <c r="T342" s="259">
        <v>3.5371399696816574</v>
      </c>
      <c r="U342" s="258">
        <v>6</v>
      </c>
      <c r="V342" s="259">
        <v>3.3632286995515699</v>
      </c>
      <c r="W342" s="258">
        <v>3</v>
      </c>
      <c r="X342" s="259">
        <v>2.0449897750511248</v>
      </c>
      <c r="Y342" s="258">
        <v>7</v>
      </c>
      <c r="Z342" s="259">
        <v>5.5335968379446641</v>
      </c>
      <c r="AA342" s="258">
        <v>5</v>
      </c>
      <c r="AB342" s="259">
        <v>4.4563279857397502</v>
      </c>
      <c r="AC342" s="258">
        <v>8</v>
      </c>
      <c r="AD342" s="259">
        <v>8.342022940563087</v>
      </c>
      <c r="AE342" s="258">
        <v>49</v>
      </c>
      <c r="AF342" s="259">
        <v>28.891509433962266</v>
      </c>
      <c r="AG342" s="258">
        <v>0</v>
      </c>
    </row>
    <row r="343" spans="2:58" x14ac:dyDescent="0.2">
      <c r="B343" s="349" t="s">
        <v>34</v>
      </c>
      <c r="C343" s="258">
        <v>102</v>
      </c>
      <c r="D343" s="259">
        <v>6.1743341404358354</v>
      </c>
      <c r="E343" s="258">
        <v>1</v>
      </c>
      <c r="F343" s="259">
        <v>0.59701492537313439</v>
      </c>
      <c r="G343" s="258">
        <v>2</v>
      </c>
      <c r="H343" s="259">
        <v>1.2040939193257074</v>
      </c>
      <c r="I343" s="258">
        <v>1</v>
      </c>
      <c r="J343" s="259">
        <v>0.65061808718282377</v>
      </c>
      <c r="K343" s="258">
        <v>0</v>
      </c>
      <c r="L343" s="259">
        <v>0</v>
      </c>
      <c r="M343" s="258">
        <v>4</v>
      </c>
      <c r="N343" s="259">
        <v>2.8328611898017</v>
      </c>
      <c r="O343" s="258">
        <v>6</v>
      </c>
      <c r="P343" s="259">
        <v>4.6728971962616823</v>
      </c>
      <c r="Q343" s="258">
        <v>2</v>
      </c>
      <c r="R343" s="259">
        <v>2.0554984583761562</v>
      </c>
      <c r="S343" s="258">
        <v>1</v>
      </c>
      <c r="T343" s="259">
        <v>1.142857142857143</v>
      </c>
      <c r="U343" s="258">
        <v>0</v>
      </c>
      <c r="V343" s="259">
        <v>0</v>
      </c>
      <c r="W343" s="258">
        <v>1</v>
      </c>
      <c r="X343" s="259">
        <v>1.1904761904761907</v>
      </c>
      <c r="Y343" s="258">
        <v>3</v>
      </c>
      <c r="Z343" s="259">
        <v>3.6452004860267313</v>
      </c>
      <c r="AA343" s="258">
        <v>2</v>
      </c>
      <c r="AB343" s="259">
        <v>2.5445292620865141</v>
      </c>
      <c r="AC343" s="258">
        <v>6</v>
      </c>
      <c r="AD343" s="259">
        <v>8.5106382978723403</v>
      </c>
      <c r="AE343" s="258">
        <v>73</v>
      </c>
      <c r="AF343" s="259">
        <v>43.896572459410706</v>
      </c>
      <c r="AG343" s="258">
        <v>0</v>
      </c>
    </row>
    <row r="344" spans="2:58" x14ac:dyDescent="0.2">
      <c r="B344" s="349" t="s">
        <v>35</v>
      </c>
      <c r="C344" s="258">
        <v>47</v>
      </c>
      <c r="D344" s="259">
        <v>4.6200727415708247</v>
      </c>
      <c r="E344" s="258">
        <v>0</v>
      </c>
      <c r="F344" s="259">
        <v>0</v>
      </c>
      <c r="G344" s="258">
        <v>1</v>
      </c>
      <c r="H344" s="259">
        <v>1.0152284263959392</v>
      </c>
      <c r="I344" s="258">
        <v>0</v>
      </c>
      <c r="J344" s="259">
        <v>0</v>
      </c>
      <c r="K344" s="258">
        <v>0</v>
      </c>
      <c r="L344" s="259">
        <v>0</v>
      </c>
      <c r="M344" s="258">
        <v>0</v>
      </c>
      <c r="N344" s="259">
        <v>0</v>
      </c>
      <c r="O344" s="258">
        <v>3</v>
      </c>
      <c r="P344" s="259">
        <v>3.4883720930232558</v>
      </c>
      <c r="Q344" s="258">
        <v>1</v>
      </c>
      <c r="R344" s="259">
        <v>1.4749262536873156</v>
      </c>
      <c r="S344" s="258">
        <v>1</v>
      </c>
      <c r="T344" s="259">
        <v>1.7064846416382253</v>
      </c>
      <c r="U344" s="258">
        <v>0</v>
      </c>
      <c r="V344" s="259">
        <v>0</v>
      </c>
      <c r="W344" s="258">
        <v>1</v>
      </c>
      <c r="X344" s="259">
        <v>1.9455252918287937</v>
      </c>
      <c r="Y344" s="258">
        <v>0</v>
      </c>
      <c r="Z344" s="259">
        <v>0</v>
      </c>
      <c r="AA344" s="258">
        <v>1</v>
      </c>
      <c r="AB344" s="259">
        <v>2.1834061135371177</v>
      </c>
      <c r="AC344" s="258">
        <v>6</v>
      </c>
      <c r="AD344" s="259">
        <v>14.598540145985401</v>
      </c>
      <c r="AE344" s="258">
        <v>33</v>
      </c>
      <c r="AF344" s="259">
        <v>37.800687285223368</v>
      </c>
      <c r="AG344" s="258">
        <v>0</v>
      </c>
    </row>
    <row r="345" spans="2:58" x14ac:dyDescent="0.2">
      <c r="B345" s="349" t="s">
        <v>36</v>
      </c>
      <c r="C345" s="258">
        <v>158</v>
      </c>
      <c r="D345" s="259">
        <v>3.8344861060550901</v>
      </c>
      <c r="E345" s="258">
        <v>3</v>
      </c>
      <c r="F345" s="259">
        <v>0.68870523415977969</v>
      </c>
      <c r="G345" s="258">
        <v>1</v>
      </c>
      <c r="H345" s="259">
        <v>0.24396194193705781</v>
      </c>
      <c r="I345" s="258">
        <v>1</v>
      </c>
      <c r="J345" s="259">
        <v>0.2469745616201531</v>
      </c>
      <c r="K345" s="258">
        <v>12</v>
      </c>
      <c r="L345" s="259">
        <v>2.9462312791554139</v>
      </c>
      <c r="M345" s="258">
        <v>15</v>
      </c>
      <c r="N345" s="259">
        <v>3.5799522673031028</v>
      </c>
      <c r="O345" s="258">
        <v>10</v>
      </c>
      <c r="P345" s="259">
        <v>2.6364355391510679</v>
      </c>
      <c r="Q345" s="258">
        <v>7</v>
      </c>
      <c r="R345" s="259">
        <v>2.1545090797168358</v>
      </c>
      <c r="S345" s="258">
        <v>6</v>
      </c>
      <c r="T345" s="259">
        <v>2.0884093282283329</v>
      </c>
      <c r="U345" s="258">
        <v>3</v>
      </c>
      <c r="V345" s="259">
        <v>1.2330456226880395</v>
      </c>
      <c r="W345" s="258">
        <v>0</v>
      </c>
      <c r="X345" s="259">
        <v>0</v>
      </c>
      <c r="Y345" s="258">
        <v>12</v>
      </c>
      <c r="Z345" s="259">
        <v>6.968641114982578</v>
      </c>
      <c r="AA345" s="258">
        <v>8</v>
      </c>
      <c r="AB345" s="259">
        <v>5.9084194977843429</v>
      </c>
      <c r="AC345" s="258">
        <v>15</v>
      </c>
      <c r="AD345" s="259">
        <v>14.836795252225519</v>
      </c>
      <c r="AE345" s="258">
        <v>65</v>
      </c>
      <c r="AF345" s="259">
        <v>31.988188976377952</v>
      </c>
      <c r="AG345" s="258">
        <v>0</v>
      </c>
    </row>
    <row r="346" spans="2:58" x14ac:dyDescent="0.2">
      <c r="B346" s="349" t="s">
        <v>37</v>
      </c>
      <c r="C346" s="258">
        <v>80</v>
      </c>
      <c r="D346" s="259">
        <v>8.78348704435661</v>
      </c>
      <c r="E346" s="258">
        <v>0</v>
      </c>
      <c r="F346" s="259">
        <v>0</v>
      </c>
      <c r="G346" s="258">
        <v>0</v>
      </c>
      <c r="H346" s="259">
        <v>0</v>
      </c>
      <c r="I346" s="258">
        <v>0</v>
      </c>
      <c r="J346" s="259">
        <v>0</v>
      </c>
      <c r="K346" s="258">
        <v>4</v>
      </c>
      <c r="L346" s="259">
        <v>4.7789725209080043</v>
      </c>
      <c r="M346" s="258">
        <v>0</v>
      </c>
      <c r="N346" s="259">
        <v>0</v>
      </c>
      <c r="O346" s="258">
        <v>6</v>
      </c>
      <c r="P346" s="259">
        <v>8.9552238805970159</v>
      </c>
      <c r="Q346" s="258">
        <v>2</v>
      </c>
      <c r="R346" s="259">
        <v>3.9370078740157481</v>
      </c>
      <c r="S346" s="258">
        <v>4</v>
      </c>
      <c r="T346" s="259">
        <v>9.3023255813953494</v>
      </c>
      <c r="U346" s="258">
        <v>2</v>
      </c>
      <c r="V346" s="259">
        <v>4.8426150121065374</v>
      </c>
      <c r="W346" s="258">
        <v>1</v>
      </c>
      <c r="X346" s="259">
        <v>2.2321428571428572</v>
      </c>
      <c r="Y346" s="258">
        <v>4</v>
      </c>
      <c r="Z346" s="259">
        <v>8.0321285140562235</v>
      </c>
      <c r="AA346" s="258">
        <v>3</v>
      </c>
      <c r="AB346" s="259">
        <v>6.7114093959731544</v>
      </c>
      <c r="AC346" s="258">
        <v>9</v>
      </c>
      <c r="AD346" s="259">
        <v>23.376623376623378</v>
      </c>
      <c r="AE346" s="258">
        <v>45</v>
      </c>
      <c r="AF346" s="259">
        <v>57.324840764331213</v>
      </c>
      <c r="AG346" s="258">
        <v>0</v>
      </c>
    </row>
    <row r="347" spans="2:58" x14ac:dyDescent="0.2">
      <c r="B347" s="349" t="s">
        <v>38</v>
      </c>
      <c r="C347" s="258">
        <v>47</v>
      </c>
      <c r="D347" s="259">
        <v>5.538534056092387</v>
      </c>
      <c r="E347" s="258">
        <v>2</v>
      </c>
      <c r="F347" s="259">
        <v>1.9646365422396854</v>
      </c>
      <c r="G347" s="258">
        <v>1</v>
      </c>
      <c r="H347" s="259">
        <v>1.0857763300760044</v>
      </c>
      <c r="I347" s="258">
        <v>0</v>
      </c>
      <c r="J347" s="259">
        <v>0</v>
      </c>
      <c r="K347" s="258">
        <v>2</v>
      </c>
      <c r="L347" s="259">
        <v>2.4844720496894412</v>
      </c>
      <c r="M347" s="258">
        <v>3</v>
      </c>
      <c r="N347" s="259">
        <v>3.7831021437578816</v>
      </c>
      <c r="O347" s="258">
        <v>3</v>
      </c>
      <c r="P347" s="259">
        <v>4.2735042735042743</v>
      </c>
      <c r="Q347" s="258">
        <v>3</v>
      </c>
      <c r="R347" s="259">
        <v>5.208333333333333</v>
      </c>
      <c r="S347" s="258">
        <v>0</v>
      </c>
      <c r="T347" s="259">
        <v>0</v>
      </c>
      <c r="U347" s="258">
        <v>2</v>
      </c>
      <c r="V347" s="259">
        <v>4.545454545454545</v>
      </c>
      <c r="W347" s="258">
        <v>0</v>
      </c>
      <c r="X347" s="259">
        <v>0</v>
      </c>
      <c r="Y347" s="258">
        <v>3</v>
      </c>
      <c r="Z347" s="259">
        <v>8.1743869209809255</v>
      </c>
      <c r="AA347" s="258">
        <v>3</v>
      </c>
      <c r="AB347" s="259">
        <v>9.6153846153846168</v>
      </c>
      <c r="AC347" s="258">
        <v>0</v>
      </c>
      <c r="AD347" s="259">
        <v>0</v>
      </c>
      <c r="AE347" s="258">
        <v>25</v>
      </c>
      <c r="AF347" s="259">
        <v>48.732943469785575</v>
      </c>
      <c r="AG347" s="258">
        <v>0</v>
      </c>
    </row>
    <row r="348" spans="2:58" ht="13.5" thickBot="1" x14ac:dyDescent="0.25">
      <c r="B348" s="352" t="s">
        <v>39</v>
      </c>
      <c r="C348" s="261">
        <v>124</v>
      </c>
      <c r="D348" s="262">
        <v>4.9981861421258413</v>
      </c>
      <c r="E348" s="261">
        <v>4</v>
      </c>
      <c r="F348" s="262">
        <v>1.6481252575195715</v>
      </c>
      <c r="G348" s="261">
        <v>0</v>
      </c>
      <c r="H348" s="262">
        <v>0</v>
      </c>
      <c r="I348" s="261">
        <v>0</v>
      </c>
      <c r="J348" s="262">
        <v>0</v>
      </c>
      <c r="K348" s="261">
        <v>2</v>
      </c>
      <c r="L348" s="262">
        <v>0.93984962406015038</v>
      </c>
      <c r="M348" s="261">
        <v>4</v>
      </c>
      <c r="N348" s="262">
        <v>1.7211703958691911</v>
      </c>
      <c r="O348" s="261">
        <v>3</v>
      </c>
      <c r="P348" s="262">
        <v>1.3729977116704806</v>
      </c>
      <c r="Q348" s="261">
        <v>1</v>
      </c>
      <c r="R348" s="262">
        <v>0.60864272671941566</v>
      </c>
      <c r="S348" s="261">
        <v>2</v>
      </c>
      <c r="T348" s="262">
        <v>1.4388489208633093</v>
      </c>
      <c r="U348" s="261">
        <v>5</v>
      </c>
      <c r="V348" s="262">
        <v>3.8197097020626436</v>
      </c>
      <c r="W348" s="261">
        <v>5</v>
      </c>
      <c r="X348" s="262">
        <v>3.7993920972644379</v>
      </c>
      <c r="Y348" s="261">
        <v>2</v>
      </c>
      <c r="Z348" s="262">
        <v>1.5961691939345573</v>
      </c>
      <c r="AA348" s="261">
        <v>6</v>
      </c>
      <c r="AB348" s="262">
        <v>5.454545454545455</v>
      </c>
      <c r="AC348" s="261">
        <v>8</v>
      </c>
      <c r="AD348" s="262">
        <v>8.3246618106139447</v>
      </c>
      <c r="AE348" s="261">
        <v>82</v>
      </c>
      <c r="AF348" s="262">
        <v>42.355371900826441</v>
      </c>
      <c r="AG348" s="261">
        <v>0</v>
      </c>
    </row>
    <row r="349" spans="2:58" ht="13.5" thickBot="1" x14ac:dyDescent="0.25">
      <c r="B349" s="263" t="s">
        <v>2</v>
      </c>
      <c r="C349" s="264">
        <v>903</v>
      </c>
      <c r="D349" s="265">
        <v>4.7581159336287611</v>
      </c>
      <c r="E349" s="264">
        <v>19</v>
      </c>
      <c r="F349" s="265">
        <v>0.97606082400082195</v>
      </c>
      <c r="G349" s="266">
        <v>5</v>
      </c>
      <c r="H349" s="267">
        <v>0.26513946335772615</v>
      </c>
      <c r="I349" s="264">
        <v>2</v>
      </c>
      <c r="J349" s="265">
        <v>0.10995052226498077</v>
      </c>
      <c r="K349" s="264">
        <v>28</v>
      </c>
      <c r="L349" s="265">
        <v>1.5962601904110369</v>
      </c>
      <c r="M349" s="266">
        <v>36</v>
      </c>
      <c r="N349" s="267">
        <v>2.0161290322580645</v>
      </c>
      <c r="O349" s="264">
        <v>44</v>
      </c>
      <c r="P349" s="265">
        <v>2.708692440285644</v>
      </c>
      <c r="Q349" s="264">
        <v>31</v>
      </c>
      <c r="R349" s="265">
        <v>2.3451093123534306</v>
      </c>
      <c r="S349" s="264">
        <v>30</v>
      </c>
      <c r="T349" s="265">
        <v>2.6189436927106065</v>
      </c>
      <c r="U349" s="266">
        <v>21</v>
      </c>
      <c r="V349" s="267">
        <v>2.0262446931686608</v>
      </c>
      <c r="W349" s="266">
        <v>22</v>
      </c>
      <c r="X349" s="265">
        <v>2.3104389834068475</v>
      </c>
      <c r="Y349" s="264">
        <v>44</v>
      </c>
      <c r="Z349" s="265">
        <v>4.8791306276336215</v>
      </c>
      <c r="AA349" s="264">
        <v>35</v>
      </c>
      <c r="AB349" s="267">
        <v>4.4130626654898499</v>
      </c>
      <c r="AC349" s="268">
        <v>69</v>
      </c>
      <c r="AD349" s="265">
        <v>10.31390134529148</v>
      </c>
      <c r="AE349" s="264">
        <v>517</v>
      </c>
      <c r="AF349" s="265">
        <v>38.504505846428842</v>
      </c>
      <c r="AG349" s="264">
        <v>0</v>
      </c>
    </row>
    <row r="350" spans="2:58" x14ac:dyDescent="0.2">
      <c r="B350" s="216" t="s">
        <v>364</v>
      </c>
    </row>
    <row r="351" spans="2:58" x14ac:dyDescent="0.2">
      <c r="B351" s="276" t="s">
        <v>323</v>
      </c>
      <c r="C351" s="277"/>
      <c r="D351" s="277"/>
      <c r="E351" s="274"/>
      <c r="F351" s="274"/>
      <c r="G351" s="274"/>
      <c r="H351" s="274"/>
      <c r="I351" s="274"/>
      <c r="J351" s="274"/>
      <c r="K351" s="274"/>
      <c r="L351" s="274"/>
      <c r="M351" s="274"/>
      <c r="N351" s="274"/>
      <c r="O351" s="274"/>
      <c r="P351" s="274"/>
      <c r="AR351" s="269"/>
      <c r="AS351" s="270"/>
      <c r="AT351" s="271"/>
      <c r="AU351" s="271"/>
      <c r="AV351" s="271"/>
      <c r="AW351" s="272"/>
      <c r="AX351" s="272"/>
      <c r="AY351" s="272"/>
      <c r="AZ351" s="272"/>
      <c r="BA351" s="272"/>
      <c r="BB351" s="272"/>
      <c r="BC351" s="272"/>
      <c r="BD351" s="272"/>
      <c r="BE351" s="272"/>
      <c r="BF351" s="272"/>
    </row>
    <row r="352" spans="2:58" x14ac:dyDescent="0.2">
      <c r="B352" s="680" t="s">
        <v>324</v>
      </c>
      <c r="C352" s="680"/>
      <c r="D352" s="680"/>
      <c r="E352" s="680"/>
      <c r="F352" s="680"/>
      <c r="G352" s="680"/>
      <c r="H352" s="680"/>
      <c r="I352" s="680"/>
      <c r="J352" s="680"/>
      <c r="K352" s="680"/>
      <c r="L352" s="680"/>
      <c r="M352" s="680"/>
      <c r="N352" s="680"/>
      <c r="O352" s="680"/>
      <c r="P352" s="680"/>
      <c r="AJ352" s="299" t="s">
        <v>331</v>
      </c>
      <c r="AK352" s="270"/>
      <c r="AL352" s="300"/>
      <c r="AM352" s="300"/>
      <c r="AN352" s="300"/>
      <c r="AO352" s="301"/>
      <c r="AP352" s="301"/>
      <c r="AQ352" s="301"/>
      <c r="AR352" s="737"/>
      <c r="AS352" s="737"/>
      <c r="AT352" s="737"/>
      <c r="AU352" s="737"/>
      <c r="AV352" s="737"/>
      <c r="AW352" s="737"/>
      <c r="AX352" s="737"/>
      <c r="AY352" s="737"/>
      <c r="AZ352" s="737"/>
      <c r="BA352" s="737"/>
      <c r="BB352" s="737"/>
      <c r="BC352" s="737"/>
      <c r="BD352" s="737"/>
      <c r="BE352" s="737"/>
      <c r="BF352" s="737"/>
    </row>
    <row r="353" spans="2:58" x14ac:dyDescent="0.2">
      <c r="B353" s="318" t="s">
        <v>325</v>
      </c>
      <c r="C353" s="318"/>
      <c r="D353" s="318"/>
      <c r="E353" s="318"/>
      <c r="F353" s="318"/>
      <c r="G353" s="318"/>
      <c r="H353" s="318"/>
      <c r="I353" s="318"/>
      <c r="J353" s="302"/>
      <c r="K353" s="302"/>
      <c r="L353" s="302"/>
      <c r="M353" s="302"/>
      <c r="N353" s="302"/>
      <c r="O353" s="302"/>
      <c r="P353" s="302"/>
      <c r="AJ353" s="738" t="s">
        <v>332</v>
      </c>
      <c r="AK353" s="738"/>
      <c r="AL353" s="738"/>
      <c r="AM353" s="738"/>
      <c r="AN353" s="738"/>
      <c r="AO353" s="738"/>
      <c r="AP353" s="738"/>
      <c r="AQ353" s="738"/>
      <c r="AR353" s="276"/>
      <c r="AS353" s="277"/>
      <c r="AT353" s="277"/>
      <c r="AU353" s="274"/>
      <c r="AV353" s="274"/>
      <c r="AW353" s="274"/>
      <c r="AX353" s="274"/>
      <c r="AY353" s="274"/>
      <c r="AZ353" s="274"/>
      <c r="BA353" s="274"/>
      <c r="BB353" s="274"/>
      <c r="BC353" s="274"/>
      <c r="BD353" s="274"/>
      <c r="BE353" s="274"/>
      <c r="BF353" s="274"/>
    </row>
    <row r="357" spans="2:58" ht="18" x14ac:dyDescent="0.25">
      <c r="B357" s="3" t="s">
        <v>550</v>
      </c>
    </row>
    <row r="359" spans="2:58" ht="9.75" customHeight="1" x14ac:dyDescent="0.2"/>
    <row r="360" spans="2:58" ht="17.25" customHeight="1" x14ac:dyDescent="0.2"/>
    <row r="361" spans="2:58" ht="35.25" customHeight="1" x14ac:dyDescent="0.2">
      <c r="B361" s="548" t="s">
        <v>555</v>
      </c>
      <c r="C361" s="549"/>
      <c r="D361" s="549"/>
      <c r="E361" s="549"/>
      <c r="F361" s="549"/>
      <c r="G361" s="549"/>
      <c r="H361" s="549"/>
      <c r="J361" s="548" t="s">
        <v>569</v>
      </c>
      <c r="K361" s="550"/>
      <c r="L361" s="550"/>
      <c r="M361" s="550"/>
      <c r="N361" s="550"/>
      <c r="O361" s="550"/>
      <c r="P361" s="550"/>
      <c r="R361" s="548" t="s">
        <v>570</v>
      </c>
      <c r="S361" s="550"/>
      <c r="T361" s="550"/>
      <c r="U361" s="550"/>
      <c r="V361" s="550"/>
      <c r="W361" s="550"/>
      <c r="X361" s="550"/>
      <c r="Y361" s="550"/>
    </row>
    <row r="375" spans="2:19" ht="13.5" x14ac:dyDescent="0.2">
      <c r="B375" s="499" t="s">
        <v>563</v>
      </c>
      <c r="J375" s="499" t="s">
        <v>563</v>
      </c>
      <c r="S375" s="499" t="s">
        <v>563</v>
      </c>
    </row>
    <row r="376" spans="2:19" ht="13.5" x14ac:dyDescent="0.2">
      <c r="B376" s="499" t="s">
        <v>564</v>
      </c>
      <c r="J376" s="499" t="s">
        <v>564</v>
      </c>
      <c r="S376" s="499" t="s">
        <v>564</v>
      </c>
    </row>
    <row r="386" spans="2:14" ht="18" x14ac:dyDescent="0.25">
      <c r="B386" s="3" t="s">
        <v>549</v>
      </c>
    </row>
    <row r="391" spans="2:14" ht="27" customHeight="1" x14ac:dyDescent="0.2">
      <c r="B391" s="551" t="s">
        <v>651</v>
      </c>
      <c r="C391" s="551"/>
      <c r="D391" s="551"/>
      <c r="E391" s="551"/>
      <c r="F391" s="551"/>
      <c r="G391" s="551"/>
      <c r="H391" s="551"/>
      <c r="I391" s="551"/>
      <c r="J391" s="551"/>
      <c r="K391" s="551"/>
      <c r="L391" s="551"/>
      <c r="M391" s="551"/>
      <c r="N391" s="551"/>
    </row>
    <row r="392" spans="2:14" ht="15" customHeight="1" x14ac:dyDescent="0.2">
      <c r="B392" s="552" t="s">
        <v>582</v>
      </c>
      <c r="C392" s="552" t="s">
        <v>583</v>
      </c>
      <c r="D392" s="552"/>
      <c r="E392" s="552"/>
      <c r="F392" s="552"/>
      <c r="G392" s="552" t="s">
        <v>129</v>
      </c>
      <c r="H392" s="552"/>
      <c r="I392" s="552"/>
      <c r="J392" s="552"/>
      <c r="K392" s="552" t="s">
        <v>215</v>
      </c>
      <c r="L392" s="552"/>
      <c r="M392" s="552"/>
      <c r="N392" s="552"/>
    </row>
    <row r="393" spans="2:14" ht="51" x14ac:dyDescent="0.2">
      <c r="B393" s="552"/>
      <c r="C393" s="500" t="s">
        <v>584</v>
      </c>
      <c r="D393" s="500" t="s">
        <v>585</v>
      </c>
      <c r="E393" s="500" t="s">
        <v>586</v>
      </c>
      <c r="F393" s="500" t="s">
        <v>587</v>
      </c>
      <c r="G393" s="500" t="s">
        <v>588</v>
      </c>
      <c r="H393" s="500" t="s">
        <v>585</v>
      </c>
      <c r="I393" s="500" t="s">
        <v>589</v>
      </c>
      <c r="J393" s="500" t="s">
        <v>590</v>
      </c>
      <c r="K393" s="500" t="s">
        <v>588</v>
      </c>
      <c r="L393" s="500" t="s">
        <v>591</v>
      </c>
      <c r="M393" s="500" t="s">
        <v>586</v>
      </c>
      <c r="N393" s="500" t="s">
        <v>592</v>
      </c>
    </row>
    <row r="394" spans="2:14" x14ac:dyDescent="0.2">
      <c r="B394" s="501" t="s">
        <v>593</v>
      </c>
      <c r="C394" s="502">
        <v>1.3</v>
      </c>
      <c r="D394" s="502">
        <v>19.5</v>
      </c>
      <c r="E394" s="502">
        <v>2.1</v>
      </c>
      <c r="F394" s="502">
        <v>5.2</v>
      </c>
      <c r="G394" s="502">
        <v>32.6</v>
      </c>
      <c r="H394" s="502">
        <v>46.1</v>
      </c>
      <c r="I394" s="502">
        <v>37.5</v>
      </c>
      <c r="J394" s="502">
        <v>36.799999999999997</v>
      </c>
      <c r="K394" s="502">
        <v>6.9338625144842307</v>
      </c>
      <c r="L394" s="502">
        <v>20.100000000000001</v>
      </c>
      <c r="M394" s="502">
        <v>8</v>
      </c>
      <c r="N394" s="502">
        <v>9.9</v>
      </c>
    </row>
    <row r="395" spans="2:14" x14ac:dyDescent="0.2">
      <c r="B395" s="503" t="s">
        <v>30</v>
      </c>
      <c r="C395" s="504">
        <v>0</v>
      </c>
      <c r="D395" s="504">
        <v>23.2</v>
      </c>
      <c r="E395" s="504">
        <v>1</v>
      </c>
      <c r="F395" s="504">
        <v>4.9399999999999995</v>
      </c>
      <c r="G395" s="504">
        <v>86.5</v>
      </c>
      <c r="H395" s="504">
        <v>23.2</v>
      </c>
      <c r="I395" s="504">
        <v>80.099999999999994</v>
      </c>
      <c r="J395" s="504">
        <v>71.92</v>
      </c>
      <c r="K395" s="504">
        <v>7.5</v>
      </c>
      <c r="L395" s="504">
        <v>23.2</v>
      </c>
      <c r="M395" s="504">
        <v>10.199999999999999</v>
      </c>
      <c r="N395" s="504">
        <v>11.45</v>
      </c>
    </row>
    <row r="396" spans="2:14" x14ac:dyDescent="0.2">
      <c r="B396" s="503" t="s">
        <v>31</v>
      </c>
      <c r="C396" s="504">
        <v>1.2</v>
      </c>
      <c r="D396" s="504">
        <v>30.9</v>
      </c>
      <c r="E396" s="504">
        <v>1</v>
      </c>
      <c r="F396" s="504">
        <v>7.0799999999999992</v>
      </c>
      <c r="G396" s="504">
        <v>31.4</v>
      </c>
      <c r="H396" s="504">
        <v>63.2</v>
      </c>
      <c r="I396" s="504">
        <v>62.4</v>
      </c>
      <c r="J396" s="504">
        <v>47.06</v>
      </c>
      <c r="K396" s="504">
        <v>7.7</v>
      </c>
      <c r="L396" s="504">
        <v>23.2</v>
      </c>
      <c r="M396" s="504">
        <v>10.199999999999999</v>
      </c>
      <c r="N396" s="504">
        <v>11.55</v>
      </c>
    </row>
    <row r="397" spans="2:14" x14ac:dyDescent="0.2">
      <c r="B397" s="503" t="s">
        <v>32</v>
      </c>
      <c r="C397" s="504">
        <v>36.200000000000003</v>
      </c>
      <c r="D397" s="504">
        <v>54.1</v>
      </c>
      <c r="E397" s="504">
        <v>27.4</v>
      </c>
      <c r="F397" s="504">
        <v>37.14</v>
      </c>
      <c r="G397" s="504">
        <v>97.3</v>
      </c>
      <c r="H397" s="504">
        <v>54.1</v>
      </c>
      <c r="I397" s="504">
        <v>95</v>
      </c>
      <c r="J397" s="504">
        <v>87.97</v>
      </c>
      <c r="K397" s="504">
        <v>10.1</v>
      </c>
      <c r="L397" s="504">
        <v>40.4</v>
      </c>
      <c r="M397" s="504">
        <v>19.100000000000001</v>
      </c>
      <c r="N397" s="504">
        <v>18.86</v>
      </c>
    </row>
    <row r="398" spans="2:14" x14ac:dyDescent="0.2">
      <c r="B398" s="503" t="s">
        <v>33</v>
      </c>
      <c r="C398" s="504">
        <v>0</v>
      </c>
      <c r="D398" s="504">
        <v>49.4</v>
      </c>
      <c r="E398" s="504">
        <v>24</v>
      </c>
      <c r="F398" s="504">
        <v>17.079999999999998</v>
      </c>
      <c r="G398" s="504">
        <v>92.9</v>
      </c>
      <c r="H398" s="504">
        <v>83.1</v>
      </c>
      <c r="I398" s="504">
        <v>72.099999999999994</v>
      </c>
      <c r="J398" s="504">
        <v>84.7</v>
      </c>
      <c r="K398" s="504">
        <v>38.200000000000003</v>
      </c>
      <c r="L398" s="504">
        <v>54.1</v>
      </c>
      <c r="M398" s="504">
        <v>29.6</v>
      </c>
      <c r="N398" s="504">
        <v>38.800000000000004</v>
      </c>
    </row>
    <row r="399" spans="2:14" x14ac:dyDescent="0.2">
      <c r="B399" s="503" t="s">
        <v>34</v>
      </c>
      <c r="C399" s="504">
        <v>2.9</v>
      </c>
      <c r="D399" s="504">
        <v>33.700000000000003</v>
      </c>
      <c r="E399" s="504">
        <v>21</v>
      </c>
      <c r="F399" s="504">
        <v>14.490000000000002</v>
      </c>
      <c r="G399" s="504">
        <v>96.5</v>
      </c>
      <c r="H399" s="504">
        <v>70.3</v>
      </c>
      <c r="I399" s="504">
        <v>88.7</v>
      </c>
      <c r="J399" s="504">
        <v>88.92</v>
      </c>
      <c r="K399" s="504">
        <v>33.6</v>
      </c>
      <c r="L399" s="504">
        <v>52.5</v>
      </c>
      <c r="M399" s="504">
        <v>41.4</v>
      </c>
      <c r="N399" s="504">
        <v>39.72</v>
      </c>
    </row>
    <row r="400" spans="2:14" x14ac:dyDescent="0.2">
      <c r="B400" s="503" t="s">
        <v>35</v>
      </c>
      <c r="C400" s="504">
        <v>3.2</v>
      </c>
      <c r="D400" s="504">
        <v>30.8</v>
      </c>
      <c r="E400" s="504">
        <v>10</v>
      </c>
      <c r="F400" s="504">
        <v>10.76</v>
      </c>
      <c r="G400" s="504">
        <v>43.3</v>
      </c>
      <c r="H400" s="504">
        <v>65.400000000000006</v>
      </c>
      <c r="I400" s="504">
        <v>52.9</v>
      </c>
      <c r="J400" s="504">
        <v>50.6</v>
      </c>
      <c r="K400" s="504">
        <v>64.7</v>
      </c>
      <c r="L400" s="504">
        <v>47.4</v>
      </c>
      <c r="M400" s="504">
        <v>65.7</v>
      </c>
      <c r="N400" s="504">
        <v>61.54</v>
      </c>
    </row>
    <row r="401" spans="2:14" x14ac:dyDescent="0.2">
      <c r="B401" s="503" t="s">
        <v>36</v>
      </c>
      <c r="C401" s="504">
        <v>6.8</v>
      </c>
      <c r="D401" s="504">
        <v>38</v>
      </c>
      <c r="E401" s="504">
        <v>14</v>
      </c>
      <c r="F401" s="504">
        <v>15.2</v>
      </c>
      <c r="G401" s="504">
        <v>67</v>
      </c>
      <c r="H401" s="504">
        <v>68.2</v>
      </c>
      <c r="I401" s="504">
        <v>42.2</v>
      </c>
      <c r="J401" s="504">
        <v>59.8</v>
      </c>
      <c r="K401" s="504">
        <v>24.3</v>
      </c>
      <c r="L401" s="504">
        <v>41.4</v>
      </c>
      <c r="M401" s="504">
        <v>32.6</v>
      </c>
      <c r="N401" s="504">
        <v>30.21</v>
      </c>
    </row>
    <row r="402" spans="2:14" x14ac:dyDescent="0.2">
      <c r="B402" s="503" t="s">
        <v>37</v>
      </c>
      <c r="C402" s="504">
        <v>0</v>
      </c>
      <c r="D402" s="504">
        <v>18.7</v>
      </c>
      <c r="E402" s="504">
        <v>8</v>
      </c>
      <c r="F402" s="504">
        <v>6.1400000000000006</v>
      </c>
      <c r="G402" s="504">
        <v>64.599999999999994</v>
      </c>
      <c r="H402" s="504">
        <v>78.2</v>
      </c>
      <c r="I402" s="504">
        <v>52.7</v>
      </c>
      <c r="J402" s="504">
        <v>63.75</v>
      </c>
      <c r="K402" s="504">
        <v>19.399999999999999</v>
      </c>
      <c r="L402" s="504">
        <v>34.799999999999997</v>
      </c>
      <c r="M402" s="504">
        <v>19.899999999999999</v>
      </c>
      <c r="N402" s="504">
        <v>22.63</v>
      </c>
    </row>
    <row r="403" spans="2:14" x14ac:dyDescent="0.2">
      <c r="B403" s="503" t="s">
        <v>38</v>
      </c>
      <c r="C403" s="504">
        <v>0</v>
      </c>
      <c r="D403" s="504">
        <v>22.5</v>
      </c>
      <c r="E403" s="504">
        <v>4</v>
      </c>
      <c r="F403" s="504">
        <v>5.7</v>
      </c>
      <c r="G403" s="504">
        <v>80.099999999999994</v>
      </c>
      <c r="H403" s="504">
        <v>74.8</v>
      </c>
      <c r="I403" s="504">
        <v>71.7</v>
      </c>
      <c r="J403" s="504">
        <v>76.52</v>
      </c>
      <c r="K403" s="504">
        <v>10.7</v>
      </c>
      <c r="L403" s="504">
        <v>21.6</v>
      </c>
      <c r="M403" s="504">
        <v>15.4</v>
      </c>
      <c r="N403" s="504">
        <v>14.29</v>
      </c>
    </row>
    <row r="404" spans="2:14" x14ac:dyDescent="0.2">
      <c r="B404" s="503" t="s">
        <v>39</v>
      </c>
      <c r="C404" s="504">
        <v>0</v>
      </c>
      <c r="D404" s="504">
        <v>29.4</v>
      </c>
      <c r="E404" s="504">
        <v>16</v>
      </c>
      <c r="F404" s="504">
        <v>10.68</v>
      </c>
      <c r="G404" s="504">
        <v>37.9</v>
      </c>
      <c r="H404" s="504">
        <v>75.3</v>
      </c>
      <c r="I404" s="504">
        <v>66.400000000000006</v>
      </c>
      <c r="J404" s="504">
        <v>53.93</v>
      </c>
      <c r="K404" s="504">
        <v>27.4</v>
      </c>
      <c r="L404" s="504">
        <v>27.8</v>
      </c>
      <c r="M404" s="504">
        <v>27.2</v>
      </c>
      <c r="N404" s="504">
        <v>27.419999999999998</v>
      </c>
    </row>
    <row r="405" spans="2:14" x14ac:dyDescent="0.2">
      <c r="B405" s="501" t="s">
        <v>652</v>
      </c>
      <c r="C405" s="502">
        <v>6.3</v>
      </c>
      <c r="D405" s="502">
        <v>35.1</v>
      </c>
      <c r="E405" s="502">
        <v>13.6</v>
      </c>
      <c r="F405" s="502">
        <v>14.3</v>
      </c>
      <c r="G405" s="502">
        <v>75</v>
      </c>
      <c r="H405" s="502">
        <v>71.2</v>
      </c>
      <c r="I405" s="502">
        <v>69.400000000000006</v>
      </c>
      <c r="J405" s="502">
        <v>72.5</v>
      </c>
      <c r="K405" s="502">
        <v>26.9</v>
      </c>
      <c r="L405" s="502">
        <v>39.200000000000003</v>
      </c>
      <c r="M405" s="502">
        <v>30.9</v>
      </c>
      <c r="N405" s="502">
        <v>30.56</v>
      </c>
    </row>
    <row r="408" spans="2:14" x14ac:dyDescent="0.2">
      <c r="B408" s="521" t="s">
        <v>596</v>
      </c>
      <c r="C408" s="521" t="s">
        <v>597</v>
      </c>
      <c r="D408" s="521" t="s">
        <v>598</v>
      </c>
      <c r="E408" s="521" t="s">
        <v>597</v>
      </c>
      <c r="F408" s="521" t="s">
        <v>599</v>
      </c>
      <c r="G408" s="521" t="s">
        <v>597</v>
      </c>
      <c r="H408" s="521" t="s">
        <v>600</v>
      </c>
      <c r="I408" s="704" t="s">
        <v>601</v>
      </c>
      <c r="J408" s="705"/>
    </row>
    <row r="409" spans="2:14" x14ac:dyDescent="0.2">
      <c r="B409" s="506" t="s">
        <v>602</v>
      </c>
      <c r="C409" s="507" t="s">
        <v>603</v>
      </c>
      <c r="D409" s="508" t="s">
        <v>604</v>
      </c>
      <c r="E409" s="509" t="s">
        <v>603</v>
      </c>
      <c r="F409" s="508" t="s">
        <v>604</v>
      </c>
      <c r="G409" s="509" t="s">
        <v>603</v>
      </c>
      <c r="H409" s="510" t="s">
        <v>604</v>
      </c>
      <c r="I409" s="536" t="s">
        <v>605</v>
      </c>
      <c r="J409" s="537"/>
    </row>
    <row r="410" spans="2:14" x14ac:dyDescent="0.2">
      <c r="B410" s="510" t="s">
        <v>606</v>
      </c>
      <c r="C410" s="509" t="s">
        <v>607</v>
      </c>
      <c r="D410" s="510" t="s">
        <v>608</v>
      </c>
      <c r="E410" s="509" t="s">
        <v>607</v>
      </c>
      <c r="F410" s="510" t="s">
        <v>609</v>
      </c>
      <c r="G410" s="509" t="s">
        <v>607</v>
      </c>
      <c r="H410" s="511" t="s">
        <v>610</v>
      </c>
      <c r="I410" s="536" t="s">
        <v>611</v>
      </c>
      <c r="J410" s="537"/>
    </row>
    <row r="411" spans="2:14" x14ac:dyDescent="0.2">
      <c r="B411" s="511" t="s">
        <v>612</v>
      </c>
      <c r="C411" s="509" t="s">
        <v>613</v>
      </c>
      <c r="D411" s="511" t="s">
        <v>614</v>
      </c>
      <c r="E411" s="509" t="s">
        <v>613</v>
      </c>
      <c r="F411" s="511" t="s">
        <v>615</v>
      </c>
      <c r="G411" s="509" t="s">
        <v>613</v>
      </c>
      <c r="H411" s="512" t="s">
        <v>616</v>
      </c>
      <c r="I411" s="536" t="s">
        <v>617</v>
      </c>
      <c r="J411" s="537"/>
    </row>
    <row r="412" spans="2:14" x14ac:dyDescent="0.2">
      <c r="B412" s="513" t="s">
        <v>618</v>
      </c>
      <c r="C412" s="509" t="s">
        <v>619</v>
      </c>
      <c r="D412" s="513" t="s">
        <v>620</v>
      </c>
      <c r="E412" s="514" t="s">
        <v>621</v>
      </c>
      <c r="F412" s="513" t="s">
        <v>620</v>
      </c>
      <c r="G412" s="514" t="s">
        <v>619</v>
      </c>
      <c r="H412" s="514"/>
      <c r="I412" s="538"/>
      <c r="J412" s="701"/>
    </row>
    <row r="413" spans="2:14" x14ac:dyDescent="0.2">
      <c r="B413" s="515" t="s">
        <v>622</v>
      </c>
      <c r="C413" s="509" t="s">
        <v>623</v>
      </c>
      <c r="D413" s="515" t="s">
        <v>624</v>
      </c>
      <c r="E413" s="514" t="s">
        <v>625</v>
      </c>
      <c r="F413" s="515" t="s">
        <v>624</v>
      </c>
      <c r="G413" s="514" t="s">
        <v>626</v>
      </c>
      <c r="H413" s="514"/>
      <c r="I413" s="702"/>
      <c r="J413" s="703"/>
    </row>
    <row r="416" spans="2:14" ht="13.5" x14ac:dyDescent="0.25">
      <c r="B416" s="542" t="s">
        <v>627</v>
      </c>
      <c r="C416" s="527"/>
      <c r="D416" s="527"/>
      <c r="E416" s="527"/>
      <c r="F416" s="527"/>
      <c r="G416" s="527"/>
      <c r="H416" s="527"/>
      <c r="I416" s="527"/>
      <c r="J416" s="527"/>
      <c r="K416" s="527"/>
      <c r="L416" s="527"/>
    </row>
    <row r="417" spans="2:12" ht="13.5" x14ac:dyDescent="0.25">
      <c r="B417" s="527" t="s">
        <v>628</v>
      </c>
      <c r="C417" s="527"/>
      <c r="D417" s="527"/>
      <c r="E417" s="527"/>
      <c r="F417" s="527"/>
      <c r="G417" s="527"/>
      <c r="H417" s="527"/>
      <c r="I417" s="527"/>
      <c r="J417" s="527"/>
      <c r="K417" s="527"/>
      <c r="L417" s="527"/>
    </row>
    <row r="418" spans="2:12" ht="13.5" x14ac:dyDescent="0.25">
      <c r="B418" s="527" t="s">
        <v>629</v>
      </c>
      <c r="C418" s="527"/>
      <c r="D418" s="527"/>
      <c r="E418" s="527"/>
      <c r="F418" s="527"/>
      <c r="G418" s="527"/>
      <c r="H418" s="527"/>
      <c r="I418" s="527"/>
      <c r="J418" s="527"/>
      <c r="K418" s="527"/>
      <c r="L418" s="527"/>
    </row>
    <row r="419" spans="2:12" ht="13.5" x14ac:dyDescent="0.25">
      <c r="B419" s="527" t="s">
        <v>630</v>
      </c>
      <c r="C419" s="527"/>
      <c r="D419" s="527"/>
      <c r="E419" s="527"/>
      <c r="F419" s="527"/>
      <c r="G419" s="527"/>
      <c r="H419" s="527"/>
      <c r="I419" s="527"/>
      <c r="J419" s="527"/>
      <c r="K419" s="527"/>
      <c r="L419" s="527"/>
    </row>
    <row r="420" spans="2:12" ht="13.5" x14ac:dyDescent="0.25">
      <c r="B420" s="526" t="s">
        <v>631</v>
      </c>
      <c r="C420" s="526"/>
      <c r="D420" s="526"/>
      <c r="E420" s="526"/>
      <c r="F420" s="526"/>
      <c r="G420" s="526"/>
      <c r="H420" s="526"/>
      <c r="I420" s="526"/>
      <c r="J420" s="526"/>
      <c r="K420" s="526"/>
      <c r="L420" s="526"/>
    </row>
    <row r="421" spans="2:12" ht="13.5" x14ac:dyDescent="0.25">
      <c r="B421" s="527" t="s">
        <v>632</v>
      </c>
      <c r="C421" s="527"/>
      <c r="D421" s="527"/>
      <c r="E421" s="527"/>
      <c r="F421" s="527"/>
      <c r="G421" s="527"/>
      <c r="H421" s="527"/>
      <c r="I421" s="527"/>
      <c r="J421" s="527"/>
      <c r="K421" s="527"/>
      <c r="L421" s="527"/>
    </row>
    <row r="422" spans="2:12" ht="13.5" x14ac:dyDescent="0.25">
      <c r="B422" s="528" t="s">
        <v>633</v>
      </c>
      <c r="C422" s="526"/>
      <c r="D422" s="526"/>
      <c r="E422" s="526"/>
      <c r="F422" s="526"/>
      <c r="G422" s="526"/>
      <c r="H422" s="526"/>
      <c r="I422" s="526"/>
      <c r="J422" s="526"/>
      <c r="K422" s="526"/>
      <c r="L422" s="526"/>
    </row>
    <row r="423" spans="2:12" ht="13.5" x14ac:dyDescent="0.25">
      <c r="B423" s="527" t="s">
        <v>634</v>
      </c>
      <c r="C423" s="527"/>
      <c r="D423" s="527"/>
      <c r="E423" s="527"/>
      <c r="F423" s="527"/>
      <c r="G423" s="527"/>
      <c r="H423" s="527"/>
      <c r="I423" s="527"/>
      <c r="J423" s="527"/>
      <c r="K423" s="527"/>
      <c r="L423" s="527"/>
    </row>
    <row r="424" spans="2:12" ht="13.5" x14ac:dyDescent="0.2">
      <c r="B424" s="529" t="s">
        <v>635</v>
      </c>
      <c r="C424" s="529"/>
      <c r="D424" s="529"/>
      <c r="E424" s="529"/>
      <c r="F424" s="529"/>
      <c r="G424" s="529"/>
      <c r="H424" s="529"/>
      <c r="I424" s="529"/>
      <c r="J424" s="529"/>
      <c r="K424" s="529"/>
      <c r="L424" s="529"/>
    </row>
    <row r="425" spans="2:12" ht="13.5" x14ac:dyDescent="0.2">
      <c r="B425" s="529"/>
      <c r="C425" s="529"/>
      <c r="D425" s="529"/>
      <c r="E425" s="529"/>
      <c r="F425" s="529"/>
      <c r="G425" s="529"/>
      <c r="H425" s="529"/>
      <c r="I425" s="529"/>
      <c r="J425" s="529"/>
      <c r="K425" s="529"/>
      <c r="L425" s="529"/>
    </row>
    <row r="426" spans="2:12" ht="13.5" x14ac:dyDescent="0.2">
      <c r="B426" s="518" t="s">
        <v>636</v>
      </c>
      <c r="C426" s="519"/>
      <c r="D426" s="519"/>
      <c r="E426" s="519"/>
      <c r="F426" s="519"/>
      <c r="G426" s="519"/>
      <c r="H426" s="520"/>
      <c r="I426" s="520"/>
      <c r="J426" s="520"/>
      <c r="K426" s="520"/>
      <c r="L426" s="519"/>
    </row>
    <row r="427" spans="2:12" ht="13.5" x14ac:dyDescent="0.2">
      <c r="B427" s="530" t="s">
        <v>637</v>
      </c>
      <c r="C427" s="530"/>
      <c r="D427" s="530"/>
      <c r="E427" s="530"/>
      <c r="F427" s="530"/>
      <c r="G427" s="530"/>
      <c r="H427" s="530"/>
      <c r="I427" s="530"/>
      <c r="J427" s="530"/>
      <c r="K427" s="530"/>
      <c r="L427" s="530"/>
    </row>
    <row r="428" spans="2:12" ht="13.5" x14ac:dyDescent="0.2">
      <c r="B428" s="523" t="s">
        <v>638</v>
      </c>
      <c r="C428" s="524"/>
      <c r="D428" s="524"/>
      <c r="E428" s="524"/>
      <c r="F428" s="524"/>
      <c r="G428" s="524"/>
      <c r="H428" s="524"/>
      <c r="I428" s="524"/>
      <c r="J428" s="524"/>
      <c r="K428" s="524"/>
      <c r="L428" s="525"/>
    </row>
    <row r="429" spans="2:12" ht="13.5" x14ac:dyDescent="0.2">
      <c r="B429" s="523" t="s">
        <v>639</v>
      </c>
      <c r="C429" s="524"/>
      <c r="D429" s="524"/>
      <c r="E429" s="524"/>
      <c r="F429" s="524"/>
      <c r="G429" s="524"/>
      <c r="H429" s="524"/>
      <c r="I429" s="524"/>
      <c r="J429" s="524"/>
      <c r="K429" s="524"/>
      <c r="L429" s="525"/>
    </row>
    <row r="430" spans="2:12" ht="13.5" x14ac:dyDescent="0.2">
      <c r="B430" s="531" t="s">
        <v>640</v>
      </c>
      <c r="C430" s="532"/>
      <c r="D430" s="532"/>
      <c r="E430" s="532"/>
      <c r="F430" s="532"/>
      <c r="G430" s="532"/>
      <c r="H430" s="532"/>
      <c r="I430" s="532"/>
      <c r="J430" s="532"/>
      <c r="K430" s="532"/>
      <c r="L430" s="533"/>
    </row>
    <row r="431" spans="2:12" ht="13.5" x14ac:dyDescent="0.2">
      <c r="B431" s="523" t="s">
        <v>641</v>
      </c>
      <c r="C431" s="524"/>
      <c r="D431" s="524"/>
      <c r="E431" s="524"/>
      <c r="F431" s="524"/>
      <c r="G431" s="524"/>
      <c r="H431" s="524"/>
      <c r="I431" s="524"/>
      <c r="J431" s="524"/>
      <c r="K431" s="524"/>
      <c r="L431" s="525"/>
    </row>
  </sheetData>
  <mergeCells count="265">
    <mergeCell ref="AC336:AD336"/>
    <mergeCell ref="AE336:AF336"/>
    <mergeCell ref="B352:P352"/>
    <mergeCell ref="AR352:BF352"/>
    <mergeCell ref="AJ353:AQ353"/>
    <mergeCell ref="B335:B337"/>
    <mergeCell ref="C335:D336"/>
    <mergeCell ref="E335:AF335"/>
    <mergeCell ref="AG335:AG337"/>
    <mergeCell ref="E336:F336"/>
    <mergeCell ref="G336:H336"/>
    <mergeCell ref="I336:J336"/>
    <mergeCell ref="K336:L336"/>
    <mergeCell ref="M336:N336"/>
    <mergeCell ref="O336:P336"/>
    <mergeCell ref="Q336:R336"/>
    <mergeCell ref="S336:T336"/>
    <mergeCell ref="U336:V336"/>
    <mergeCell ref="W336:X336"/>
    <mergeCell ref="Y336:Z336"/>
    <mergeCell ref="AA336:AB336"/>
    <mergeCell ref="AU317:AV317"/>
    <mergeCell ref="AW317:AX317"/>
    <mergeCell ref="AY317:AZ317"/>
    <mergeCell ref="B334:L334"/>
    <mergeCell ref="AJ334:AP334"/>
    <mergeCell ref="AK317:AL317"/>
    <mergeCell ref="AM317:AN317"/>
    <mergeCell ref="AO317:AP317"/>
    <mergeCell ref="AQ317:AR317"/>
    <mergeCell ref="AS317:AT317"/>
    <mergeCell ref="AA317:AB317"/>
    <mergeCell ref="AC317:AD317"/>
    <mergeCell ref="AE317:AF317"/>
    <mergeCell ref="AG317:AH317"/>
    <mergeCell ref="AI317:AJ317"/>
    <mergeCell ref="B308:D308"/>
    <mergeCell ref="B316:Y316"/>
    <mergeCell ref="B317:B318"/>
    <mergeCell ref="C317:D317"/>
    <mergeCell ref="E317:F317"/>
    <mergeCell ref="G317:H317"/>
    <mergeCell ref="I317:J317"/>
    <mergeCell ref="K317:L317"/>
    <mergeCell ref="M317:N317"/>
    <mergeCell ref="O317:P317"/>
    <mergeCell ref="Q317:R317"/>
    <mergeCell ref="S317:T317"/>
    <mergeCell ref="U317:V317"/>
    <mergeCell ref="W317:X317"/>
    <mergeCell ref="Y317:Z317"/>
    <mergeCell ref="B224:B225"/>
    <mergeCell ref="C224:C225"/>
    <mergeCell ref="D224:E224"/>
    <mergeCell ref="F224:G224"/>
    <mergeCell ref="B205:I205"/>
    <mergeCell ref="B206:B207"/>
    <mergeCell ref="C206:C207"/>
    <mergeCell ref="D206:E206"/>
    <mergeCell ref="F206:G206"/>
    <mergeCell ref="H206:I206"/>
    <mergeCell ref="B184:M184"/>
    <mergeCell ref="B185:B186"/>
    <mergeCell ref="C185:C186"/>
    <mergeCell ref="D185:E185"/>
    <mergeCell ref="F185:G185"/>
    <mergeCell ref="H185:I185"/>
    <mergeCell ref="J185:K185"/>
    <mergeCell ref="L185:M185"/>
    <mergeCell ref="B223:G223"/>
    <mergeCell ref="B158:AA158"/>
    <mergeCell ref="B159:B162"/>
    <mergeCell ref="C159:C162"/>
    <mergeCell ref="D159:AA159"/>
    <mergeCell ref="D160:E161"/>
    <mergeCell ref="F160:I160"/>
    <mergeCell ref="J160:M160"/>
    <mergeCell ref="N160:O161"/>
    <mergeCell ref="P160:Q161"/>
    <mergeCell ref="R160:S161"/>
    <mergeCell ref="T160:U161"/>
    <mergeCell ref="V160:W161"/>
    <mergeCell ref="X160:Y161"/>
    <mergeCell ref="Z160:AA161"/>
    <mergeCell ref="F161:G161"/>
    <mergeCell ref="H161:I161"/>
    <mergeCell ref="J161:K161"/>
    <mergeCell ref="L161:M161"/>
    <mergeCell ref="B135:X135"/>
    <mergeCell ref="B136:B138"/>
    <mergeCell ref="C136:C138"/>
    <mergeCell ref="D136:D138"/>
    <mergeCell ref="E136:E138"/>
    <mergeCell ref="F136:X136"/>
    <mergeCell ref="F137:G137"/>
    <mergeCell ref="H137:I137"/>
    <mergeCell ref="J137:K137"/>
    <mergeCell ref="L137:M137"/>
    <mergeCell ref="N137:O137"/>
    <mergeCell ref="P137:Q137"/>
    <mergeCell ref="R137:S137"/>
    <mergeCell ref="T137:U137"/>
    <mergeCell ref="V137:W137"/>
    <mergeCell ref="B44:K44"/>
    <mergeCell ref="B45:B46"/>
    <mergeCell ref="C45:F45"/>
    <mergeCell ref="G45:H45"/>
    <mergeCell ref="I45:J45"/>
    <mergeCell ref="K45:K46"/>
    <mergeCell ref="B113:X113"/>
    <mergeCell ref="B114:B116"/>
    <mergeCell ref="C114:C116"/>
    <mergeCell ref="D114:D116"/>
    <mergeCell ref="E114:X114"/>
    <mergeCell ref="E115:F115"/>
    <mergeCell ref="G115:H115"/>
    <mergeCell ref="I115:J115"/>
    <mergeCell ref="K115:L115"/>
    <mergeCell ref="M115:N115"/>
    <mergeCell ref="O115:P115"/>
    <mergeCell ref="Q115:R115"/>
    <mergeCell ref="S115:T115"/>
    <mergeCell ref="U115:V115"/>
    <mergeCell ref="W115:X115"/>
    <mergeCell ref="B87:I87"/>
    <mergeCell ref="B88:B89"/>
    <mergeCell ref="C88:C89"/>
    <mergeCell ref="D88:E88"/>
    <mergeCell ref="F88:G88"/>
    <mergeCell ref="H88:H89"/>
    <mergeCell ref="I88:I89"/>
    <mergeCell ref="B66:J66"/>
    <mergeCell ref="B67:B69"/>
    <mergeCell ref="C67:C69"/>
    <mergeCell ref="D67:I68"/>
    <mergeCell ref="J67:J69"/>
    <mergeCell ref="B246:AD246"/>
    <mergeCell ref="B247:B248"/>
    <mergeCell ref="C247:C248"/>
    <mergeCell ref="D247:E247"/>
    <mergeCell ref="F247:G247"/>
    <mergeCell ref="H247:I247"/>
    <mergeCell ref="J247:K247"/>
    <mergeCell ref="L247:M247"/>
    <mergeCell ref="N247:O247"/>
    <mergeCell ref="P247:Q247"/>
    <mergeCell ref="R247:S247"/>
    <mergeCell ref="T247:T248"/>
    <mergeCell ref="U247:V247"/>
    <mergeCell ref="W247:X247"/>
    <mergeCell ref="Y247:Z247"/>
    <mergeCell ref="AA247:AB247"/>
    <mergeCell ref="AC247:AD247"/>
    <mergeCell ref="AE247:AF247"/>
    <mergeCell ref="B262:J262"/>
    <mergeCell ref="B263:K263"/>
    <mergeCell ref="B264:X264"/>
    <mergeCell ref="B280:N280"/>
    <mergeCell ref="B281:B285"/>
    <mergeCell ref="C281:AL281"/>
    <mergeCell ref="AM281:AR281"/>
    <mergeCell ref="AS281:AT281"/>
    <mergeCell ref="AO282:AP284"/>
    <mergeCell ref="AQ282:AR284"/>
    <mergeCell ref="AS282:AT284"/>
    <mergeCell ref="AU281:BL281"/>
    <mergeCell ref="BM281:CL281"/>
    <mergeCell ref="CM281:CR281"/>
    <mergeCell ref="CS281:CX281"/>
    <mergeCell ref="CY281:DL281"/>
    <mergeCell ref="DM281:DN281"/>
    <mergeCell ref="DO281:DZ281"/>
    <mergeCell ref="C282:D284"/>
    <mergeCell ref="E282:F284"/>
    <mergeCell ref="G282:H284"/>
    <mergeCell ref="I282:J284"/>
    <mergeCell ref="K282:L284"/>
    <mergeCell ref="M282:N284"/>
    <mergeCell ref="O282:P284"/>
    <mergeCell ref="Q282:R284"/>
    <mergeCell ref="S282:T284"/>
    <mergeCell ref="U282:V284"/>
    <mergeCell ref="W282:X284"/>
    <mergeCell ref="Y282:Z284"/>
    <mergeCell ref="AA282:AB284"/>
    <mergeCell ref="AC282:AD284"/>
    <mergeCell ref="AE282:AJ283"/>
    <mergeCell ref="AK282:AL284"/>
    <mergeCell ref="AM282:AN284"/>
    <mergeCell ref="AU282:AV284"/>
    <mergeCell ref="AW282:AX284"/>
    <mergeCell ref="AY282:AZ284"/>
    <mergeCell ref="BA282:BB284"/>
    <mergeCell ref="BC282:BD284"/>
    <mergeCell ref="BE282:BF284"/>
    <mergeCell ref="BG282:BH284"/>
    <mergeCell ref="BI282:BJ284"/>
    <mergeCell ref="BK282:BL284"/>
    <mergeCell ref="CY282:CZ284"/>
    <mergeCell ref="DA282:DB284"/>
    <mergeCell ref="DC282:DD284"/>
    <mergeCell ref="DE282:DF284"/>
    <mergeCell ref="DG282:DH284"/>
    <mergeCell ref="DI282:DJ284"/>
    <mergeCell ref="BM282:BR283"/>
    <mergeCell ref="BS282:BZ283"/>
    <mergeCell ref="CA282:CF283"/>
    <mergeCell ref="CG282:CH284"/>
    <mergeCell ref="CI282:CJ284"/>
    <mergeCell ref="CK282:CL284"/>
    <mergeCell ref="CM282:CN284"/>
    <mergeCell ref="CO282:CP284"/>
    <mergeCell ref="CQ282:CR284"/>
    <mergeCell ref="DK282:DL284"/>
    <mergeCell ref="DM282:DN284"/>
    <mergeCell ref="DO282:DP284"/>
    <mergeCell ref="DQ282:DR284"/>
    <mergeCell ref="DS282:DT284"/>
    <mergeCell ref="DU282:DV284"/>
    <mergeCell ref="DW282:DX284"/>
    <mergeCell ref="DY282:DZ284"/>
    <mergeCell ref="AE284:AF284"/>
    <mergeCell ref="AG284:AH284"/>
    <mergeCell ref="AI284:AJ284"/>
    <mergeCell ref="BM284:BN284"/>
    <mergeCell ref="BO284:BP284"/>
    <mergeCell ref="BQ284:BR284"/>
    <mergeCell ref="BS284:BT284"/>
    <mergeCell ref="BU284:BV284"/>
    <mergeCell ref="BW284:BX284"/>
    <mergeCell ref="BY284:BZ284"/>
    <mergeCell ref="CA284:CB284"/>
    <mergeCell ref="CC284:CD284"/>
    <mergeCell ref="CE284:CF284"/>
    <mergeCell ref="CS282:CT284"/>
    <mergeCell ref="CU282:CV284"/>
    <mergeCell ref="CW282:CX284"/>
    <mergeCell ref="B361:H361"/>
    <mergeCell ref="J361:P361"/>
    <mergeCell ref="R361:Y361"/>
    <mergeCell ref="B391:N391"/>
    <mergeCell ref="B392:B393"/>
    <mergeCell ref="C392:F392"/>
    <mergeCell ref="G392:J392"/>
    <mergeCell ref="K392:N392"/>
    <mergeCell ref="I408:J408"/>
    <mergeCell ref="I409:J409"/>
    <mergeCell ref="I410:J410"/>
    <mergeCell ref="I411:J411"/>
    <mergeCell ref="I412:J413"/>
    <mergeCell ref="B416:L416"/>
    <mergeCell ref="B417:L417"/>
    <mergeCell ref="B418:L418"/>
    <mergeCell ref="B419:L419"/>
    <mergeCell ref="B420:L420"/>
    <mergeCell ref="B431:L431"/>
    <mergeCell ref="B421:L421"/>
    <mergeCell ref="B422:L422"/>
    <mergeCell ref="B423:L423"/>
    <mergeCell ref="B424:L424"/>
    <mergeCell ref="B425:L425"/>
    <mergeCell ref="B427:L427"/>
    <mergeCell ref="B428:L428"/>
    <mergeCell ref="B429:L429"/>
    <mergeCell ref="B430:L430"/>
  </mergeCells>
  <conditionalFormatting sqref="B140:B150 B209:B219 B227:G237 B339:B349 B118:B128 C128:X128">
    <cfRule type="cellIs" dxfId="32" priority="6" stopIfTrue="1" operator="equal">
      <formula>0</formula>
    </cfRule>
  </conditionalFormatting>
  <conditionalFormatting sqref="C140:U150 X140:X149 B164:U174 C118:X127">
    <cfRule type="cellIs" dxfId="31" priority="7" stopIfTrue="1" operator="equal">
      <formula>0</formula>
    </cfRule>
  </conditionalFormatting>
  <conditionalFormatting sqref="V150:W150">
    <cfRule type="cellIs" dxfId="30" priority="4" stopIfTrue="1" operator="equal">
      <formula>0</formula>
    </cfRule>
  </conditionalFormatting>
  <conditionalFormatting sqref="V140:W149">
    <cfRule type="cellIs" dxfId="29" priority="5" stopIfTrue="1" operator="equal">
      <formula>0</formula>
    </cfRule>
  </conditionalFormatting>
  <conditionalFormatting sqref="V164:AA173">
    <cfRule type="cellIs" dxfId="28" priority="3" stopIfTrue="1" operator="equal">
      <formula>0</formula>
    </cfRule>
  </conditionalFormatting>
  <conditionalFormatting sqref="X150">
    <cfRule type="cellIs" dxfId="27" priority="2" stopIfTrue="1" operator="equal">
      <formula>0</formula>
    </cfRule>
  </conditionalFormatting>
  <conditionalFormatting sqref="B265">
    <cfRule type="cellIs" dxfId="26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34:DZ427"/>
  <sheetViews>
    <sheetView showGridLines="0" topLeftCell="A361" workbookViewId="0">
      <selection activeCell="B387" sqref="B387:N387"/>
    </sheetView>
  </sheetViews>
  <sheetFormatPr baseColWidth="10" defaultRowHeight="12.75" x14ac:dyDescent="0.2"/>
  <cols>
    <col min="1" max="1" width="9.42578125" customWidth="1"/>
    <col min="2" max="2" width="22.7109375" customWidth="1"/>
    <col min="3" max="3" width="13.28515625" customWidth="1"/>
    <col min="7" max="7" width="13.5703125" customWidth="1"/>
    <col min="11" max="11" width="0" hidden="1" customWidth="1"/>
    <col min="12" max="12" width="13.5703125" customWidth="1"/>
    <col min="13" max="13" width="9.42578125" customWidth="1"/>
    <col min="14" max="17" width="8.7109375" customWidth="1"/>
    <col min="18" max="18" width="12.85546875" customWidth="1"/>
    <col min="19" max="24" width="8.7109375" customWidth="1"/>
  </cols>
  <sheetData>
    <row r="34" spans="2:11" x14ac:dyDescent="0.2">
      <c r="B34" s="25" t="s">
        <v>174</v>
      </c>
      <c r="C34" s="1"/>
    </row>
    <row r="35" spans="2:11" x14ac:dyDescent="0.2">
      <c r="B35" s="25" t="s">
        <v>150</v>
      </c>
      <c r="C35" s="1"/>
    </row>
    <row r="42" spans="2:11" ht="18" x14ac:dyDescent="0.25">
      <c r="B42" s="3" t="s">
        <v>120</v>
      </c>
    </row>
    <row r="45" spans="2:11" ht="31.5" customHeight="1" thickBot="1" x14ac:dyDescent="0.25">
      <c r="B45" s="597" t="s">
        <v>195</v>
      </c>
      <c r="C45" s="565"/>
      <c r="D45" s="565"/>
      <c r="E45" s="565"/>
      <c r="F45" s="565"/>
      <c r="G45" s="565"/>
      <c r="H45" s="565"/>
      <c r="I45" s="565"/>
      <c r="J45" s="565"/>
      <c r="K45" s="565"/>
    </row>
    <row r="46" spans="2:11" x14ac:dyDescent="0.2">
      <c r="B46" s="712" t="s">
        <v>151</v>
      </c>
      <c r="C46" s="778" t="s">
        <v>122</v>
      </c>
      <c r="D46" s="779"/>
      <c r="E46" s="779"/>
      <c r="F46" s="780"/>
      <c r="G46" s="778" t="s">
        <v>123</v>
      </c>
      <c r="H46" s="779"/>
      <c r="I46" s="778" t="s">
        <v>124</v>
      </c>
      <c r="J46" s="779"/>
      <c r="K46" s="775" t="s">
        <v>125</v>
      </c>
    </row>
    <row r="47" spans="2:11" ht="13.5" thickBot="1" x14ac:dyDescent="0.25">
      <c r="B47" s="713"/>
      <c r="C47" s="67">
        <v>0</v>
      </c>
      <c r="D47" s="67">
        <v>1</v>
      </c>
      <c r="E47" s="67">
        <v>2</v>
      </c>
      <c r="F47" s="67">
        <v>3</v>
      </c>
      <c r="G47" s="68" t="s">
        <v>126</v>
      </c>
      <c r="H47" s="68" t="s">
        <v>127</v>
      </c>
      <c r="I47" s="68" t="s">
        <v>128</v>
      </c>
      <c r="J47" s="68" t="s">
        <v>129</v>
      </c>
      <c r="K47" s="777"/>
    </row>
    <row r="48" spans="2:11" ht="13.5" thickBot="1" x14ac:dyDescent="0.25">
      <c r="B48" s="88" t="s">
        <v>163</v>
      </c>
      <c r="C48" s="58">
        <v>440453</v>
      </c>
      <c r="D48" s="51">
        <v>1461567</v>
      </c>
      <c r="E48" s="34">
        <v>408091</v>
      </c>
      <c r="F48" s="34">
        <v>25968</v>
      </c>
      <c r="G48" s="34">
        <v>1118171</v>
      </c>
      <c r="H48" s="34">
        <v>1217908</v>
      </c>
      <c r="I48" s="59">
        <v>1582937</v>
      </c>
      <c r="J48" s="34">
        <v>753142</v>
      </c>
      <c r="K48" s="116">
        <v>2336079</v>
      </c>
    </row>
    <row r="49" spans="2:11" x14ac:dyDescent="0.2">
      <c r="B49" s="69" t="s">
        <v>108</v>
      </c>
      <c r="C49" s="48">
        <v>7527</v>
      </c>
      <c r="D49" s="48">
        <v>37322</v>
      </c>
      <c r="E49" s="48">
        <v>4813</v>
      </c>
      <c r="F49" s="48">
        <v>182</v>
      </c>
      <c r="G49" s="49">
        <v>23014</v>
      </c>
      <c r="H49" s="49">
        <v>26830</v>
      </c>
      <c r="I49" s="49">
        <v>41612</v>
      </c>
      <c r="J49" s="49">
        <v>8232</v>
      </c>
      <c r="K49" s="92">
        <v>49844</v>
      </c>
    </row>
    <row r="50" spans="2:11" x14ac:dyDescent="0.2">
      <c r="B50" s="70" t="s">
        <v>109</v>
      </c>
      <c r="C50" s="48">
        <v>1131</v>
      </c>
      <c r="D50" s="48">
        <v>23547</v>
      </c>
      <c r="E50" s="48">
        <v>1516</v>
      </c>
      <c r="F50" s="48">
        <v>213</v>
      </c>
      <c r="G50" s="49">
        <v>13039</v>
      </c>
      <c r="H50" s="49">
        <v>13368</v>
      </c>
      <c r="I50" s="49">
        <v>11948</v>
      </c>
      <c r="J50" s="49">
        <v>14459</v>
      </c>
      <c r="K50" s="92">
        <v>26407</v>
      </c>
    </row>
    <row r="51" spans="2:11" x14ac:dyDescent="0.2">
      <c r="B51" s="70" t="s">
        <v>110</v>
      </c>
      <c r="C51" s="48">
        <v>3063</v>
      </c>
      <c r="D51" s="48">
        <v>19294</v>
      </c>
      <c r="E51" s="48">
        <v>1918</v>
      </c>
      <c r="F51" s="48">
        <v>39</v>
      </c>
      <c r="G51" s="49">
        <v>11352</v>
      </c>
      <c r="H51" s="49">
        <v>12962</v>
      </c>
      <c r="I51" s="49">
        <v>18316</v>
      </c>
      <c r="J51" s="49">
        <v>5998</v>
      </c>
      <c r="K51" s="92">
        <v>24314</v>
      </c>
    </row>
    <row r="52" spans="2:11" x14ac:dyDescent="0.2">
      <c r="B52" s="70" t="s">
        <v>111</v>
      </c>
      <c r="C52" s="48">
        <v>7575</v>
      </c>
      <c r="D52" s="48">
        <v>23202</v>
      </c>
      <c r="E52" s="48">
        <v>4170</v>
      </c>
      <c r="F52" s="48">
        <v>395</v>
      </c>
      <c r="G52" s="49">
        <v>16225</v>
      </c>
      <c r="H52" s="49">
        <v>19117</v>
      </c>
      <c r="I52" s="49">
        <v>26579</v>
      </c>
      <c r="J52" s="49">
        <v>8763</v>
      </c>
      <c r="K52" s="92">
        <v>35342</v>
      </c>
    </row>
    <row r="53" spans="2:11" x14ac:dyDescent="0.2">
      <c r="B53" s="70" t="s">
        <v>112</v>
      </c>
      <c r="C53" s="48">
        <v>1829</v>
      </c>
      <c r="D53" s="48">
        <v>2148</v>
      </c>
      <c r="E53" s="48">
        <v>12</v>
      </c>
      <c r="F53" s="48">
        <v>292</v>
      </c>
      <c r="G53" s="49">
        <v>2126</v>
      </c>
      <c r="H53" s="49">
        <v>2155</v>
      </c>
      <c r="I53" s="49">
        <v>1035</v>
      </c>
      <c r="J53" s="49">
        <v>3246</v>
      </c>
      <c r="K53" s="92">
        <v>4281</v>
      </c>
    </row>
    <row r="54" spans="2:11" x14ac:dyDescent="0.2">
      <c r="B54" s="70" t="s">
        <v>113</v>
      </c>
      <c r="C54" s="48">
        <v>3118</v>
      </c>
      <c r="D54" s="48">
        <v>14446</v>
      </c>
      <c r="E54" s="48">
        <v>605</v>
      </c>
      <c r="F54" s="48">
        <v>318</v>
      </c>
      <c r="G54" s="49">
        <v>9017</v>
      </c>
      <c r="H54" s="49">
        <v>9470</v>
      </c>
      <c r="I54" s="49">
        <v>10113</v>
      </c>
      <c r="J54" s="49">
        <v>8374</v>
      </c>
      <c r="K54" s="92">
        <v>18487</v>
      </c>
    </row>
    <row r="55" spans="2:11" x14ac:dyDescent="0.2">
      <c r="B55" s="70" t="s">
        <v>114</v>
      </c>
      <c r="C55" s="48">
        <v>3411</v>
      </c>
      <c r="D55" s="48">
        <v>40918</v>
      </c>
      <c r="E55" s="48">
        <v>1468</v>
      </c>
      <c r="F55" s="48">
        <v>494</v>
      </c>
      <c r="G55" s="49">
        <v>23007</v>
      </c>
      <c r="H55" s="49">
        <v>23284</v>
      </c>
      <c r="I55" s="49">
        <v>13818</v>
      </c>
      <c r="J55" s="49">
        <v>32473</v>
      </c>
      <c r="K55" s="92">
        <v>46291</v>
      </c>
    </row>
    <row r="56" spans="2:11" x14ac:dyDescent="0.2">
      <c r="B56" s="70" t="s">
        <v>115</v>
      </c>
      <c r="C56" s="48">
        <v>425</v>
      </c>
      <c r="D56" s="48">
        <v>19113</v>
      </c>
      <c r="E56" s="48">
        <v>763</v>
      </c>
      <c r="F56" s="48">
        <v>59</v>
      </c>
      <c r="G56" s="49">
        <v>10071</v>
      </c>
      <c r="H56" s="49">
        <v>10289</v>
      </c>
      <c r="I56" s="49">
        <v>10262</v>
      </c>
      <c r="J56" s="49">
        <v>10098</v>
      </c>
      <c r="K56" s="92">
        <v>20360</v>
      </c>
    </row>
    <row r="57" spans="2:11" x14ac:dyDescent="0.2">
      <c r="B57" s="70" t="s">
        <v>116</v>
      </c>
      <c r="C57" s="48">
        <v>15203</v>
      </c>
      <c r="D57" s="48">
        <v>14527</v>
      </c>
      <c r="E57" s="48">
        <v>638</v>
      </c>
      <c r="F57" s="48">
        <v>48</v>
      </c>
      <c r="G57" s="49">
        <v>15178</v>
      </c>
      <c r="H57" s="49">
        <v>15238</v>
      </c>
      <c r="I57" s="49">
        <v>12259</v>
      </c>
      <c r="J57" s="49">
        <v>18157</v>
      </c>
      <c r="K57" s="92">
        <v>30416</v>
      </c>
    </row>
    <row r="58" spans="2:11" x14ac:dyDescent="0.2">
      <c r="B58" s="70" t="s">
        <v>117</v>
      </c>
      <c r="C58" s="48">
        <v>59858</v>
      </c>
      <c r="D58" s="48">
        <v>29258</v>
      </c>
      <c r="E58" s="48">
        <v>3045</v>
      </c>
      <c r="F58" s="48">
        <v>25</v>
      </c>
      <c r="G58" s="49">
        <v>44043</v>
      </c>
      <c r="H58" s="49">
        <v>48143</v>
      </c>
      <c r="I58" s="49">
        <v>61017</v>
      </c>
      <c r="J58" s="49">
        <v>31169</v>
      </c>
      <c r="K58" s="92">
        <v>92186</v>
      </c>
    </row>
    <row r="59" spans="2:11" ht="13.5" thickBot="1" x14ac:dyDescent="0.25">
      <c r="B59" s="71" t="s">
        <v>170</v>
      </c>
      <c r="C59" s="48">
        <v>914</v>
      </c>
      <c r="D59" s="48">
        <v>5947</v>
      </c>
      <c r="E59" s="48">
        <v>11</v>
      </c>
      <c r="F59" s="48">
        <v>110</v>
      </c>
      <c r="G59" s="49">
        <v>3507</v>
      </c>
      <c r="H59" s="49">
        <v>3475</v>
      </c>
      <c r="I59" s="49">
        <v>5012</v>
      </c>
      <c r="J59" s="49">
        <v>1970</v>
      </c>
      <c r="K59" s="92">
        <v>6982</v>
      </c>
    </row>
    <row r="60" spans="2:11" ht="13.5" thickBot="1" x14ac:dyDescent="0.25">
      <c r="B60" s="88" t="s">
        <v>171</v>
      </c>
      <c r="C60" s="51">
        <v>104054</v>
      </c>
      <c r="D60" s="51">
        <v>229722</v>
      </c>
      <c r="E60" s="51">
        <v>18959</v>
      </c>
      <c r="F60" s="51">
        <v>2175</v>
      </c>
      <c r="G60" s="51">
        <v>170579</v>
      </c>
      <c r="H60" s="51">
        <v>184331</v>
      </c>
      <c r="I60" s="51">
        <v>211971</v>
      </c>
      <c r="J60" s="51">
        <v>142939</v>
      </c>
      <c r="K60" s="51">
        <v>354910</v>
      </c>
    </row>
    <row r="61" spans="2:11" x14ac:dyDescent="0.2">
      <c r="B61" s="9" t="s">
        <v>206</v>
      </c>
      <c r="C61" s="1"/>
      <c r="D61" s="1"/>
      <c r="E61" s="1"/>
      <c r="F61" s="1"/>
      <c r="G61" s="1"/>
      <c r="H61" s="1"/>
      <c r="I61" s="1"/>
      <c r="J61" s="1"/>
    </row>
    <row r="62" spans="2:11" x14ac:dyDescent="0.2">
      <c r="B62" s="31" t="s">
        <v>207</v>
      </c>
      <c r="C62" s="1"/>
      <c r="D62" s="1"/>
      <c r="E62" s="1"/>
      <c r="F62" s="1"/>
      <c r="G62" s="1"/>
      <c r="H62" s="1"/>
      <c r="I62" s="1"/>
      <c r="J62" s="1"/>
    </row>
    <row r="63" spans="2:11" x14ac:dyDescent="0.2">
      <c r="B63" s="82" t="s">
        <v>172</v>
      </c>
      <c r="C63" s="1"/>
      <c r="D63" s="1"/>
      <c r="E63" s="1"/>
      <c r="F63" s="1"/>
      <c r="G63" s="1"/>
      <c r="H63" s="1"/>
      <c r="I63" s="1"/>
      <c r="J63" s="1"/>
    </row>
    <row r="64" spans="2:11" x14ac:dyDescent="0.2">
      <c r="B64" s="82"/>
      <c r="C64" s="1"/>
      <c r="D64" s="1"/>
      <c r="E64" s="1"/>
      <c r="F64" s="1"/>
      <c r="G64" s="1"/>
      <c r="H64" s="1"/>
      <c r="I64" s="1"/>
      <c r="J64" s="1"/>
    </row>
    <row r="67" spans="2:10" ht="33" customHeight="1" thickBot="1" x14ac:dyDescent="0.25">
      <c r="B67" s="739" t="s">
        <v>196</v>
      </c>
      <c r="C67" s="740"/>
      <c r="D67" s="740"/>
      <c r="E67" s="740"/>
      <c r="F67" s="740"/>
      <c r="G67" s="740"/>
      <c r="H67" s="740"/>
      <c r="I67" s="740"/>
      <c r="J67" s="740"/>
    </row>
    <row r="68" spans="2:10" x14ac:dyDescent="0.2">
      <c r="B68" s="584" t="s">
        <v>121</v>
      </c>
      <c r="C68" s="741" t="s">
        <v>8</v>
      </c>
      <c r="D68" s="744" t="s">
        <v>134</v>
      </c>
      <c r="E68" s="744"/>
      <c r="F68" s="744"/>
      <c r="G68" s="744"/>
      <c r="H68" s="744"/>
      <c r="I68" s="744"/>
      <c r="J68" s="746" t="s">
        <v>125</v>
      </c>
    </row>
    <row r="69" spans="2:10" x14ac:dyDescent="0.2">
      <c r="B69" s="585"/>
      <c r="C69" s="742"/>
      <c r="D69" s="745"/>
      <c r="E69" s="745"/>
      <c r="F69" s="745"/>
      <c r="G69" s="745"/>
      <c r="H69" s="745"/>
      <c r="I69" s="745"/>
      <c r="J69" s="747"/>
    </row>
    <row r="70" spans="2:10" ht="13.5" thickBot="1" x14ac:dyDescent="0.25">
      <c r="B70" s="586"/>
      <c r="C70" s="743"/>
      <c r="D70" s="52" t="s">
        <v>135</v>
      </c>
      <c r="E70" s="52" t="s">
        <v>136</v>
      </c>
      <c r="F70" s="52" t="s">
        <v>137</v>
      </c>
      <c r="G70" s="52" t="s">
        <v>138</v>
      </c>
      <c r="H70" s="52" t="s">
        <v>139</v>
      </c>
      <c r="I70" s="52" t="s">
        <v>140</v>
      </c>
      <c r="J70" s="748"/>
    </row>
    <row r="71" spans="2:10" ht="13.5" thickBot="1" x14ac:dyDescent="0.25">
      <c r="B71" s="60" t="s">
        <v>163</v>
      </c>
      <c r="C71" s="117">
        <v>2336079</v>
      </c>
      <c r="D71" s="118">
        <v>27230</v>
      </c>
      <c r="E71" s="118">
        <v>130361</v>
      </c>
      <c r="F71" s="118">
        <v>422126</v>
      </c>
      <c r="G71" s="118">
        <v>1021044</v>
      </c>
      <c r="H71" s="118">
        <v>396895</v>
      </c>
      <c r="I71" s="118">
        <v>338423</v>
      </c>
      <c r="J71" s="119">
        <v>2336079</v>
      </c>
    </row>
    <row r="72" spans="2:10" x14ac:dyDescent="0.2">
      <c r="B72" s="69" t="s">
        <v>108</v>
      </c>
      <c r="C72" s="86">
        <v>49844</v>
      </c>
      <c r="D72" s="87">
        <v>668</v>
      </c>
      <c r="E72" s="124">
        <v>3305</v>
      </c>
      <c r="F72" s="87">
        <v>9749</v>
      </c>
      <c r="G72" s="87">
        <v>23417</v>
      </c>
      <c r="H72" s="87">
        <v>6982</v>
      </c>
      <c r="I72" s="87">
        <v>5723</v>
      </c>
      <c r="J72" s="74">
        <v>49844</v>
      </c>
    </row>
    <row r="73" spans="2:10" x14ac:dyDescent="0.2">
      <c r="B73" s="70" t="s">
        <v>109</v>
      </c>
      <c r="C73" s="86">
        <v>26407</v>
      </c>
      <c r="D73" s="87">
        <v>268</v>
      </c>
      <c r="E73" s="124">
        <v>1803</v>
      </c>
      <c r="F73" s="87">
        <v>5860</v>
      </c>
      <c r="G73" s="87">
        <v>11763</v>
      </c>
      <c r="H73" s="87">
        <v>3657</v>
      </c>
      <c r="I73" s="87">
        <v>3056</v>
      </c>
      <c r="J73" s="74">
        <v>26407</v>
      </c>
    </row>
    <row r="74" spans="2:10" x14ac:dyDescent="0.2">
      <c r="B74" s="70" t="s">
        <v>110</v>
      </c>
      <c r="C74" s="86">
        <v>24314</v>
      </c>
      <c r="D74" s="87">
        <v>325</v>
      </c>
      <c r="E74" s="124">
        <v>1519</v>
      </c>
      <c r="F74" s="87">
        <v>5314</v>
      </c>
      <c r="G74" s="87">
        <v>11549</v>
      </c>
      <c r="H74" s="87">
        <v>3033</v>
      </c>
      <c r="I74" s="87">
        <v>2574</v>
      </c>
      <c r="J74" s="74">
        <v>24314</v>
      </c>
    </row>
    <row r="75" spans="2:10" x14ac:dyDescent="0.2">
      <c r="B75" s="70" t="s">
        <v>111</v>
      </c>
      <c r="C75" s="86">
        <v>35342</v>
      </c>
      <c r="D75" s="87">
        <v>472</v>
      </c>
      <c r="E75" s="124">
        <v>2506</v>
      </c>
      <c r="F75" s="87">
        <v>7905</v>
      </c>
      <c r="G75" s="87">
        <v>16089</v>
      </c>
      <c r="H75" s="87">
        <v>4453</v>
      </c>
      <c r="I75" s="87">
        <v>3917</v>
      </c>
      <c r="J75" s="74">
        <v>35342</v>
      </c>
    </row>
    <row r="76" spans="2:10" x14ac:dyDescent="0.2">
      <c r="B76" s="70" t="s">
        <v>112</v>
      </c>
      <c r="C76" s="86">
        <v>4281</v>
      </c>
      <c r="D76" s="87">
        <v>82</v>
      </c>
      <c r="E76" s="124">
        <v>476</v>
      </c>
      <c r="F76" s="87">
        <v>1235</v>
      </c>
      <c r="G76" s="87">
        <v>1860</v>
      </c>
      <c r="H76" s="87">
        <v>360</v>
      </c>
      <c r="I76" s="87">
        <v>268</v>
      </c>
      <c r="J76" s="74">
        <v>4281</v>
      </c>
    </row>
    <row r="77" spans="2:10" x14ac:dyDescent="0.2">
      <c r="B77" s="70" t="s">
        <v>113</v>
      </c>
      <c r="C77" s="86">
        <v>18487</v>
      </c>
      <c r="D77" s="87">
        <v>317</v>
      </c>
      <c r="E77" s="124">
        <v>1660</v>
      </c>
      <c r="F77" s="87">
        <v>4701</v>
      </c>
      <c r="G77" s="87">
        <v>8243</v>
      </c>
      <c r="H77" s="87">
        <v>2173</v>
      </c>
      <c r="I77" s="87">
        <v>1393</v>
      </c>
      <c r="J77" s="74">
        <v>18487</v>
      </c>
    </row>
    <row r="78" spans="2:10" x14ac:dyDescent="0.2">
      <c r="B78" s="70" t="s">
        <v>114</v>
      </c>
      <c r="C78" s="86">
        <v>46291</v>
      </c>
      <c r="D78" s="87">
        <v>498</v>
      </c>
      <c r="E78" s="124">
        <v>3214</v>
      </c>
      <c r="F78" s="87">
        <v>11991</v>
      </c>
      <c r="G78" s="87">
        <v>20993</v>
      </c>
      <c r="H78" s="87">
        <v>5322</v>
      </c>
      <c r="I78" s="87">
        <v>4273</v>
      </c>
      <c r="J78" s="74">
        <v>46291</v>
      </c>
    </row>
    <row r="79" spans="2:10" x14ac:dyDescent="0.2">
      <c r="B79" s="70" t="s">
        <v>115</v>
      </c>
      <c r="C79" s="86">
        <v>20360</v>
      </c>
      <c r="D79" s="87">
        <v>227</v>
      </c>
      <c r="E79" s="124">
        <v>1510</v>
      </c>
      <c r="F79" s="87">
        <v>5224</v>
      </c>
      <c r="G79" s="87">
        <v>9086</v>
      </c>
      <c r="H79" s="87">
        <v>2359</v>
      </c>
      <c r="I79" s="87">
        <v>1954</v>
      </c>
      <c r="J79" s="74">
        <v>20360</v>
      </c>
    </row>
    <row r="80" spans="2:10" x14ac:dyDescent="0.2">
      <c r="B80" s="70" t="s">
        <v>116</v>
      </c>
      <c r="C80" s="86">
        <v>30416</v>
      </c>
      <c r="D80" s="87">
        <v>333</v>
      </c>
      <c r="E80" s="124">
        <v>1841</v>
      </c>
      <c r="F80" s="87">
        <v>7687</v>
      </c>
      <c r="G80" s="87">
        <v>13418</v>
      </c>
      <c r="H80" s="87">
        <v>3947</v>
      </c>
      <c r="I80" s="87">
        <v>3190</v>
      </c>
      <c r="J80" s="74">
        <v>30416</v>
      </c>
    </row>
    <row r="81" spans="2:10" x14ac:dyDescent="0.2">
      <c r="B81" s="70" t="s">
        <v>117</v>
      </c>
      <c r="C81" s="86">
        <v>92186</v>
      </c>
      <c r="D81" s="87">
        <v>1151</v>
      </c>
      <c r="E81" s="124">
        <v>6431</v>
      </c>
      <c r="F81" s="87">
        <v>22190</v>
      </c>
      <c r="G81" s="87">
        <v>43183</v>
      </c>
      <c r="H81" s="87">
        <v>10938</v>
      </c>
      <c r="I81" s="87">
        <v>8293</v>
      </c>
      <c r="J81" s="74">
        <v>92186</v>
      </c>
    </row>
    <row r="82" spans="2:10" ht="13.5" thickBot="1" x14ac:dyDescent="0.25">
      <c r="B82" s="71" t="s">
        <v>170</v>
      </c>
      <c r="C82" s="86">
        <v>6982</v>
      </c>
      <c r="D82" s="87">
        <v>96</v>
      </c>
      <c r="E82" s="124">
        <v>597</v>
      </c>
      <c r="F82" s="87">
        <v>1943</v>
      </c>
      <c r="G82" s="87">
        <v>2983</v>
      </c>
      <c r="H82" s="87">
        <v>722</v>
      </c>
      <c r="I82" s="87">
        <v>641</v>
      </c>
      <c r="J82" s="74">
        <v>6982</v>
      </c>
    </row>
    <row r="83" spans="2:10" ht="13.5" thickBot="1" x14ac:dyDescent="0.25">
      <c r="B83" s="14" t="s">
        <v>171</v>
      </c>
      <c r="C83" s="99">
        <f t="shared" ref="C83:J83" si="0">SUM(C72:C82)</f>
        <v>354910</v>
      </c>
      <c r="D83" s="100">
        <f t="shared" si="0"/>
        <v>4437</v>
      </c>
      <c r="E83" s="100">
        <f t="shared" si="0"/>
        <v>24862</v>
      </c>
      <c r="F83" s="100">
        <f t="shared" si="0"/>
        <v>83799</v>
      </c>
      <c r="G83" s="100">
        <f t="shared" si="0"/>
        <v>162584</v>
      </c>
      <c r="H83" s="100">
        <f t="shared" si="0"/>
        <v>43946</v>
      </c>
      <c r="I83" s="100">
        <f t="shared" si="0"/>
        <v>35282</v>
      </c>
      <c r="J83" s="101">
        <f t="shared" si="0"/>
        <v>354910</v>
      </c>
    </row>
    <row r="84" spans="2:10" x14ac:dyDescent="0.2">
      <c r="B84" s="31" t="s">
        <v>207</v>
      </c>
      <c r="C84" s="1"/>
      <c r="D84" s="1"/>
    </row>
    <row r="89" spans="2:10" ht="43.5" customHeight="1" thickBot="1" x14ac:dyDescent="0.25">
      <c r="B89" s="616" t="s">
        <v>197</v>
      </c>
      <c r="C89" s="616"/>
      <c r="D89" s="616"/>
      <c r="E89" s="616"/>
      <c r="F89" s="616"/>
      <c r="G89" s="616"/>
      <c r="H89" s="616"/>
      <c r="I89" s="616"/>
    </row>
    <row r="90" spans="2:10" x14ac:dyDescent="0.2">
      <c r="B90" s="617" t="s">
        <v>141</v>
      </c>
      <c r="C90" s="576" t="s">
        <v>177</v>
      </c>
      <c r="D90" s="576"/>
      <c r="E90" s="576"/>
      <c r="F90" s="577" t="s">
        <v>142</v>
      </c>
      <c r="G90" s="578"/>
      <c r="H90" s="576" t="s">
        <v>143</v>
      </c>
      <c r="I90" s="580" t="s">
        <v>144</v>
      </c>
    </row>
    <row r="91" spans="2:10" ht="72.75" thickBot="1" x14ac:dyDescent="0.25">
      <c r="B91" s="618"/>
      <c r="C91" s="579"/>
      <c r="D91" s="66" t="s">
        <v>145</v>
      </c>
      <c r="E91" s="66" t="s">
        <v>146</v>
      </c>
      <c r="F91" s="66" t="s">
        <v>147</v>
      </c>
      <c r="G91" s="66" t="s">
        <v>148</v>
      </c>
      <c r="H91" s="579"/>
      <c r="I91" s="581"/>
    </row>
    <row r="92" spans="2:10" ht="13.5" thickBot="1" x14ac:dyDescent="0.25">
      <c r="B92" s="115" t="s">
        <v>154</v>
      </c>
      <c r="C92" s="38">
        <v>6613118</v>
      </c>
      <c r="D92" s="38">
        <v>2336079</v>
      </c>
      <c r="E92" s="39">
        <v>0.35324925398276574</v>
      </c>
      <c r="F92" s="40">
        <v>3887363</v>
      </c>
      <c r="G92" s="39">
        <v>0.58782604514239722</v>
      </c>
      <c r="H92" s="41">
        <v>0.94099999999999995</v>
      </c>
      <c r="I92" s="102">
        <v>389676</v>
      </c>
    </row>
    <row r="93" spans="2:10" x14ac:dyDescent="0.2">
      <c r="B93" s="69" t="s">
        <v>108</v>
      </c>
      <c r="C93" s="53">
        <v>189325</v>
      </c>
      <c r="D93" s="53">
        <v>49844</v>
      </c>
      <c r="E93" s="54">
        <v>26.327215106298691</v>
      </c>
      <c r="F93" s="55">
        <v>90691</v>
      </c>
      <c r="G93" s="56">
        <v>45.525656939125845</v>
      </c>
      <c r="H93" s="141">
        <v>71.852872045424533</v>
      </c>
      <c r="I93" s="20">
        <v>51293</v>
      </c>
    </row>
    <row r="94" spans="2:10" x14ac:dyDescent="0.2">
      <c r="B94" s="70" t="s">
        <v>109</v>
      </c>
      <c r="C94" s="53">
        <v>42301</v>
      </c>
      <c r="D94" s="53">
        <v>26407</v>
      </c>
      <c r="E94" s="54">
        <v>62.426420179191979</v>
      </c>
      <c r="F94" s="55">
        <v>4400</v>
      </c>
      <c r="G94" s="56">
        <v>8.6533888087752082</v>
      </c>
      <c r="H94" s="141">
        <v>71.079808987967183</v>
      </c>
      <c r="I94" s="20">
        <v>11592</v>
      </c>
    </row>
    <row r="95" spans="2:10" x14ac:dyDescent="0.2">
      <c r="B95" s="70" t="s">
        <v>110</v>
      </c>
      <c r="C95" s="53">
        <v>58667</v>
      </c>
      <c r="D95" s="53">
        <v>24314</v>
      </c>
      <c r="E95" s="54">
        <v>41.444082704075548</v>
      </c>
      <c r="F95" s="55">
        <v>26960</v>
      </c>
      <c r="G95" s="56">
        <v>41.666371213799927</v>
      </c>
      <c r="H95" s="141">
        <v>83.110453917875475</v>
      </c>
      <c r="I95" s="20">
        <v>9422</v>
      </c>
    </row>
    <row r="96" spans="2:10" x14ac:dyDescent="0.2">
      <c r="B96" s="70" t="s">
        <v>111</v>
      </c>
      <c r="C96" s="53">
        <v>80132</v>
      </c>
      <c r="D96" s="53">
        <v>35342</v>
      </c>
      <c r="E96" s="54">
        <v>44.104727200119804</v>
      </c>
      <c r="F96" s="55">
        <v>30700</v>
      </c>
      <c r="G96" s="56">
        <v>36.127489642090552</v>
      </c>
      <c r="H96" s="141">
        <v>80.232216842210349</v>
      </c>
      <c r="I96" s="20">
        <v>15076</v>
      </c>
    </row>
    <row r="97" spans="2:9" x14ac:dyDescent="0.2">
      <c r="B97" s="70" t="s">
        <v>112</v>
      </c>
      <c r="C97" s="53">
        <v>4795</v>
      </c>
      <c r="D97" s="53">
        <v>4281</v>
      </c>
      <c r="E97" s="54">
        <v>89.280500521376439</v>
      </c>
      <c r="F97" s="55">
        <v>341</v>
      </c>
      <c r="G97" s="56">
        <v>5.3979144942648585</v>
      </c>
      <c r="H97" s="141">
        <v>94.678415015641306</v>
      </c>
      <c r="I97" s="20">
        <v>173</v>
      </c>
    </row>
    <row r="98" spans="2:9" x14ac:dyDescent="0.2">
      <c r="B98" s="70" t="s">
        <v>113</v>
      </c>
      <c r="C98" s="53">
        <v>21545</v>
      </c>
      <c r="D98" s="53">
        <v>18487</v>
      </c>
      <c r="E98" s="54">
        <v>85.806451612903217</v>
      </c>
      <c r="F98" s="55">
        <v>2563</v>
      </c>
      <c r="G98" s="56">
        <v>9.938547226734741</v>
      </c>
      <c r="H98" s="141">
        <v>95.744998839637958</v>
      </c>
      <c r="I98" s="20">
        <v>628</v>
      </c>
    </row>
    <row r="99" spans="2:9" x14ac:dyDescent="0.2">
      <c r="B99" s="70" t="s">
        <v>114</v>
      </c>
      <c r="C99" s="53">
        <v>65663</v>
      </c>
      <c r="D99" s="53">
        <v>46291</v>
      </c>
      <c r="E99" s="54">
        <v>70.497845057338225</v>
      </c>
      <c r="F99" s="55">
        <v>5492</v>
      </c>
      <c r="G99" s="56">
        <v>6.6119732573900061</v>
      </c>
      <c r="H99" s="141">
        <v>77.10981831472823</v>
      </c>
      <c r="I99" s="20">
        <v>14095</v>
      </c>
    </row>
    <row r="100" spans="2:9" x14ac:dyDescent="0.2">
      <c r="B100" s="70" t="s">
        <v>115</v>
      </c>
      <c r="C100" s="53">
        <v>26146</v>
      </c>
      <c r="D100" s="53">
        <v>20360</v>
      </c>
      <c r="E100" s="54">
        <v>77.870419949514272</v>
      </c>
      <c r="F100" s="55">
        <v>1497</v>
      </c>
      <c r="G100" s="56">
        <v>4.0367933909584641</v>
      </c>
      <c r="H100" s="141">
        <v>81.907213340472751</v>
      </c>
      <c r="I100" s="20">
        <v>4327</v>
      </c>
    </row>
    <row r="101" spans="2:9" x14ac:dyDescent="0.2">
      <c r="B101" s="70" t="s">
        <v>116</v>
      </c>
      <c r="C101" s="53">
        <v>31802</v>
      </c>
      <c r="D101" s="53">
        <v>30416</v>
      </c>
      <c r="E101" s="54">
        <v>95.641783535626686</v>
      </c>
      <c r="F101" s="55">
        <v>3428</v>
      </c>
      <c r="G101" s="56">
        <v>8.0490849632098609</v>
      </c>
      <c r="H101" s="141">
        <v>100</v>
      </c>
      <c r="I101" s="20">
        <v>-1744</v>
      </c>
    </row>
    <row r="102" spans="2:9" x14ac:dyDescent="0.2">
      <c r="B102" s="70" t="s">
        <v>117</v>
      </c>
      <c r="C102" s="53">
        <v>167886</v>
      </c>
      <c r="D102" s="53">
        <v>92186</v>
      </c>
      <c r="E102" s="54">
        <v>54.909879322873856</v>
      </c>
      <c r="F102" s="55">
        <v>40864</v>
      </c>
      <c r="G102" s="56">
        <v>21.776372061994447</v>
      </c>
      <c r="H102" s="141">
        <v>76.686251384868299</v>
      </c>
      <c r="I102" s="20">
        <v>36107</v>
      </c>
    </row>
    <row r="103" spans="2:9" ht="13.5" thickBot="1" x14ac:dyDescent="0.25">
      <c r="B103" s="112" t="s">
        <v>170</v>
      </c>
      <c r="C103" s="53">
        <v>5606</v>
      </c>
      <c r="D103" s="53">
        <v>6982</v>
      </c>
      <c r="E103" s="54">
        <v>124.54513021762396</v>
      </c>
      <c r="F103" s="55">
        <v>365</v>
      </c>
      <c r="G103" s="56">
        <v>2.6787370674277562</v>
      </c>
      <c r="H103" s="141">
        <v>100</v>
      </c>
      <c r="I103" s="20">
        <v>-1729</v>
      </c>
    </row>
    <row r="104" spans="2:9" ht="13.5" thickBot="1" x14ac:dyDescent="0.25">
      <c r="B104" s="103" t="s">
        <v>9</v>
      </c>
      <c r="C104" s="104">
        <v>693868</v>
      </c>
      <c r="D104" s="104">
        <v>354910</v>
      </c>
      <c r="E104" s="121">
        <v>51.15</v>
      </c>
      <c r="F104" s="104">
        <v>207301</v>
      </c>
      <c r="G104" s="121">
        <v>29.88</v>
      </c>
      <c r="H104" s="121">
        <v>81.03</v>
      </c>
      <c r="I104" s="104">
        <v>139240</v>
      </c>
    </row>
    <row r="105" spans="2:9" x14ac:dyDescent="0.2">
      <c r="B105" s="25" t="s">
        <v>203</v>
      </c>
    </row>
    <row r="111" spans="2:9" ht="18" x14ac:dyDescent="0.25">
      <c r="B111" s="3" t="s">
        <v>212</v>
      </c>
    </row>
    <row r="115" spans="2:24" ht="22.5" customHeight="1" thickBot="1" x14ac:dyDescent="0.25">
      <c r="B115" s="715" t="s">
        <v>384</v>
      </c>
      <c r="C115" s="715"/>
      <c r="D115" s="715"/>
      <c r="E115" s="715"/>
      <c r="F115" s="715"/>
      <c r="G115" s="715"/>
      <c r="H115" s="715"/>
      <c r="I115" s="715"/>
      <c r="J115" s="715"/>
      <c r="K115" s="715"/>
      <c r="L115" s="715"/>
      <c r="M115" s="715"/>
      <c r="N115" s="715"/>
      <c r="O115" s="715"/>
      <c r="P115" s="715"/>
      <c r="Q115" s="715"/>
      <c r="R115" s="715"/>
      <c r="S115" s="715"/>
      <c r="T115" s="715"/>
      <c r="U115" s="715"/>
      <c r="V115" s="715"/>
      <c r="W115" s="715"/>
      <c r="X115" s="715"/>
    </row>
    <row r="116" spans="2:24" x14ac:dyDescent="0.2">
      <c r="B116" s="716" t="s">
        <v>214</v>
      </c>
      <c r="C116" s="657" t="s">
        <v>215</v>
      </c>
      <c r="D116" s="717" t="s">
        <v>216</v>
      </c>
      <c r="E116" s="657" t="s">
        <v>217</v>
      </c>
      <c r="F116" s="657"/>
      <c r="G116" s="657"/>
      <c r="H116" s="657"/>
      <c r="I116" s="657"/>
      <c r="J116" s="657"/>
      <c r="K116" s="657"/>
      <c r="L116" s="657"/>
      <c r="M116" s="657"/>
      <c r="N116" s="657"/>
      <c r="O116" s="657"/>
      <c r="P116" s="657"/>
      <c r="Q116" s="657"/>
      <c r="R116" s="657"/>
      <c r="S116" s="657"/>
      <c r="T116" s="657"/>
      <c r="U116" s="657"/>
      <c r="V116" s="657"/>
      <c r="W116" s="657"/>
      <c r="X116" s="719"/>
    </row>
    <row r="117" spans="2:24" x14ac:dyDescent="0.2">
      <c r="B117" s="603"/>
      <c r="C117" s="614"/>
      <c r="D117" s="718"/>
      <c r="E117" s="614" t="s">
        <v>218</v>
      </c>
      <c r="F117" s="614"/>
      <c r="G117" s="614" t="s">
        <v>219</v>
      </c>
      <c r="H117" s="614"/>
      <c r="I117" s="614" t="s">
        <v>220</v>
      </c>
      <c r="J117" s="614"/>
      <c r="K117" s="614" t="s">
        <v>221</v>
      </c>
      <c r="L117" s="614"/>
      <c r="M117" s="614" t="s">
        <v>222</v>
      </c>
      <c r="N117" s="614"/>
      <c r="O117" s="614" t="s">
        <v>223</v>
      </c>
      <c r="P117" s="614"/>
      <c r="Q117" s="614" t="s">
        <v>224</v>
      </c>
      <c r="R117" s="614"/>
      <c r="S117" s="614" t="s">
        <v>225</v>
      </c>
      <c r="T117" s="614"/>
      <c r="U117" s="614" t="s">
        <v>226</v>
      </c>
      <c r="V117" s="614"/>
      <c r="W117" s="614" t="s">
        <v>227</v>
      </c>
      <c r="X117" s="615"/>
    </row>
    <row r="118" spans="2:24" x14ac:dyDescent="0.2">
      <c r="B118" s="603"/>
      <c r="C118" s="614"/>
      <c r="D118" s="718"/>
      <c r="E118" s="157" t="s">
        <v>228</v>
      </c>
      <c r="F118" s="156" t="s">
        <v>229</v>
      </c>
      <c r="G118" s="157" t="s">
        <v>228</v>
      </c>
      <c r="H118" s="156" t="s">
        <v>229</v>
      </c>
      <c r="I118" s="157" t="s">
        <v>228</v>
      </c>
      <c r="J118" s="156" t="s">
        <v>229</v>
      </c>
      <c r="K118" s="157" t="s">
        <v>228</v>
      </c>
      <c r="L118" s="156" t="s">
        <v>229</v>
      </c>
      <c r="M118" s="157" t="s">
        <v>228</v>
      </c>
      <c r="N118" s="156" t="s">
        <v>229</v>
      </c>
      <c r="O118" s="157" t="s">
        <v>228</v>
      </c>
      <c r="P118" s="156" t="s">
        <v>229</v>
      </c>
      <c r="Q118" s="157" t="s">
        <v>228</v>
      </c>
      <c r="R118" s="156" t="s">
        <v>229</v>
      </c>
      <c r="S118" s="157" t="s">
        <v>228</v>
      </c>
      <c r="T118" s="156" t="s">
        <v>229</v>
      </c>
      <c r="U118" s="157" t="s">
        <v>228</v>
      </c>
      <c r="V118" s="156" t="s">
        <v>229</v>
      </c>
      <c r="W118" s="157" t="s">
        <v>228</v>
      </c>
      <c r="X118" s="158" t="s">
        <v>229</v>
      </c>
    </row>
    <row r="119" spans="2:24" ht="13.5" thickBot="1" x14ac:dyDescent="0.25">
      <c r="B119" s="279" t="s">
        <v>7</v>
      </c>
      <c r="C119" s="160">
        <v>76810</v>
      </c>
      <c r="D119" s="161">
        <v>11.614793505877259</v>
      </c>
      <c r="E119" s="160">
        <v>863</v>
      </c>
      <c r="F119" s="161">
        <v>1.1235516208826977</v>
      </c>
      <c r="G119" s="160">
        <v>15377</v>
      </c>
      <c r="H119" s="161">
        <v>20.019528707199584</v>
      </c>
      <c r="I119" s="160">
        <v>22573</v>
      </c>
      <c r="J119" s="161">
        <v>29.38810050774639</v>
      </c>
      <c r="K119" s="160">
        <v>17729</v>
      </c>
      <c r="L119" s="161">
        <v>23.081629996094257</v>
      </c>
      <c r="M119" s="160">
        <v>12215</v>
      </c>
      <c r="N119" s="161">
        <v>15.902877229527403</v>
      </c>
      <c r="O119" s="160">
        <v>6416</v>
      </c>
      <c r="P119" s="161">
        <v>8.3530790261684675</v>
      </c>
      <c r="Q119" s="160">
        <v>1516</v>
      </c>
      <c r="R119" s="161">
        <v>1.9737013409712276</v>
      </c>
      <c r="S119" s="160">
        <v>102</v>
      </c>
      <c r="T119" s="161">
        <v>0.13279520895716704</v>
      </c>
      <c r="U119" s="160">
        <v>19</v>
      </c>
      <c r="V119" s="161">
        <v>2.4736362452805624E-2</v>
      </c>
      <c r="W119" s="160">
        <v>0</v>
      </c>
      <c r="X119" s="162">
        <v>0</v>
      </c>
    </row>
    <row r="120" spans="2:24" x14ac:dyDescent="0.2">
      <c r="B120" s="303" t="s">
        <v>108</v>
      </c>
      <c r="C120" s="166">
        <v>2047</v>
      </c>
      <c r="D120" s="167">
        <v>10.812095602799419</v>
      </c>
      <c r="E120" s="166">
        <v>22</v>
      </c>
      <c r="F120" s="167">
        <v>1.074743527112848</v>
      </c>
      <c r="G120" s="166">
        <v>507</v>
      </c>
      <c r="H120" s="167">
        <v>24.767953102100634</v>
      </c>
      <c r="I120" s="166">
        <v>596</v>
      </c>
      <c r="J120" s="167">
        <v>29.115779189057157</v>
      </c>
      <c r="K120" s="166">
        <v>481</v>
      </c>
      <c r="L120" s="167">
        <v>23.497801660967269</v>
      </c>
      <c r="M120" s="166">
        <v>277</v>
      </c>
      <c r="N120" s="167">
        <v>13.53199804592086</v>
      </c>
      <c r="O120" s="166">
        <v>134</v>
      </c>
      <c r="P120" s="167">
        <v>6.5461651196873474</v>
      </c>
      <c r="Q120" s="166">
        <v>29</v>
      </c>
      <c r="R120" s="167">
        <v>1.4167073766487541</v>
      </c>
      <c r="S120" s="166">
        <v>0</v>
      </c>
      <c r="T120" s="167">
        <v>0</v>
      </c>
      <c r="U120" s="170">
        <v>1</v>
      </c>
      <c r="V120" s="167">
        <v>4.8851978505129456E-2</v>
      </c>
      <c r="W120" s="166">
        <v>0</v>
      </c>
      <c r="X120" s="168">
        <v>0</v>
      </c>
    </row>
    <row r="121" spans="2:24" x14ac:dyDescent="0.2">
      <c r="B121" s="169" t="s">
        <v>109</v>
      </c>
      <c r="C121" s="170">
        <v>473</v>
      </c>
      <c r="D121" s="171">
        <v>11.181768752511761</v>
      </c>
      <c r="E121" s="170">
        <v>8</v>
      </c>
      <c r="F121" s="171">
        <v>1.6913319238900635</v>
      </c>
      <c r="G121" s="170">
        <v>143</v>
      </c>
      <c r="H121" s="171">
        <v>30.232558139534881</v>
      </c>
      <c r="I121" s="170">
        <v>142</v>
      </c>
      <c r="J121" s="171">
        <v>30.021141649048626</v>
      </c>
      <c r="K121" s="170">
        <v>98</v>
      </c>
      <c r="L121" s="171">
        <v>20.718816067653275</v>
      </c>
      <c r="M121" s="170">
        <v>46</v>
      </c>
      <c r="N121" s="171">
        <v>9.7251585623678647</v>
      </c>
      <c r="O121" s="170">
        <v>29</v>
      </c>
      <c r="P121" s="171">
        <v>6.1310782241014801</v>
      </c>
      <c r="Q121" s="170">
        <v>7</v>
      </c>
      <c r="R121" s="171">
        <v>1.4799154334038054</v>
      </c>
      <c r="S121" s="166">
        <v>0</v>
      </c>
      <c r="T121" s="171">
        <v>0</v>
      </c>
      <c r="U121" s="166">
        <v>0</v>
      </c>
      <c r="V121" s="171">
        <v>0</v>
      </c>
      <c r="W121" s="172">
        <v>0</v>
      </c>
      <c r="X121" s="173">
        <v>0</v>
      </c>
    </row>
    <row r="122" spans="2:24" x14ac:dyDescent="0.2">
      <c r="B122" s="353" t="s">
        <v>110</v>
      </c>
      <c r="C122" s="170">
        <v>860</v>
      </c>
      <c r="D122" s="171">
        <v>14.65900761927489</v>
      </c>
      <c r="E122" s="170">
        <v>21</v>
      </c>
      <c r="F122" s="171">
        <v>2.441860465116279</v>
      </c>
      <c r="G122" s="170">
        <v>246</v>
      </c>
      <c r="H122" s="171">
        <v>28.604651162790695</v>
      </c>
      <c r="I122" s="170">
        <v>239</v>
      </c>
      <c r="J122" s="171">
        <v>27.790697674418606</v>
      </c>
      <c r="K122" s="170">
        <v>185</v>
      </c>
      <c r="L122" s="171">
        <v>21.511627906976745</v>
      </c>
      <c r="M122" s="170">
        <v>107</v>
      </c>
      <c r="N122" s="171">
        <v>12.44186046511628</v>
      </c>
      <c r="O122" s="170">
        <v>54</v>
      </c>
      <c r="P122" s="171">
        <v>6.279069767441861</v>
      </c>
      <c r="Q122" s="170">
        <v>8</v>
      </c>
      <c r="R122" s="171">
        <v>0.93023255813953487</v>
      </c>
      <c r="S122" s="170">
        <v>0</v>
      </c>
      <c r="T122" s="171">
        <v>0</v>
      </c>
      <c r="U122" s="166">
        <v>0</v>
      </c>
      <c r="V122" s="171">
        <v>0</v>
      </c>
      <c r="W122" s="170">
        <v>0</v>
      </c>
      <c r="X122" s="173">
        <v>0</v>
      </c>
    </row>
    <row r="123" spans="2:24" x14ac:dyDescent="0.2">
      <c r="B123" s="169" t="s">
        <v>111</v>
      </c>
      <c r="C123" s="170">
        <v>1154</v>
      </c>
      <c r="D123" s="171">
        <v>14.401237957370338</v>
      </c>
      <c r="E123" s="170">
        <v>25</v>
      </c>
      <c r="F123" s="171">
        <v>2.1663778162911611</v>
      </c>
      <c r="G123" s="170">
        <v>282</v>
      </c>
      <c r="H123" s="171">
        <v>24.436741767764296</v>
      </c>
      <c r="I123" s="170">
        <v>366</v>
      </c>
      <c r="J123" s="171">
        <v>31.715771230502597</v>
      </c>
      <c r="K123" s="170">
        <v>227</v>
      </c>
      <c r="L123" s="171">
        <v>19.670710571923745</v>
      </c>
      <c r="M123" s="170">
        <v>152</v>
      </c>
      <c r="N123" s="171">
        <v>13.171577123050259</v>
      </c>
      <c r="O123" s="170">
        <v>81</v>
      </c>
      <c r="P123" s="171">
        <v>7.0190641247833625</v>
      </c>
      <c r="Q123" s="170">
        <v>19</v>
      </c>
      <c r="R123" s="171">
        <v>1.6464471403812824</v>
      </c>
      <c r="S123" s="166">
        <v>2</v>
      </c>
      <c r="T123" s="171">
        <v>0.17331022530329288</v>
      </c>
      <c r="U123" s="166">
        <v>0</v>
      </c>
      <c r="V123" s="171">
        <v>0</v>
      </c>
      <c r="W123" s="170">
        <v>0</v>
      </c>
      <c r="X123" s="173">
        <v>0</v>
      </c>
    </row>
    <row r="124" spans="2:24" x14ac:dyDescent="0.2">
      <c r="B124" s="169" t="s">
        <v>112</v>
      </c>
      <c r="C124" s="170">
        <v>57</v>
      </c>
      <c r="D124" s="171">
        <v>11.887382690302399</v>
      </c>
      <c r="E124" s="170">
        <v>5</v>
      </c>
      <c r="F124" s="171">
        <v>8.7719298245614024</v>
      </c>
      <c r="G124" s="170">
        <v>17</v>
      </c>
      <c r="H124" s="171">
        <v>29.82456140350877</v>
      </c>
      <c r="I124" s="170">
        <v>15</v>
      </c>
      <c r="J124" s="171">
        <v>26.315789473684209</v>
      </c>
      <c r="K124" s="170">
        <v>9</v>
      </c>
      <c r="L124" s="171">
        <v>15.789473684210526</v>
      </c>
      <c r="M124" s="170">
        <v>3</v>
      </c>
      <c r="N124" s="171">
        <v>5.2631578947368416</v>
      </c>
      <c r="O124" s="170">
        <v>6</v>
      </c>
      <c r="P124" s="171">
        <v>10.526315789473683</v>
      </c>
      <c r="Q124" s="170">
        <v>2</v>
      </c>
      <c r="R124" s="171">
        <v>3.5087719298245612</v>
      </c>
      <c r="S124" s="166">
        <v>0</v>
      </c>
      <c r="T124" s="171">
        <v>0</v>
      </c>
      <c r="U124" s="166">
        <v>0</v>
      </c>
      <c r="V124" s="171">
        <v>0</v>
      </c>
      <c r="W124" s="170">
        <v>0</v>
      </c>
      <c r="X124" s="173">
        <v>0</v>
      </c>
    </row>
    <row r="125" spans="2:24" x14ac:dyDescent="0.2">
      <c r="B125" s="169" t="s">
        <v>113</v>
      </c>
      <c r="C125" s="170">
        <v>552</v>
      </c>
      <c r="D125" s="171">
        <v>25.620793687630542</v>
      </c>
      <c r="E125" s="170">
        <v>20</v>
      </c>
      <c r="F125" s="171">
        <v>3.6231884057971016</v>
      </c>
      <c r="G125" s="170">
        <v>178</v>
      </c>
      <c r="H125" s="171">
        <v>32.246376811594203</v>
      </c>
      <c r="I125" s="170">
        <v>166</v>
      </c>
      <c r="J125" s="171">
        <v>30.072463768115941</v>
      </c>
      <c r="K125" s="170">
        <v>92</v>
      </c>
      <c r="L125" s="171">
        <v>16.666666666666664</v>
      </c>
      <c r="M125" s="170">
        <v>50</v>
      </c>
      <c r="N125" s="171">
        <v>9.0579710144927539</v>
      </c>
      <c r="O125" s="170">
        <v>35</v>
      </c>
      <c r="P125" s="171">
        <v>6.3405797101449277</v>
      </c>
      <c r="Q125" s="170">
        <v>9</v>
      </c>
      <c r="R125" s="171">
        <v>1.6304347826086956</v>
      </c>
      <c r="S125" s="166">
        <v>1</v>
      </c>
      <c r="T125" s="171">
        <v>0.18115942028985507</v>
      </c>
      <c r="U125" s="166">
        <v>1</v>
      </c>
      <c r="V125" s="171">
        <v>0.18115942028985507</v>
      </c>
      <c r="W125" s="172">
        <v>0</v>
      </c>
      <c r="X125" s="173">
        <v>0</v>
      </c>
    </row>
    <row r="126" spans="2:24" x14ac:dyDescent="0.2">
      <c r="B126" s="169" t="s">
        <v>114</v>
      </c>
      <c r="C126" s="170">
        <v>916</v>
      </c>
      <c r="D126" s="171">
        <v>13.950017513668277</v>
      </c>
      <c r="E126" s="170">
        <v>27</v>
      </c>
      <c r="F126" s="171">
        <v>2.947598253275109</v>
      </c>
      <c r="G126" s="170">
        <v>284</v>
      </c>
      <c r="H126" s="171">
        <v>31.004366812227076</v>
      </c>
      <c r="I126" s="170">
        <v>246</v>
      </c>
      <c r="J126" s="171">
        <v>26.855895196506552</v>
      </c>
      <c r="K126" s="170">
        <v>185</v>
      </c>
      <c r="L126" s="171">
        <v>20.196506550218341</v>
      </c>
      <c r="M126" s="170">
        <v>94</v>
      </c>
      <c r="N126" s="171">
        <v>10.262008733624455</v>
      </c>
      <c r="O126" s="170">
        <v>67</v>
      </c>
      <c r="P126" s="171">
        <v>7.3144104803493457</v>
      </c>
      <c r="Q126" s="170">
        <v>12</v>
      </c>
      <c r="R126" s="171">
        <v>1.3100436681222707</v>
      </c>
      <c r="S126" s="170">
        <v>1</v>
      </c>
      <c r="T126" s="171">
        <v>0.10917030567685589</v>
      </c>
      <c r="U126" s="170">
        <v>0</v>
      </c>
      <c r="V126" s="171">
        <v>0</v>
      </c>
      <c r="W126" s="170">
        <v>0</v>
      </c>
      <c r="X126" s="173">
        <v>0</v>
      </c>
    </row>
    <row r="127" spans="2:24" x14ac:dyDescent="0.2">
      <c r="B127" s="169" t="s">
        <v>115</v>
      </c>
      <c r="C127" s="170">
        <v>408</v>
      </c>
      <c r="D127" s="171">
        <v>15.604681404421326</v>
      </c>
      <c r="E127" s="170">
        <v>11</v>
      </c>
      <c r="F127" s="171">
        <v>2.6960784313725492</v>
      </c>
      <c r="G127" s="170">
        <v>125</v>
      </c>
      <c r="H127" s="171">
        <v>30.637254901960787</v>
      </c>
      <c r="I127" s="170">
        <v>130</v>
      </c>
      <c r="J127" s="171">
        <v>31.862745098039213</v>
      </c>
      <c r="K127" s="170">
        <v>72</v>
      </c>
      <c r="L127" s="171">
        <v>17.647058823529413</v>
      </c>
      <c r="M127" s="170">
        <v>45</v>
      </c>
      <c r="N127" s="171">
        <v>11.029411764705882</v>
      </c>
      <c r="O127" s="170">
        <v>23</v>
      </c>
      <c r="P127" s="171">
        <v>5.6372549019607847</v>
      </c>
      <c r="Q127" s="170">
        <v>2</v>
      </c>
      <c r="R127" s="171">
        <v>0.49019607843137253</v>
      </c>
      <c r="S127" s="170">
        <v>0</v>
      </c>
      <c r="T127" s="171">
        <v>0</v>
      </c>
      <c r="U127" s="166">
        <v>0</v>
      </c>
      <c r="V127" s="171">
        <v>0</v>
      </c>
      <c r="W127" s="172">
        <v>0</v>
      </c>
      <c r="X127" s="173">
        <v>0</v>
      </c>
    </row>
    <row r="128" spans="2:24" x14ac:dyDescent="0.2">
      <c r="B128" s="169" t="s">
        <v>116</v>
      </c>
      <c r="C128" s="170">
        <v>510</v>
      </c>
      <c r="D128" s="171">
        <v>16.036727249858497</v>
      </c>
      <c r="E128" s="170">
        <v>13</v>
      </c>
      <c r="F128" s="171">
        <v>2.5490196078431371</v>
      </c>
      <c r="G128" s="170">
        <v>148</v>
      </c>
      <c r="H128" s="171">
        <v>29.019607843137258</v>
      </c>
      <c r="I128" s="170">
        <v>156</v>
      </c>
      <c r="J128" s="171">
        <v>30.588235294117649</v>
      </c>
      <c r="K128" s="170">
        <v>104</v>
      </c>
      <c r="L128" s="171">
        <v>20.392156862745097</v>
      </c>
      <c r="M128" s="170">
        <v>54</v>
      </c>
      <c r="N128" s="171">
        <v>10.588235294117647</v>
      </c>
      <c r="O128" s="170">
        <v>27</v>
      </c>
      <c r="P128" s="171">
        <v>5.2941176470588234</v>
      </c>
      <c r="Q128" s="170">
        <v>8</v>
      </c>
      <c r="R128" s="171">
        <v>1.5686274509803921</v>
      </c>
      <c r="S128" s="170">
        <v>0</v>
      </c>
      <c r="T128" s="171">
        <v>0</v>
      </c>
      <c r="U128" s="166">
        <v>0</v>
      </c>
      <c r="V128" s="171">
        <v>0</v>
      </c>
      <c r="W128" s="170">
        <v>0</v>
      </c>
      <c r="X128" s="173">
        <v>0</v>
      </c>
    </row>
    <row r="129" spans="2:24" x14ac:dyDescent="0.2">
      <c r="B129" s="169" t="s">
        <v>117</v>
      </c>
      <c r="C129" s="170">
        <v>2770</v>
      </c>
      <c r="D129" s="171">
        <v>16.499291185685525</v>
      </c>
      <c r="E129" s="170">
        <v>48</v>
      </c>
      <c r="F129" s="171">
        <v>1.7328519855595668</v>
      </c>
      <c r="G129" s="170">
        <v>800</v>
      </c>
      <c r="H129" s="171">
        <v>28.880866425992778</v>
      </c>
      <c r="I129" s="170">
        <v>821</v>
      </c>
      <c r="J129" s="171">
        <v>29.638989169675089</v>
      </c>
      <c r="K129" s="170">
        <v>575</v>
      </c>
      <c r="L129" s="171">
        <v>20.758122743682311</v>
      </c>
      <c r="M129" s="170">
        <v>308</v>
      </c>
      <c r="N129" s="171">
        <v>11.11913357400722</v>
      </c>
      <c r="O129" s="170">
        <v>160</v>
      </c>
      <c r="P129" s="171">
        <v>5.7761732851985563</v>
      </c>
      <c r="Q129" s="170">
        <v>48</v>
      </c>
      <c r="R129" s="171">
        <v>1.7328519855595668</v>
      </c>
      <c r="S129" s="170">
        <v>4</v>
      </c>
      <c r="T129" s="171">
        <v>0.1444043321299639</v>
      </c>
      <c r="U129" s="166">
        <v>6</v>
      </c>
      <c r="V129" s="171">
        <v>0.21660649819494585</v>
      </c>
      <c r="W129" s="170">
        <v>0</v>
      </c>
      <c r="X129" s="173">
        <v>0</v>
      </c>
    </row>
    <row r="130" spans="2:24" ht="13.5" thickBot="1" x14ac:dyDescent="0.25">
      <c r="B130" s="304" t="s">
        <v>383</v>
      </c>
      <c r="C130" s="172">
        <v>129</v>
      </c>
      <c r="D130" s="191">
        <v>23.011059579022476</v>
      </c>
      <c r="E130" s="172">
        <v>7</v>
      </c>
      <c r="F130" s="191">
        <v>5.4263565891472867</v>
      </c>
      <c r="G130" s="172">
        <v>34</v>
      </c>
      <c r="H130" s="191">
        <v>26.356589147286826</v>
      </c>
      <c r="I130" s="172">
        <v>33</v>
      </c>
      <c r="J130" s="191">
        <v>25.581395348837212</v>
      </c>
      <c r="K130" s="172">
        <v>21</v>
      </c>
      <c r="L130" s="191">
        <v>16.279069767441861</v>
      </c>
      <c r="M130" s="172">
        <v>16</v>
      </c>
      <c r="N130" s="191">
        <v>12.403100775193799</v>
      </c>
      <c r="O130" s="172">
        <v>13</v>
      </c>
      <c r="P130" s="191">
        <v>10.077519379844961</v>
      </c>
      <c r="Q130" s="172">
        <v>5</v>
      </c>
      <c r="R130" s="191">
        <v>3.8759689922480618</v>
      </c>
      <c r="S130" s="166">
        <v>0</v>
      </c>
      <c r="T130" s="191">
        <v>0</v>
      </c>
      <c r="U130" s="166">
        <v>0</v>
      </c>
      <c r="V130" s="191">
        <v>0</v>
      </c>
      <c r="W130" s="172">
        <v>0</v>
      </c>
      <c r="X130" s="285">
        <v>0</v>
      </c>
    </row>
    <row r="131" spans="2:24" ht="13.5" thickBot="1" x14ac:dyDescent="0.25">
      <c r="B131" s="175" t="s">
        <v>9</v>
      </c>
      <c r="C131" s="176">
        <v>9876</v>
      </c>
      <c r="D131" s="177">
        <v>14.233254740094658</v>
      </c>
      <c r="E131" s="204">
        <v>207</v>
      </c>
      <c r="F131" s="178">
        <v>2.0959902794653704</v>
      </c>
      <c r="G131" s="204">
        <v>2764</v>
      </c>
      <c r="H131" s="178">
        <v>27.98703928716079</v>
      </c>
      <c r="I131" s="205">
        <v>2910</v>
      </c>
      <c r="J131" s="177">
        <v>29.465370595382744</v>
      </c>
      <c r="K131" s="204">
        <v>2049</v>
      </c>
      <c r="L131" s="178">
        <v>20.747266099635482</v>
      </c>
      <c r="M131" s="204">
        <v>1152</v>
      </c>
      <c r="N131" s="178">
        <v>11.66464155528554</v>
      </c>
      <c r="O131" s="205">
        <v>629</v>
      </c>
      <c r="P131" s="177">
        <v>6.3689752936411503</v>
      </c>
      <c r="Q131" s="204">
        <v>149</v>
      </c>
      <c r="R131" s="178">
        <v>1.5087079789388416</v>
      </c>
      <c r="S131" s="204">
        <v>8</v>
      </c>
      <c r="T131" s="178">
        <v>8.1004455245038479E-2</v>
      </c>
      <c r="U131" s="205">
        <v>8</v>
      </c>
      <c r="V131" s="177">
        <v>8.1004455245038479E-2</v>
      </c>
      <c r="W131" s="204">
        <v>0</v>
      </c>
      <c r="X131" s="179">
        <v>0</v>
      </c>
    </row>
    <row r="132" spans="2:24" x14ac:dyDescent="0.2">
      <c r="B132" s="180" t="s">
        <v>232</v>
      </c>
    </row>
    <row r="133" spans="2:24" x14ac:dyDescent="0.2">
      <c r="B133" s="216"/>
    </row>
    <row r="134" spans="2:24" x14ac:dyDescent="0.2">
      <c r="B134" s="216"/>
    </row>
    <row r="135" spans="2:24" x14ac:dyDescent="0.2">
      <c r="B135" s="216"/>
    </row>
    <row r="136" spans="2:24" x14ac:dyDescent="0.2">
      <c r="B136" s="216"/>
    </row>
    <row r="137" spans="2:24" ht="22.5" customHeight="1" thickBot="1" x14ac:dyDescent="0.25">
      <c r="B137" s="722" t="s">
        <v>385</v>
      </c>
      <c r="C137" s="722"/>
      <c r="D137" s="722"/>
      <c r="E137" s="722"/>
      <c r="F137" s="722"/>
      <c r="G137" s="722"/>
      <c r="H137" s="722"/>
      <c r="I137" s="722"/>
      <c r="J137" s="722"/>
      <c r="K137" s="722"/>
      <c r="L137" s="722"/>
      <c r="M137" s="722"/>
      <c r="N137" s="722"/>
      <c r="O137" s="722"/>
      <c r="P137" s="722"/>
      <c r="Q137" s="722"/>
      <c r="R137" s="722"/>
      <c r="S137" s="722"/>
      <c r="T137" s="722"/>
      <c r="U137" s="722"/>
      <c r="V137" s="722"/>
      <c r="W137" s="722"/>
      <c r="X137" s="722"/>
    </row>
    <row r="138" spans="2:24" x14ac:dyDescent="0.2">
      <c r="B138" s="723" t="s">
        <v>234</v>
      </c>
      <c r="C138" s="725" t="s">
        <v>235</v>
      </c>
      <c r="D138" s="725" t="s">
        <v>236</v>
      </c>
      <c r="E138" s="657" t="s">
        <v>215</v>
      </c>
      <c r="F138" s="629" t="s">
        <v>217</v>
      </c>
      <c r="G138" s="630"/>
      <c r="H138" s="630"/>
      <c r="I138" s="630"/>
      <c r="J138" s="630"/>
      <c r="K138" s="630"/>
      <c r="L138" s="630"/>
      <c r="M138" s="630"/>
      <c r="N138" s="630"/>
      <c r="O138" s="630"/>
      <c r="P138" s="630"/>
      <c r="Q138" s="630"/>
      <c r="R138" s="630"/>
      <c r="S138" s="630"/>
      <c r="T138" s="630"/>
      <c r="U138" s="630"/>
      <c r="V138" s="630"/>
      <c r="W138" s="630"/>
      <c r="X138" s="631"/>
    </row>
    <row r="139" spans="2:24" x14ac:dyDescent="0.2">
      <c r="B139" s="724"/>
      <c r="C139" s="726"/>
      <c r="D139" s="726"/>
      <c r="E139" s="614"/>
      <c r="F139" s="614" t="s">
        <v>218</v>
      </c>
      <c r="G139" s="614"/>
      <c r="H139" s="614" t="s">
        <v>219</v>
      </c>
      <c r="I139" s="614"/>
      <c r="J139" s="614" t="s">
        <v>220</v>
      </c>
      <c r="K139" s="614"/>
      <c r="L139" s="614" t="s">
        <v>221</v>
      </c>
      <c r="M139" s="614"/>
      <c r="N139" s="614" t="s">
        <v>222</v>
      </c>
      <c r="O139" s="614"/>
      <c r="P139" s="614" t="s">
        <v>223</v>
      </c>
      <c r="Q139" s="614"/>
      <c r="R139" s="614" t="s">
        <v>224</v>
      </c>
      <c r="S139" s="614"/>
      <c r="T139" s="614" t="s">
        <v>225</v>
      </c>
      <c r="U139" s="614"/>
      <c r="V139" s="614" t="s">
        <v>226</v>
      </c>
      <c r="W139" s="614"/>
      <c r="X139" s="181" t="s">
        <v>227</v>
      </c>
    </row>
    <row r="140" spans="2:24" ht="34.5" thickBot="1" x14ac:dyDescent="0.25">
      <c r="B140" s="724"/>
      <c r="C140" s="727"/>
      <c r="D140" s="727"/>
      <c r="E140" s="728"/>
      <c r="F140" s="182" t="s">
        <v>228</v>
      </c>
      <c r="G140" s="183" t="s">
        <v>237</v>
      </c>
      <c r="H140" s="182" t="s">
        <v>228</v>
      </c>
      <c r="I140" s="183" t="s">
        <v>237</v>
      </c>
      <c r="J140" s="182" t="s">
        <v>228</v>
      </c>
      <c r="K140" s="183" t="s">
        <v>237</v>
      </c>
      <c r="L140" s="182" t="s">
        <v>228</v>
      </c>
      <c r="M140" s="183" t="s">
        <v>237</v>
      </c>
      <c r="N140" s="182" t="s">
        <v>228</v>
      </c>
      <c r="O140" s="183" t="s">
        <v>237</v>
      </c>
      <c r="P140" s="182" t="s">
        <v>228</v>
      </c>
      <c r="Q140" s="183" t="s">
        <v>237</v>
      </c>
      <c r="R140" s="182" t="s">
        <v>228</v>
      </c>
      <c r="S140" s="183" t="s">
        <v>237</v>
      </c>
      <c r="T140" s="182" t="s">
        <v>228</v>
      </c>
      <c r="U140" s="183" t="s">
        <v>237</v>
      </c>
      <c r="V140" s="182" t="s">
        <v>228</v>
      </c>
      <c r="W140" s="183" t="s">
        <v>237</v>
      </c>
      <c r="X140" s="184" t="s">
        <v>228</v>
      </c>
    </row>
    <row r="141" spans="2:24" ht="13.5" thickBot="1" x14ac:dyDescent="0.25">
      <c r="B141" s="185" t="s">
        <v>7</v>
      </c>
      <c r="C141" s="177">
        <v>1.5488864040673216</v>
      </c>
      <c r="D141" s="177">
        <v>47.556707258655315</v>
      </c>
      <c r="E141" s="176">
        <v>82897</v>
      </c>
      <c r="F141" s="176">
        <v>935</v>
      </c>
      <c r="G141" s="177">
        <v>3.6341305099831707</v>
      </c>
      <c r="H141" s="176">
        <v>16308</v>
      </c>
      <c r="I141" s="177">
        <v>61.446409597516215</v>
      </c>
      <c r="J141" s="186">
        <v>24141</v>
      </c>
      <c r="K141" s="177">
        <v>86.019398102948202</v>
      </c>
      <c r="L141" s="176">
        <v>19086</v>
      </c>
      <c r="M141" s="177">
        <v>67.9159075381462</v>
      </c>
      <c r="N141" s="176">
        <v>13294</v>
      </c>
      <c r="O141" s="177">
        <v>51.077530727587785</v>
      </c>
      <c r="P141" s="186">
        <v>7149</v>
      </c>
      <c r="Q141" s="177">
        <v>30.239198020430177</v>
      </c>
      <c r="R141" s="176">
        <v>1811</v>
      </c>
      <c r="S141" s="177">
        <v>8.6250827503107601</v>
      </c>
      <c r="T141" s="176">
        <v>149</v>
      </c>
      <c r="U141" s="177">
        <v>0.71158401467104759</v>
      </c>
      <c r="V141" s="186">
        <v>23</v>
      </c>
      <c r="W141" s="177">
        <v>0.10803955187072833</v>
      </c>
      <c r="X141" s="187">
        <v>1</v>
      </c>
    </row>
    <row r="142" spans="2:24" ht="12.75" customHeight="1" x14ac:dyDescent="0.2">
      <c r="B142" s="303" t="s">
        <v>108</v>
      </c>
      <c r="C142" s="167">
        <v>1.726138857382987</v>
      </c>
      <c r="D142" s="167">
        <v>48.231447142800178</v>
      </c>
      <c r="E142" s="166">
        <v>2419</v>
      </c>
      <c r="F142" s="166">
        <v>26</v>
      </c>
      <c r="G142" s="167">
        <v>2.6573998364677025</v>
      </c>
      <c r="H142" s="166">
        <v>584</v>
      </c>
      <c r="I142" s="167">
        <v>58.382485254423678</v>
      </c>
      <c r="J142" s="166">
        <v>703</v>
      </c>
      <c r="K142" s="167">
        <v>74.676014446568928</v>
      </c>
      <c r="L142" s="166">
        <v>553</v>
      </c>
      <c r="M142" s="167">
        <v>63.027125598358779</v>
      </c>
      <c r="N142" s="166">
        <v>328</v>
      </c>
      <c r="O142" s="167">
        <v>45.790869747312577</v>
      </c>
      <c r="P142" s="166">
        <v>176</v>
      </c>
      <c r="Q142" s="167">
        <v>30.555555555555554</v>
      </c>
      <c r="R142" s="166">
        <v>46</v>
      </c>
      <c r="S142" s="167">
        <v>9.4031071136549471</v>
      </c>
      <c r="T142" s="166">
        <v>2</v>
      </c>
      <c r="U142" s="167">
        <v>0.48216007714561238</v>
      </c>
      <c r="V142" s="166">
        <v>1</v>
      </c>
      <c r="W142" s="167">
        <v>0.27956388034665919</v>
      </c>
      <c r="X142" s="286">
        <v>0</v>
      </c>
    </row>
    <row r="143" spans="2:24" x14ac:dyDescent="0.2">
      <c r="B143" s="169" t="s">
        <v>109</v>
      </c>
      <c r="C143" s="171">
        <v>1.2650319888231087</v>
      </c>
      <c r="D143" s="171">
        <v>46.999541914796154</v>
      </c>
      <c r="E143" s="170">
        <v>513</v>
      </c>
      <c r="F143" s="170">
        <v>9</v>
      </c>
      <c r="G143" s="171">
        <v>3.9387308533916849</v>
      </c>
      <c r="H143" s="170">
        <v>152</v>
      </c>
      <c r="I143" s="171">
        <v>65.517241379310349</v>
      </c>
      <c r="J143" s="170">
        <v>147</v>
      </c>
      <c r="K143" s="171">
        <v>68.595426971535232</v>
      </c>
      <c r="L143" s="170">
        <v>108</v>
      </c>
      <c r="M143" s="171">
        <v>55.871702017589236</v>
      </c>
      <c r="N143" s="170">
        <v>55</v>
      </c>
      <c r="O143" s="171">
        <v>36.303630363036305</v>
      </c>
      <c r="P143" s="170">
        <v>33</v>
      </c>
      <c r="Q143" s="171">
        <v>28.156996587030715</v>
      </c>
      <c r="R143" s="170">
        <v>9</v>
      </c>
      <c r="S143" s="171">
        <v>9.1277890466531435</v>
      </c>
      <c r="T143" s="170">
        <v>0</v>
      </c>
      <c r="U143" s="171">
        <v>0</v>
      </c>
      <c r="V143" s="170">
        <v>0</v>
      </c>
      <c r="W143" s="171">
        <v>0</v>
      </c>
      <c r="X143" s="287">
        <v>0</v>
      </c>
    </row>
    <row r="144" spans="2:24" x14ac:dyDescent="0.2">
      <c r="B144" s="353" t="s">
        <v>110</v>
      </c>
      <c r="C144" s="171">
        <v>1.7568506128378316</v>
      </c>
      <c r="D144" s="171">
        <v>60.94130883180199</v>
      </c>
      <c r="E144" s="170">
        <v>975</v>
      </c>
      <c r="F144" s="170">
        <v>24</v>
      </c>
      <c r="G144" s="171">
        <v>7.8175895765472312</v>
      </c>
      <c r="H144" s="170">
        <v>278</v>
      </c>
      <c r="I144" s="171">
        <v>92.914438502673789</v>
      </c>
      <c r="J144" s="170">
        <v>264</v>
      </c>
      <c r="K144" s="171">
        <v>86.956521739130437</v>
      </c>
      <c r="L144" s="170">
        <v>205</v>
      </c>
      <c r="M144" s="171">
        <v>77.183734939759034</v>
      </c>
      <c r="N144" s="170">
        <v>125</v>
      </c>
      <c r="O144" s="171">
        <v>55.506216696269981</v>
      </c>
      <c r="P144" s="170">
        <v>66</v>
      </c>
      <c r="Q144" s="171">
        <v>32.819492789656884</v>
      </c>
      <c r="R144" s="170">
        <v>13</v>
      </c>
      <c r="S144" s="171">
        <v>7.6201641266119573</v>
      </c>
      <c r="T144" s="170">
        <v>0</v>
      </c>
      <c r="U144" s="171">
        <v>0</v>
      </c>
      <c r="V144" s="170">
        <v>0</v>
      </c>
      <c r="W144" s="171">
        <v>0</v>
      </c>
      <c r="X144" s="287">
        <v>0</v>
      </c>
    </row>
    <row r="145" spans="2:27" x14ac:dyDescent="0.2">
      <c r="B145" s="169" t="s">
        <v>111</v>
      </c>
      <c r="C145" s="171">
        <v>1.7652927806149412</v>
      </c>
      <c r="D145" s="171">
        <v>59.897030431185073</v>
      </c>
      <c r="E145" s="170">
        <v>1303</v>
      </c>
      <c r="F145" s="170">
        <v>31</v>
      </c>
      <c r="G145" s="171">
        <v>7.3372781065088759</v>
      </c>
      <c r="H145" s="170">
        <v>316</v>
      </c>
      <c r="I145" s="171">
        <v>76.754918630070449</v>
      </c>
      <c r="J145" s="170">
        <v>399</v>
      </c>
      <c r="K145" s="171">
        <v>95.568862275449092</v>
      </c>
      <c r="L145" s="170">
        <v>254</v>
      </c>
      <c r="M145" s="171">
        <v>69.818581638262785</v>
      </c>
      <c r="N145" s="170">
        <v>179</v>
      </c>
      <c r="O145" s="171">
        <v>58.611656843483956</v>
      </c>
      <c r="P145" s="170">
        <v>99</v>
      </c>
      <c r="Q145" s="171">
        <v>36.707452725250278</v>
      </c>
      <c r="R145" s="170">
        <v>23</v>
      </c>
      <c r="S145" s="171">
        <v>10.114335971855761</v>
      </c>
      <c r="T145" s="170">
        <v>2</v>
      </c>
      <c r="U145" s="171">
        <v>1.1117287381878822</v>
      </c>
      <c r="V145" s="170">
        <v>0</v>
      </c>
      <c r="W145" s="171">
        <v>0</v>
      </c>
      <c r="X145" s="287">
        <v>0</v>
      </c>
    </row>
    <row r="146" spans="2:27" x14ac:dyDescent="0.2">
      <c r="B146" s="169" t="s">
        <v>112</v>
      </c>
      <c r="C146" s="171">
        <v>1.6850040601499729</v>
      </c>
      <c r="D146" s="171">
        <v>60.301507537688437</v>
      </c>
      <c r="E146" s="170">
        <v>72</v>
      </c>
      <c r="F146" s="170">
        <v>5</v>
      </c>
      <c r="G146" s="171">
        <v>23.923444976076556</v>
      </c>
      <c r="H146" s="170">
        <v>21</v>
      </c>
      <c r="I146" s="171">
        <v>98.591549295774641</v>
      </c>
      <c r="J146" s="170">
        <v>17</v>
      </c>
      <c r="K146" s="171">
        <v>74.561403508771932</v>
      </c>
      <c r="L146" s="170">
        <v>11</v>
      </c>
      <c r="M146" s="171">
        <v>53.398058252427184</v>
      </c>
      <c r="N146" s="170">
        <v>5</v>
      </c>
      <c r="O146" s="171">
        <v>32.467532467532465</v>
      </c>
      <c r="P146" s="170">
        <v>9</v>
      </c>
      <c r="Q146" s="171">
        <v>66.17647058823529</v>
      </c>
      <c r="R146" s="170">
        <v>4</v>
      </c>
      <c r="S146" s="171">
        <v>32</v>
      </c>
      <c r="T146" s="170">
        <v>0</v>
      </c>
      <c r="U146" s="171">
        <v>0</v>
      </c>
      <c r="V146" s="170">
        <v>0</v>
      </c>
      <c r="W146" s="171">
        <v>0</v>
      </c>
      <c r="X146" s="287">
        <v>0</v>
      </c>
    </row>
    <row r="147" spans="2:27" x14ac:dyDescent="0.2">
      <c r="B147" s="169" t="s">
        <v>113</v>
      </c>
      <c r="C147" s="171">
        <v>5.2058387173913081</v>
      </c>
      <c r="D147" s="171">
        <v>107.54017305315205</v>
      </c>
      <c r="E147" s="170">
        <v>609</v>
      </c>
      <c r="F147" s="170">
        <v>21</v>
      </c>
      <c r="G147" s="171">
        <v>20.669291338582678</v>
      </c>
      <c r="H147" s="170">
        <v>196</v>
      </c>
      <c r="I147" s="171">
        <v>186.31178707224336</v>
      </c>
      <c r="J147" s="170">
        <v>178</v>
      </c>
      <c r="K147" s="171">
        <v>173.48927875243663</v>
      </c>
      <c r="L147" s="170">
        <v>103</v>
      </c>
      <c r="M147" s="171">
        <v>102.48756218905471</v>
      </c>
      <c r="N147" s="170">
        <v>58</v>
      </c>
      <c r="O147" s="171">
        <v>68.639053254437869</v>
      </c>
      <c r="P147" s="170">
        <v>39</v>
      </c>
      <c r="Q147" s="171">
        <v>57.863501483679528</v>
      </c>
      <c r="R147" s="170">
        <v>11</v>
      </c>
      <c r="S147" s="171">
        <v>20.036429872495447</v>
      </c>
      <c r="T147" s="170">
        <v>2</v>
      </c>
      <c r="U147" s="171">
        <v>3.90625</v>
      </c>
      <c r="V147" s="170">
        <v>1</v>
      </c>
      <c r="W147" s="171">
        <v>2.0833333333333335</v>
      </c>
      <c r="X147" s="287">
        <v>0</v>
      </c>
    </row>
    <row r="148" spans="2:27" x14ac:dyDescent="0.2">
      <c r="B148" s="169" t="s">
        <v>114</v>
      </c>
      <c r="C148" s="171">
        <v>2.4605302246314582</v>
      </c>
      <c r="D148" s="171">
        <v>57.598810272836467</v>
      </c>
      <c r="E148" s="170">
        <v>1007</v>
      </c>
      <c r="F148" s="170">
        <v>27</v>
      </c>
      <c r="G148" s="171">
        <v>8.0237741456166418</v>
      </c>
      <c r="H148" s="170">
        <v>311</v>
      </c>
      <c r="I148" s="171">
        <v>90.275761973875191</v>
      </c>
      <c r="J148" s="170">
        <v>267</v>
      </c>
      <c r="K148" s="171">
        <v>82.078081770673236</v>
      </c>
      <c r="L148" s="170">
        <v>197</v>
      </c>
      <c r="M148" s="171">
        <v>64.590163934426229</v>
      </c>
      <c r="N148" s="170">
        <v>107</v>
      </c>
      <c r="O148" s="171">
        <v>42.629482071713149</v>
      </c>
      <c r="P148" s="170">
        <v>78</v>
      </c>
      <c r="Q148" s="171">
        <v>38.348082595870203</v>
      </c>
      <c r="R148" s="170">
        <v>17</v>
      </c>
      <c r="S148" s="171">
        <v>9.8379629629629637</v>
      </c>
      <c r="T148" s="170">
        <v>2</v>
      </c>
      <c r="U148" s="171">
        <v>1.3670539986329462</v>
      </c>
      <c r="V148" s="170">
        <v>1</v>
      </c>
      <c r="W148" s="171">
        <v>0.79936051159072741</v>
      </c>
      <c r="X148" s="287">
        <v>0</v>
      </c>
    </row>
    <row r="149" spans="2:27" x14ac:dyDescent="0.2">
      <c r="B149" s="169" t="s">
        <v>115</v>
      </c>
      <c r="C149" s="171">
        <v>1.9291818767344657</v>
      </c>
      <c r="D149" s="171">
        <v>70.073931211828992</v>
      </c>
      <c r="E149" s="170">
        <v>436</v>
      </c>
      <c r="F149" s="170">
        <v>12</v>
      </c>
      <c r="G149" s="171">
        <v>8.3798882681564244</v>
      </c>
      <c r="H149" s="170">
        <v>133</v>
      </c>
      <c r="I149" s="171">
        <v>110.00827129859388</v>
      </c>
      <c r="J149" s="170">
        <v>135</v>
      </c>
      <c r="K149" s="171">
        <v>122.83894449499546</v>
      </c>
      <c r="L149" s="170">
        <v>77</v>
      </c>
      <c r="M149" s="171">
        <v>74.25265188042431</v>
      </c>
      <c r="N149" s="170">
        <v>50</v>
      </c>
      <c r="O149" s="171">
        <v>58.548009367681502</v>
      </c>
      <c r="P149" s="170">
        <v>27</v>
      </c>
      <c r="Q149" s="171">
        <v>34.351145038167942</v>
      </c>
      <c r="R149" s="170">
        <v>2</v>
      </c>
      <c r="S149" s="171">
        <v>2.9027576197387517</v>
      </c>
      <c r="T149" s="170">
        <v>0</v>
      </c>
      <c r="U149" s="171">
        <v>0</v>
      </c>
      <c r="V149" s="170">
        <v>0</v>
      </c>
      <c r="W149" s="171">
        <v>0</v>
      </c>
      <c r="X149" s="287">
        <v>0</v>
      </c>
    </row>
    <row r="150" spans="2:27" x14ac:dyDescent="0.2">
      <c r="B150" s="169" t="s">
        <v>116</v>
      </c>
      <c r="C150" s="171">
        <v>2.1952985231321778</v>
      </c>
      <c r="D150" s="171">
        <v>75.130208333333343</v>
      </c>
      <c r="E150" s="170">
        <v>577</v>
      </c>
      <c r="F150" s="170">
        <v>14</v>
      </c>
      <c r="G150" s="171">
        <v>8.4134615384615383</v>
      </c>
      <c r="H150" s="170">
        <v>167</v>
      </c>
      <c r="I150" s="171">
        <v>116.62011173184356</v>
      </c>
      <c r="J150" s="170">
        <v>172</v>
      </c>
      <c r="K150" s="171">
        <v>124.45730824891461</v>
      </c>
      <c r="L150" s="170">
        <v>118</v>
      </c>
      <c r="M150" s="171">
        <v>90.283091048201996</v>
      </c>
      <c r="N150" s="170">
        <v>62</v>
      </c>
      <c r="O150" s="171">
        <v>58.712121212121218</v>
      </c>
      <c r="P150" s="170">
        <v>30</v>
      </c>
      <c r="Q150" s="171">
        <v>32.573289902280131</v>
      </c>
      <c r="R150" s="170">
        <v>14</v>
      </c>
      <c r="S150" s="171">
        <v>16.6865315852205</v>
      </c>
      <c r="T150" s="170">
        <v>0</v>
      </c>
      <c r="U150" s="171">
        <v>0</v>
      </c>
      <c r="V150" s="170">
        <v>0</v>
      </c>
      <c r="W150" s="171">
        <v>0</v>
      </c>
      <c r="X150" s="287">
        <v>0</v>
      </c>
    </row>
    <row r="151" spans="2:27" x14ac:dyDescent="0.2">
      <c r="B151" s="169" t="s">
        <v>117</v>
      </c>
      <c r="C151" s="171">
        <v>3.88652021253891</v>
      </c>
      <c r="D151" s="171">
        <v>65.054679096450343</v>
      </c>
      <c r="E151" s="170">
        <v>2903</v>
      </c>
      <c r="F151" s="170">
        <v>51</v>
      </c>
      <c r="G151" s="171">
        <v>5.8966354491848767</v>
      </c>
      <c r="H151" s="170">
        <v>834</v>
      </c>
      <c r="I151" s="171">
        <v>88.761174968071529</v>
      </c>
      <c r="J151" s="170">
        <v>858</v>
      </c>
      <c r="K151" s="171">
        <v>104.15149308084487</v>
      </c>
      <c r="L151" s="170">
        <v>595</v>
      </c>
      <c r="M151" s="171">
        <v>77.022653721682843</v>
      </c>
      <c r="N151" s="170">
        <v>328</v>
      </c>
      <c r="O151" s="171">
        <v>51.330203442879501</v>
      </c>
      <c r="P151" s="170">
        <v>170</v>
      </c>
      <c r="Q151" s="171">
        <v>33.864541832669318</v>
      </c>
      <c r="R151" s="170">
        <v>56</v>
      </c>
      <c r="S151" s="171">
        <v>13.33968556455455</v>
      </c>
      <c r="T151" s="170">
        <v>5</v>
      </c>
      <c r="U151" s="171">
        <v>1.3672409078479628</v>
      </c>
      <c r="V151" s="170">
        <v>6</v>
      </c>
      <c r="W151" s="171">
        <v>1.9749835418038184</v>
      </c>
      <c r="X151" s="287">
        <v>0</v>
      </c>
    </row>
    <row r="152" spans="2:27" ht="13.5" thickBot="1" x14ac:dyDescent="0.25">
      <c r="B152" s="304" t="s">
        <v>383</v>
      </c>
      <c r="C152" s="191">
        <v>3.3175455861326042</v>
      </c>
      <c r="D152" s="191">
        <v>105.75539568345324</v>
      </c>
      <c r="E152" s="172">
        <v>147</v>
      </c>
      <c r="F152" s="172">
        <v>8</v>
      </c>
      <c r="G152" s="191">
        <v>33.333333333333336</v>
      </c>
      <c r="H152" s="172">
        <v>37</v>
      </c>
      <c r="I152" s="191">
        <v>151.63934426229508</v>
      </c>
      <c r="J152" s="172">
        <v>38</v>
      </c>
      <c r="K152" s="191">
        <v>145.59386973180077</v>
      </c>
      <c r="L152" s="172">
        <v>24</v>
      </c>
      <c r="M152" s="191">
        <v>100</v>
      </c>
      <c r="N152" s="172">
        <v>20</v>
      </c>
      <c r="O152" s="191">
        <v>111.1111111111111</v>
      </c>
      <c r="P152" s="172">
        <v>13</v>
      </c>
      <c r="Q152" s="191">
        <v>80.745341614906835</v>
      </c>
      <c r="R152" s="172">
        <v>7</v>
      </c>
      <c r="S152" s="191">
        <v>47.297297297297298</v>
      </c>
      <c r="T152" s="172">
        <v>0</v>
      </c>
      <c r="U152" s="191">
        <v>0</v>
      </c>
      <c r="V152" s="172">
        <v>0</v>
      </c>
      <c r="W152" s="191">
        <v>0</v>
      </c>
      <c r="X152" s="288">
        <v>0</v>
      </c>
    </row>
    <row r="153" spans="2:27" ht="13.5" thickBot="1" x14ac:dyDescent="0.25">
      <c r="B153" s="175" t="s">
        <v>9</v>
      </c>
      <c r="C153" s="178">
        <v>2.4385769413951901</v>
      </c>
      <c r="D153" s="178">
        <v>59.870656223030622</v>
      </c>
      <c r="E153" s="176">
        <v>10961</v>
      </c>
      <c r="F153" s="204">
        <v>228</v>
      </c>
      <c r="G153" s="178">
        <v>6.344083029577896</v>
      </c>
      <c r="H153" s="204">
        <v>3029</v>
      </c>
      <c r="I153" s="178">
        <v>83.161738461960837</v>
      </c>
      <c r="J153" s="205">
        <v>3178</v>
      </c>
      <c r="K153" s="177">
        <v>92.774777404758424</v>
      </c>
      <c r="L153" s="204">
        <v>2245</v>
      </c>
      <c r="M153" s="178">
        <v>71.109562573247601</v>
      </c>
      <c r="N153" s="204">
        <v>1317</v>
      </c>
      <c r="O153" s="178">
        <v>50.70650290686482</v>
      </c>
      <c r="P153" s="205">
        <v>740</v>
      </c>
      <c r="Q153" s="177">
        <v>34.624742653939734</v>
      </c>
      <c r="R153" s="204">
        <v>202</v>
      </c>
      <c r="S153" s="178">
        <v>11.139296349398919</v>
      </c>
      <c r="T153" s="204">
        <v>13</v>
      </c>
      <c r="U153" s="178">
        <v>0.84690553745928332</v>
      </c>
      <c r="V153" s="205">
        <v>9</v>
      </c>
      <c r="W153" s="177">
        <v>0.69369508247263756</v>
      </c>
      <c r="X153" s="289">
        <v>0</v>
      </c>
    </row>
    <row r="154" spans="2:27" x14ac:dyDescent="0.2">
      <c r="B154" s="180" t="s">
        <v>238</v>
      </c>
    </row>
    <row r="155" spans="2:27" x14ac:dyDescent="0.2">
      <c r="B155" s="194" t="s">
        <v>239</v>
      </c>
    </row>
    <row r="160" spans="2:27" ht="23.25" customHeight="1" thickBot="1" x14ac:dyDescent="0.25">
      <c r="B160" s="729" t="s">
        <v>386</v>
      </c>
      <c r="C160" s="729"/>
      <c r="D160" s="729"/>
      <c r="E160" s="729"/>
      <c r="F160" s="729"/>
      <c r="G160" s="729"/>
      <c r="H160" s="729"/>
      <c r="I160" s="729"/>
      <c r="J160" s="729"/>
      <c r="K160" s="729"/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29"/>
      <c r="Y160" s="729"/>
      <c r="Z160" s="729"/>
      <c r="AA160" s="729"/>
    </row>
    <row r="161" spans="2:27" x14ac:dyDescent="0.2">
      <c r="B161" s="634" t="s">
        <v>240</v>
      </c>
      <c r="C161" s="637" t="s">
        <v>8</v>
      </c>
      <c r="D161" s="640" t="s">
        <v>241</v>
      </c>
      <c r="E161" s="641"/>
      <c r="F161" s="641"/>
      <c r="G161" s="641"/>
      <c r="H161" s="641"/>
      <c r="I161" s="641"/>
      <c r="J161" s="641"/>
      <c r="K161" s="641"/>
      <c r="L161" s="641"/>
      <c r="M161" s="641"/>
      <c r="N161" s="641"/>
      <c r="O161" s="641"/>
      <c r="P161" s="641"/>
      <c r="Q161" s="641"/>
      <c r="R161" s="641"/>
      <c r="S161" s="641"/>
      <c r="T161" s="641"/>
      <c r="U161" s="641"/>
      <c r="V161" s="641"/>
      <c r="W161" s="641"/>
      <c r="X161" s="641"/>
      <c r="Y161" s="641"/>
      <c r="Z161" s="641"/>
      <c r="AA161" s="642"/>
    </row>
    <row r="162" spans="2:27" x14ac:dyDescent="0.2">
      <c r="B162" s="635"/>
      <c r="C162" s="638"/>
      <c r="D162" s="643" t="s">
        <v>242</v>
      </c>
      <c r="E162" s="644"/>
      <c r="F162" s="647" t="s">
        <v>243</v>
      </c>
      <c r="G162" s="648"/>
      <c r="H162" s="648"/>
      <c r="I162" s="649"/>
      <c r="J162" s="647" t="s">
        <v>244</v>
      </c>
      <c r="K162" s="648"/>
      <c r="L162" s="648"/>
      <c r="M162" s="649"/>
      <c r="N162" s="643" t="s">
        <v>245</v>
      </c>
      <c r="O162" s="644"/>
      <c r="P162" s="643" t="s">
        <v>246</v>
      </c>
      <c r="Q162" s="644"/>
      <c r="R162" s="643" t="s">
        <v>247</v>
      </c>
      <c r="S162" s="644"/>
      <c r="T162" s="643" t="s">
        <v>248</v>
      </c>
      <c r="U162" s="644"/>
      <c r="V162" s="643" t="s">
        <v>249</v>
      </c>
      <c r="W162" s="644"/>
      <c r="X162" s="643" t="s">
        <v>250</v>
      </c>
      <c r="Y162" s="644"/>
      <c r="Z162" s="643" t="s">
        <v>251</v>
      </c>
      <c r="AA162" s="650"/>
    </row>
    <row r="163" spans="2:27" x14ac:dyDescent="0.2">
      <c r="B163" s="635"/>
      <c r="C163" s="638"/>
      <c r="D163" s="645"/>
      <c r="E163" s="646"/>
      <c r="F163" s="652" t="s">
        <v>252</v>
      </c>
      <c r="G163" s="653"/>
      <c r="H163" s="652" t="s">
        <v>253</v>
      </c>
      <c r="I163" s="653"/>
      <c r="J163" s="652" t="s">
        <v>254</v>
      </c>
      <c r="K163" s="653"/>
      <c r="L163" s="652" t="s">
        <v>255</v>
      </c>
      <c r="M163" s="653"/>
      <c r="N163" s="645"/>
      <c r="O163" s="646"/>
      <c r="P163" s="645"/>
      <c r="Q163" s="646"/>
      <c r="R163" s="645"/>
      <c r="S163" s="646"/>
      <c r="T163" s="645"/>
      <c r="U163" s="646"/>
      <c r="V163" s="645"/>
      <c r="W163" s="646"/>
      <c r="X163" s="645"/>
      <c r="Y163" s="646"/>
      <c r="Z163" s="645"/>
      <c r="AA163" s="651"/>
    </row>
    <row r="164" spans="2:27" ht="13.5" thickBot="1" x14ac:dyDescent="0.25">
      <c r="B164" s="636"/>
      <c r="C164" s="639"/>
      <c r="D164" s="195" t="s">
        <v>256</v>
      </c>
      <c r="E164" s="196" t="s">
        <v>229</v>
      </c>
      <c r="F164" s="197" t="s">
        <v>256</v>
      </c>
      <c r="G164" s="196" t="s">
        <v>229</v>
      </c>
      <c r="H164" s="197" t="s">
        <v>256</v>
      </c>
      <c r="I164" s="196" t="s">
        <v>229</v>
      </c>
      <c r="J164" s="197" t="s">
        <v>256</v>
      </c>
      <c r="K164" s="196" t="s">
        <v>229</v>
      </c>
      <c r="L164" s="197" t="s">
        <v>256</v>
      </c>
      <c r="M164" s="196" t="s">
        <v>229</v>
      </c>
      <c r="N164" s="197" t="s">
        <v>256</v>
      </c>
      <c r="O164" s="196" t="s">
        <v>229</v>
      </c>
      <c r="P164" s="197" t="s">
        <v>256</v>
      </c>
      <c r="Q164" s="196" t="s">
        <v>229</v>
      </c>
      <c r="R164" s="197" t="s">
        <v>256</v>
      </c>
      <c r="S164" s="196" t="s">
        <v>229</v>
      </c>
      <c r="T164" s="197" t="s">
        <v>256</v>
      </c>
      <c r="U164" s="196" t="s">
        <v>229</v>
      </c>
      <c r="V164" s="198" t="s">
        <v>256</v>
      </c>
      <c r="W164" s="196" t="s">
        <v>229</v>
      </c>
      <c r="X164" s="197" t="s">
        <v>256</v>
      </c>
      <c r="Y164" s="196" t="s">
        <v>229</v>
      </c>
      <c r="Z164" s="197" t="s">
        <v>256</v>
      </c>
      <c r="AA164" s="199" t="s">
        <v>229</v>
      </c>
    </row>
    <row r="165" spans="2:27" ht="13.5" thickBot="1" x14ac:dyDescent="0.25">
      <c r="B165" s="185" t="s">
        <v>7</v>
      </c>
      <c r="C165" s="176">
        <v>76810</v>
      </c>
      <c r="D165" s="176">
        <v>224</v>
      </c>
      <c r="E165" s="177">
        <v>0.29162869418044529</v>
      </c>
      <c r="F165" s="176">
        <v>9243</v>
      </c>
      <c r="G165" s="177">
        <v>12.033589376383283</v>
      </c>
      <c r="H165" s="186">
        <v>17463</v>
      </c>
      <c r="I165" s="177">
        <v>22.73532092175498</v>
      </c>
      <c r="J165" s="176">
        <v>26920</v>
      </c>
      <c r="K165" s="177">
        <v>35.047519854185651</v>
      </c>
      <c r="L165" s="176">
        <v>1215</v>
      </c>
      <c r="M165" s="177">
        <v>1.5818252831662543</v>
      </c>
      <c r="N165" s="186">
        <v>66</v>
      </c>
      <c r="O165" s="177">
        <v>8.5926311678166903E-2</v>
      </c>
      <c r="P165" s="176">
        <v>6874</v>
      </c>
      <c r="Q165" s="177">
        <v>8.9493555526624142</v>
      </c>
      <c r="R165" s="176">
        <v>3382</v>
      </c>
      <c r="S165" s="177">
        <v>4.4030725165994014</v>
      </c>
      <c r="T165" s="176">
        <v>8194</v>
      </c>
      <c r="U165" s="177">
        <v>10.667881786225752</v>
      </c>
      <c r="V165" s="186">
        <v>712</v>
      </c>
      <c r="W165" s="176">
        <v>0.92696263507355803</v>
      </c>
      <c r="X165" s="176">
        <v>653</v>
      </c>
      <c r="Y165" s="177">
        <v>0.85014972008853018</v>
      </c>
      <c r="Z165" s="176">
        <v>1864</v>
      </c>
      <c r="AA165" s="200">
        <v>2.4267673480015626</v>
      </c>
    </row>
    <row r="166" spans="2:27" x14ac:dyDescent="0.2">
      <c r="B166" s="305" t="s">
        <v>108</v>
      </c>
      <c r="C166" s="166">
        <v>2047</v>
      </c>
      <c r="D166" s="166">
        <v>5</v>
      </c>
      <c r="E166" s="167">
        <v>0.24425989252564728</v>
      </c>
      <c r="F166" s="166">
        <v>185</v>
      </c>
      <c r="G166" s="167">
        <v>9.0376160234489493</v>
      </c>
      <c r="H166" s="166">
        <v>474</v>
      </c>
      <c r="I166" s="167">
        <v>23.155837811431361</v>
      </c>
      <c r="J166" s="166">
        <v>880</v>
      </c>
      <c r="K166" s="167">
        <v>42.989741084513923</v>
      </c>
      <c r="L166" s="166">
        <v>18</v>
      </c>
      <c r="M166" s="167">
        <v>0.87933561309233021</v>
      </c>
      <c r="N166" s="166">
        <v>3</v>
      </c>
      <c r="O166" s="167">
        <v>0.14655593551538837</v>
      </c>
      <c r="P166" s="166">
        <v>152</v>
      </c>
      <c r="Q166" s="167">
        <v>7.4255007327796774</v>
      </c>
      <c r="R166" s="166">
        <v>154</v>
      </c>
      <c r="S166" s="167">
        <v>7.5232046897899361</v>
      </c>
      <c r="T166" s="166">
        <v>136</v>
      </c>
      <c r="U166" s="167">
        <v>6.6438690766976061</v>
      </c>
      <c r="V166" s="166">
        <v>10</v>
      </c>
      <c r="W166" s="171">
        <v>0.48851978505129456</v>
      </c>
      <c r="X166" s="166">
        <v>18</v>
      </c>
      <c r="Y166" s="167">
        <v>0.87933561309233021</v>
      </c>
      <c r="Z166" s="166">
        <v>12</v>
      </c>
      <c r="AA166" s="168">
        <v>0.58622374206155348</v>
      </c>
    </row>
    <row r="167" spans="2:27" x14ac:dyDescent="0.2">
      <c r="B167" s="202" t="s">
        <v>109</v>
      </c>
      <c r="C167" s="170">
        <v>473</v>
      </c>
      <c r="D167" s="166">
        <v>3</v>
      </c>
      <c r="E167" s="171">
        <v>0.63424947145877375</v>
      </c>
      <c r="F167" s="170">
        <v>108</v>
      </c>
      <c r="G167" s="171">
        <v>22.832980972515855</v>
      </c>
      <c r="H167" s="170">
        <v>177</v>
      </c>
      <c r="I167" s="171">
        <v>37.420718816067655</v>
      </c>
      <c r="J167" s="170">
        <v>123</v>
      </c>
      <c r="K167" s="171">
        <v>26.004228329809724</v>
      </c>
      <c r="L167" s="170">
        <v>3</v>
      </c>
      <c r="M167" s="171">
        <v>0.63424947145877375</v>
      </c>
      <c r="N167" s="166">
        <v>0</v>
      </c>
      <c r="O167" s="171">
        <v>0</v>
      </c>
      <c r="P167" s="170">
        <v>21</v>
      </c>
      <c r="Q167" s="171">
        <v>4.439746300211417</v>
      </c>
      <c r="R167" s="166">
        <v>12</v>
      </c>
      <c r="S167" s="171">
        <v>2.536997885835095</v>
      </c>
      <c r="T167" s="170">
        <v>8</v>
      </c>
      <c r="U167" s="171">
        <v>1.6913319238900635</v>
      </c>
      <c r="V167" s="170">
        <v>0</v>
      </c>
      <c r="W167" s="171">
        <v>0</v>
      </c>
      <c r="X167" s="166">
        <v>6</v>
      </c>
      <c r="Y167" s="171">
        <v>1.2684989429175475</v>
      </c>
      <c r="Z167" s="166">
        <v>12</v>
      </c>
      <c r="AA167" s="173">
        <v>2.536997885835095</v>
      </c>
    </row>
    <row r="168" spans="2:27" x14ac:dyDescent="0.2">
      <c r="B168" s="354" t="s">
        <v>110</v>
      </c>
      <c r="C168" s="170">
        <v>860</v>
      </c>
      <c r="D168" s="170">
        <v>1</v>
      </c>
      <c r="E168" s="171">
        <v>0.11627906976744186</v>
      </c>
      <c r="F168" s="170">
        <v>122</v>
      </c>
      <c r="G168" s="171">
        <v>14.186046511627906</v>
      </c>
      <c r="H168" s="170">
        <v>257</v>
      </c>
      <c r="I168" s="171">
        <v>29.88372093023256</v>
      </c>
      <c r="J168" s="170">
        <v>313</v>
      </c>
      <c r="K168" s="171">
        <v>36.395348837209305</v>
      </c>
      <c r="L168" s="170">
        <v>5</v>
      </c>
      <c r="M168" s="171">
        <v>0.58139534883720934</v>
      </c>
      <c r="N168" s="170">
        <v>0</v>
      </c>
      <c r="O168" s="171">
        <v>0</v>
      </c>
      <c r="P168" s="170">
        <v>48</v>
      </c>
      <c r="Q168" s="171">
        <v>5.5813953488372094</v>
      </c>
      <c r="R168" s="170">
        <v>27</v>
      </c>
      <c r="S168" s="171">
        <v>3.1395348837209305</v>
      </c>
      <c r="T168" s="170">
        <v>55</v>
      </c>
      <c r="U168" s="171">
        <v>6.395348837209303</v>
      </c>
      <c r="V168" s="170">
        <v>3</v>
      </c>
      <c r="W168" s="171">
        <v>0.34883720930232559</v>
      </c>
      <c r="X168" s="166">
        <v>9</v>
      </c>
      <c r="Y168" s="171">
        <v>1.0465116279069768</v>
      </c>
      <c r="Z168" s="166">
        <v>20</v>
      </c>
      <c r="AA168" s="173">
        <v>2.3255813953488373</v>
      </c>
    </row>
    <row r="169" spans="2:27" x14ac:dyDescent="0.2">
      <c r="B169" s="202" t="s">
        <v>111</v>
      </c>
      <c r="C169" s="170">
        <v>1154</v>
      </c>
      <c r="D169" s="170">
        <v>2</v>
      </c>
      <c r="E169" s="171">
        <v>0.17331022530329288</v>
      </c>
      <c r="F169" s="170">
        <v>171</v>
      </c>
      <c r="G169" s="171">
        <v>14.818024263431543</v>
      </c>
      <c r="H169" s="170">
        <v>332</v>
      </c>
      <c r="I169" s="171">
        <v>28.769497400346623</v>
      </c>
      <c r="J169" s="170">
        <v>416</v>
      </c>
      <c r="K169" s="171">
        <v>36.048526863084923</v>
      </c>
      <c r="L169" s="170">
        <v>5</v>
      </c>
      <c r="M169" s="171">
        <v>0.43327556325823224</v>
      </c>
      <c r="N169" s="166">
        <v>0</v>
      </c>
      <c r="O169" s="171">
        <v>0</v>
      </c>
      <c r="P169" s="170">
        <v>84</v>
      </c>
      <c r="Q169" s="171">
        <v>7.2790294627383014</v>
      </c>
      <c r="R169" s="170">
        <v>32</v>
      </c>
      <c r="S169" s="171">
        <v>2.772963604852686</v>
      </c>
      <c r="T169" s="170">
        <v>58</v>
      </c>
      <c r="U169" s="171">
        <v>5.0259965337954942</v>
      </c>
      <c r="V169" s="170">
        <v>3</v>
      </c>
      <c r="W169" s="171">
        <v>0.25996533795493937</v>
      </c>
      <c r="X169" s="166">
        <v>25</v>
      </c>
      <c r="Y169" s="171">
        <v>2.1663778162911611</v>
      </c>
      <c r="Z169" s="166">
        <v>26</v>
      </c>
      <c r="AA169" s="173">
        <v>2.2530329289428077</v>
      </c>
    </row>
    <row r="170" spans="2:27" x14ac:dyDescent="0.2">
      <c r="B170" s="202" t="s">
        <v>112</v>
      </c>
      <c r="C170" s="170">
        <v>57</v>
      </c>
      <c r="D170" s="166">
        <v>0</v>
      </c>
      <c r="E170" s="171">
        <v>0</v>
      </c>
      <c r="F170" s="170">
        <v>14</v>
      </c>
      <c r="G170" s="171">
        <v>24.561403508771928</v>
      </c>
      <c r="H170" s="170">
        <v>12</v>
      </c>
      <c r="I170" s="171">
        <v>21.052631578947366</v>
      </c>
      <c r="J170" s="170">
        <v>8</v>
      </c>
      <c r="K170" s="171">
        <v>14.035087719298245</v>
      </c>
      <c r="L170" s="166">
        <v>0</v>
      </c>
      <c r="M170" s="171">
        <v>0</v>
      </c>
      <c r="N170" s="166">
        <v>0</v>
      </c>
      <c r="O170" s="171">
        <v>0</v>
      </c>
      <c r="P170" s="170">
        <v>2</v>
      </c>
      <c r="Q170" s="171">
        <v>3.5087719298245612</v>
      </c>
      <c r="R170" s="166">
        <v>0</v>
      </c>
      <c r="S170" s="171">
        <v>0</v>
      </c>
      <c r="T170" s="172">
        <v>0</v>
      </c>
      <c r="U170" s="171">
        <v>0</v>
      </c>
      <c r="V170" s="170">
        <v>0</v>
      </c>
      <c r="W170" s="191">
        <v>0</v>
      </c>
      <c r="X170" s="166">
        <v>18</v>
      </c>
      <c r="Y170" s="171">
        <v>31.578947368421051</v>
      </c>
      <c r="Z170" s="166">
        <v>3</v>
      </c>
      <c r="AA170" s="173">
        <v>5.2631578947368416</v>
      </c>
    </row>
    <row r="171" spans="2:27" x14ac:dyDescent="0.2">
      <c r="B171" s="202" t="s">
        <v>113</v>
      </c>
      <c r="C171" s="170">
        <v>552</v>
      </c>
      <c r="D171" s="170">
        <v>3</v>
      </c>
      <c r="E171" s="171">
        <v>0.54347826086956519</v>
      </c>
      <c r="F171" s="170">
        <v>147</v>
      </c>
      <c r="G171" s="171">
        <v>26.630434782608699</v>
      </c>
      <c r="H171" s="170">
        <v>183</v>
      </c>
      <c r="I171" s="171">
        <v>33.152173913043477</v>
      </c>
      <c r="J171" s="170">
        <v>123</v>
      </c>
      <c r="K171" s="171">
        <v>22.282608695652172</v>
      </c>
      <c r="L171" s="170">
        <v>2</v>
      </c>
      <c r="M171" s="171">
        <v>0.36231884057971014</v>
      </c>
      <c r="N171" s="166">
        <v>0</v>
      </c>
      <c r="O171" s="171">
        <v>0</v>
      </c>
      <c r="P171" s="170">
        <v>12</v>
      </c>
      <c r="Q171" s="171">
        <v>2.1739130434782608</v>
      </c>
      <c r="R171" s="170">
        <v>2</v>
      </c>
      <c r="S171" s="171">
        <v>0.36231884057971014</v>
      </c>
      <c r="T171" s="170">
        <v>10</v>
      </c>
      <c r="U171" s="171">
        <v>1.8115942028985508</v>
      </c>
      <c r="V171" s="170">
        <v>0</v>
      </c>
      <c r="W171" s="171">
        <v>0</v>
      </c>
      <c r="X171" s="166">
        <v>34</v>
      </c>
      <c r="Y171" s="171">
        <v>6.1594202898550732</v>
      </c>
      <c r="Z171" s="166">
        <v>36</v>
      </c>
      <c r="AA171" s="173">
        <v>6.5217391304347823</v>
      </c>
    </row>
    <row r="172" spans="2:27" x14ac:dyDescent="0.2">
      <c r="B172" s="202" t="s">
        <v>114</v>
      </c>
      <c r="C172" s="170">
        <v>916</v>
      </c>
      <c r="D172" s="170">
        <v>0</v>
      </c>
      <c r="E172" s="171">
        <v>0</v>
      </c>
      <c r="F172" s="170">
        <v>217</v>
      </c>
      <c r="G172" s="171">
        <v>23.689956331877728</v>
      </c>
      <c r="H172" s="170">
        <v>420</v>
      </c>
      <c r="I172" s="171">
        <v>45.851528384279476</v>
      </c>
      <c r="J172" s="170">
        <v>180</v>
      </c>
      <c r="K172" s="171">
        <v>19.650655021834059</v>
      </c>
      <c r="L172" s="170">
        <v>9</v>
      </c>
      <c r="M172" s="171">
        <v>0.98253275109170313</v>
      </c>
      <c r="N172" s="166">
        <v>2</v>
      </c>
      <c r="O172" s="171">
        <v>0.21834061135371177</v>
      </c>
      <c r="P172" s="170">
        <v>25</v>
      </c>
      <c r="Q172" s="171">
        <v>2.7292576419213974</v>
      </c>
      <c r="R172" s="170">
        <v>9</v>
      </c>
      <c r="S172" s="171">
        <v>0.98253275109170313</v>
      </c>
      <c r="T172" s="170">
        <v>14</v>
      </c>
      <c r="U172" s="171">
        <v>1.5283842794759825</v>
      </c>
      <c r="V172" s="170">
        <v>0</v>
      </c>
      <c r="W172" s="171">
        <v>0</v>
      </c>
      <c r="X172" s="166">
        <v>17</v>
      </c>
      <c r="Y172" s="171">
        <v>1.8558951965065504</v>
      </c>
      <c r="Z172" s="166">
        <v>23</v>
      </c>
      <c r="AA172" s="173">
        <v>2.5109170305676853</v>
      </c>
    </row>
    <row r="173" spans="2:27" x14ac:dyDescent="0.2">
      <c r="B173" s="202" t="s">
        <v>115</v>
      </c>
      <c r="C173" s="170">
        <v>408</v>
      </c>
      <c r="D173" s="170">
        <v>0</v>
      </c>
      <c r="E173" s="171">
        <v>0</v>
      </c>
      <c r="F173" s="170">
        <v>91</v>
      </c>
      <c r="G173" s="171">
        <v>22.303921568627452</v>
      </c>
      <c r="H173" s="170">
        <v>179</v>
      </c>
      <c r="I173" s="171">
        <v>43.872549019607845</v>
      </c>
      <c r="J173" s="170">
        <v>88</v>
      </c>
      <c r="K173" s="171">
        <v>21.568627450980394</v>
      </c>
      <c r="L173" s="166">
        <v>5</v>
      </c>
      <c r="M173" s="171">
        <v>1.2254901960784315</v>
      </c>
      <c r="N173" s="166">
        <v>0</v>
      </c>
      <c r="O173" s="171">
        <v>0</v>
      </c>
      <c r="P173" s="166">
        <v>19</v>
      </c>
      <c r="Q173" s="171">
        <v>4.6568627450980395</v>
      </c>
      <c r="R173" s="170">
        <v>12</v>
      </c>
      <c r="S173" s="171">
        <v>2.9411764705882351</v>
      </c>
      <c r="T173" s="170">
        <v>5</v>
      </c>
      <c r="U173" s="171">
        <v>1.2254901960784315</v>
      </c>
      <c r="V173" s="170">
        <v>0</v>
      </c>
      <c r="W173" s="171">
        <v>0</v>
      </c>
      <c r="X173" s="166">
        <v>7</v>
      </c>
      <c r="Y173" s="171">
        <v>1.715686274509804</v>
      </c>
      <c r="Z173" s="166">
        <v>2</v>
      </c>
      <c r="AA173" s="173">
        <v>0.49019607843137253</v>
      </c>
    </row>
    <row r="174" spans="2:27" x14ac:dyDescent="0.2">
      <c r="B174" s="202" t="s">
        <v>116</v>
      </c>
      <c r="C174" s="170">
        <v>510</v>
      </c>
      <c r="D174" s="170">
        <v>0</v>
      </c>
      <c r="E174" s="171">
        <v>0</v>
      </c>
      <c r="F174" s="170">
        <v>135</v>
      </c>
      <c r="G174" s="171">
        <v>26.47058823529412</v>
      </c>
      <c r="H174" s="170">
        <v>178</v>
      </c>
      <c r="I174" s="171">
        <v>34.901960784313722</v>
      </c>
      <c r="J174" s="170">
        <v>133</v>
      </c>
      <c r="K174" s="171">
        <v>26.078431372549023</v>
      </c>
      <c r="L174" s="170">
        <v>6</v>
      </c>
      <c r="M174" s="171">
        <v>1.1764705882352942</v>
      </c>
      <c r="N174" s="166">
        <v>1</v>
      </c>
      <c r="O174" s="171">
        <v>0.19607843137254902</v>
      </c>
      <c r="P174" s="170">
        <v>15</v>
      </c>
      <c r="Q174" s="171">
        <v>2.9411764705882351</v>
      </c>
      <c r="R174" s="166">
        <v>4</v>
      </c>
      <c r="S174" s="171">
        <v>0.78431372549019607</v>
      </c>
      <c r="T174" s="170">
        <v>7</v>
      </c>
      <c r="U174" s="171">
        <v>1.3725490196078431</v>
      </c>
      <c r="V174" s="170">
        <v>0</v>
      </c>
      <c r="W174" s="171">
        <v>0</v>
      </c>
      <c r="X174" s="166">
        <v>7</v>
      </c>
      <c r="Y174" s="171">
        <v>1.3725490196078431</v>
      </c>
      <c r="Z174" s="166">
        <v>24</v>
      </c>
      <c r="AA174" s="173">
        <v>4.7058823529411766</v>
      </c>
    </row>
    <row r="175" spans="2:27" x14ac:dyDescent="0.2">
      <c r="B175" s="202" t="s">
        <v>117</v>
      </c>
      <c r="C175" s="170">
        <v>2770</v>
      </c>
      <c r="D175" s="170">
        <v>6</v>
      </c>
      <c r="E175" s="171">
        <v>0.21660649819494585</v>
      </c>
      <c r="F175" s="170">
        <v>487</v>
      </c>
      <c r="G175" s="171">
        <v>17.581227436823106</v>
      </c>
      <c r="H175" s="170">
        <v>1091</v>
      </c>
      <c r="I175" s="171">
        <v>39.386281588447652</v>
      </c>
      <c r="J175" s="170">
        <v>741</v>
      </c>
      <c r="K175" s="171">
        <v>26.750902527075816</v>
      </c>
      <c r="L175" s="170">
        <v>41</v>
      </c>
      <c r="M175" s="171">
        <v>1.4801444043321299</v>
      </c>
      <c r="N175" s="170">
        <v>9</v>
      </c>
      <c r="O175" s="171">
        <v>0.32490974729241878</v>
      </c>
      <c r="P175" s="170">
        <v>100</v>
      </c>
      <c r="Q175" s="171">
        <v>3.6101083032490973</v>
      </c>
      <c r="R175" s="170">
        <v>64</v>
      </c>
      <c r="S175" s="171">
        <v>2.3104693140794224</v>
      </c>
      <c r="T175" s="170">
        <v>107</v>
      </c>
      <c r="U175" s="171">
        <v>3.8628158844765346</v>
      </c>
      <c r="V175" s="170">
        <v>4</v>
      </c>
      <c r="W175" s="171">
        <v>0.1444043321299639</v>
      </c>
      <c r="X175" s="166">
        <v>35</v>
      </c>
      <c r="Y175" s="171">
        <v>1.2635379061371841</v>
      </c>
      <c r="Z175" s="166">
        <v>85</v>
      </c>
      <c r="AA175" s="173">
        <v>3.0685920577617329</v>
      </c>
    </row>
    <row r="176" spans="2:27" ht="13.5" thickBot="1" x14ac:dyDescent="0.25">
      <c r="B176" s="306" t="s">
        <v>383</v>
      </c>
      <c r="C176" s="172">
        <v>129</v>
      </c>
      <c r="D176" s="307">
        <v>0</v>
      </c>
      <c r="E176" s="191">
        <v>0</v>
      </c>
      <c r="F176" s="172">
        <v>28</v>
      </c>
      <c r="G176" s="191">
        <v>21.705426356589147</v>
      </c>
      <c r="H176" s="172">
        <v>28</v>
      </c>
      <c r="I176" s="191">
        <v>21.705426356589147</v>
      </c>
      <c r="J176" s="172">
        <v>19</v>
      </c>
      <c r="K176" s="191">
        <v>14.728682170542637</v>
      </c>
      <c r="L176" s="307">
        <v>1</v>
      </c>
      <c r="M176" s="191">
        <v>0.77519379844961245</v>
      </c>
      <c r="N176" s="166">
        <v>0</v>
      </c>
      <c r="O176" s="191">
        <v>0</v>
      </c>
      <c r="P176" s="166">
        <v>0</v>
      </c>
      <c r="Q176" s="191">
        <v>0</v>
      </c>
      <c r="R176" s="307">
        <v>0</v>
      </c>
      <c r="S176" s="191">
        <v>0</v>
      </c>
      <c r="T176" s="172">
        <v>6</v>
      </c>
      <c r="U176" s="191">
        <v>4.6511627906976747</v>
      </c>
      <c r="V176" s="166">
        <v>1</v>
      </c>
      <c r="W176" s="191">
        <v>0.77519379844961245</v>
      </c>
      <c r="X176" s="166">
        <v>2</v>
      </c>
      <c r="Y176" s="191">
        <v>1.5503875968992249</v>
      </c>
      <c r="Z176" s="166">
        <v>44</v>
      </c>
      <c r="AA176" s="285">
        <v>34.108527131782942</v>
      </c>
    </row>
    <row r="177" spans="2:27" ht="13.5" thickBot="1" x14ac:dyDescent="0.25">
      <c r="B177" s="175" t="s">
        <v>9</v>
      </c>
      <c r="C177" s="176">
        <v>9876</v>
      </c>
      <c r="D177" s="204">
        <v>20</v>
      </c>
      <c r="E177" s="178">
        <v>0.20251113811259619</v>
      </c>
      <c r="F177" s="204">
        <v>1705</v>
      </c>
      <c r="G177" s="178">
        <v>17.264074524098824</v>
      </c>
      <c r="H177" s="205">
        <v>3331</v>
      </c>
      <c r="I177" s="177">
        <v>33.728230052652897</v>
      </c>
      <c r="J177" s="204">
        <v>3024</v>
      </c>
      <c r="K177" s="178">
        <v>30.619684082624545</v>
      </c>
      <c r="L177" s="204">
        <v>95</v>
      </c>
      <c r="M177" s="178">
        <v>0.96192790603483203</v>
      </c>
      <c r="N177" s="205">
        <v>15</v>
      </c>
      <c r="O177" s="177">
        <v>0.15188335358444716</v>
      </c>
      <c r="P177" s="204">
        <v>478</v>
      </c>
      <c r="Q177" s="178">
        <v>4.840016200891049</v>
      </c>
      <c r="R177" s="204">
        <v>316</v>
      </c>
      <c r="S177" s="178">
        <v>3.1996759821790199</v>
      </c>
      <c r="T177" s="204">
        <v>406</v>
      </c>
      <c r="U177" s="178">
        <v>4.1109761036857027</v>
      </c>
      <c r="V177" s="205">
        <v>21</v>
      </c>
      <c r="W177" s="178">
        <v>0.21263669501822599</v>
      </c>
      <c r="X177" s="204">
        <v>178</v>
      </c>
      <c r="Y177" s="178">
        <v>1.8023491292021063</v>
      </c>
      <c r="Z177" s="204">
        <v>287</v>
      </c>
      <c r="AA177" s="179">
        <v>2.9060348319157554</v>
      </c>
    </row>
    <row r="178" spans="2:27" x14ac:dyDescent="0.2">
      <c r="B178" s="180" t="s">
        <v>257</v>
      </c>
    </row>
    <row r="184" spans="2:27" ht="33.75" customHeight="1" thickBot="1" x14ac:dyDescent="0.25">
      <c r="B184" s="730" t="s">
        <v>387</v>
      </c>
      <c r="C184" s="730"/>
      <c r="D184" s="730"/>
      <c r="E184" s="730"/>
      <c r="F184" s="730"/>
      <c r="G184" s="730"/>
      <c r="H184" s="730"/>
      <c r="I184" s="730"/>
      <c r="J184" s="730"/>
      <c r="K184" s="730"/>
      <c r="L184" s="730"/>
      <c r="M184" s="730"/>
      <c r="N184" s="338"/>
      <c r="O184" s="338"/>
    </row>
    <row r="185" spans="2:27" x14ac:dyDescent="0.2">
      <c r="B185" s="655" t="s">
        <v>258</v>
      </c>
      <c r="C185" s="657" t="s">
        <v>8</v>
      </c>
      <c r="D185" s="658" t="s">
        <v>259</v>
      </c>
      <c r="E185" s="659"/>
      <c r="F185" s="658" t="s">
        <v>260</v>
      </c>
      <c r="G185" s="659"/>
      <c r="H185" s="658" t="s">
        <v>261</v>
      </c>
      <c r="I185" s="659"/>
      <c r="J185" s="658" t="s">
        <v>262</v>
      </c>
      <c r="K185" s="659"/>
      <c r="L185" s="658" t="s">
        <v>263</v>
      </c>
      <c r="M185" s="660"/>
    </row>
    <row r="186" spans="2:27" x14ac:dyDescent="0.2">
      <c r="B186" s="656"/>
      <c r="C186" s="614"/>
      <c r="D186" s="157" t="s">
        <v>264</v>
      </c>
      <c r="E186" s="156" t="s">
        <v>229</v>
      </c>
      <c r="F186" s="157" t="s">
        <v>264</v>
      </c>
      <c r="G186" s="156" t="s">
        <v>229</v>
      </c>
      <c r="H186" s="157" t="s">
        <v>264</v>
      </c>
      <c r="I186" s="156" t="s">
        <v>229</v>
      </c>
      <c r="J186" s="157" t="s">
        <v>264</v>
      </c>
      <c r="K186" s="156" t="s">
        <v>229</v>
      </c>
      <c r="L186" s="157" t="s">
        <v>264</v>
      </c>
      <c r="M186" s="158" t="s">
        <v>229</v>
      </c>
    </row>
    <row r="187" spans="2:27" ht="13.5" thickBot="1" x14ac:dyDescent="0.25">
      <c r="B187" s="208" t="s">
        <v>7</v>
      </c>
      <c r="C187" s="209">
        <v>76810</v>
      </c>
      <c r="D187" s="209">
        <v>39300</v>
      </c>
      <c r="E187" s="210">
        <v>51.165212862908469</v>
      </c>
      <c r="F187" s="209">
        <v>34748</v>
      </c>
      <c r="G187" s="210">
        <v>45.238901184741572</v>
      </c>
      <c r="H187" s="211">
        <v>1504</v>
      </c>
      <c r="I187" s="210">
        <v>1.9580783752115609</v>
      </c>
      <c r="J187" s="209">
        <v>41</v>
      </c>
      <c r="K187" s="210">
        <v>5.3378466345527925E-2</v>
      </c>
      <c r="L187" s="209">
        <v>1217</v>
      </c>
      <c r="M187" s="212">
        <v>1.5844291107928656</v>
      </c>
    </row>
    <row r="188" spans="2:27" x14ac:dyDescent="0.2">
      <c r="B188" s="305" t="s">
        <v>108</v>
      </c>
      <c r="C188" s="166">
        <v>2047</v>
      </c>
      <c r="D188" s="166">
        <v>1113</v>
      </c>
      <c r="E188" s="167">
        <v>54.37225207620908</v>
      </c>
      <c r="F188" s="166">
        <v>856</v>
      </c>
      <c r="G188" s="167">
        <v>41.817293600390812</v>
      </c>
      <c r="H188" s="308">
        <v>52</v>
      </c>
      <c r="I188" s="167">
        <v>2.5403028822667317</v>
      </c>
      <c r="J188" s="166">
        <v>0</v>
      </c>
      <c r="K188" s="167">
        <v>0</v>
      </c>
      <c r="L188" s="166">
        <v>26</v>
      </c>
      <c r="M188" s="168">
        <v>1.2701514411333659</v>
      </c>
    </row>
    <row r="189" spans="2:27" x14ac:dyDescent="0.2">
      <c r="B189" s="202" t="s">
        <v>109</v>
      </c>
      <c r="C189" s="170">
        <v>473</v>
      </c>
      <c r="D189" s="170">
        <v>50</v>
      </c>
      <c r="E189" s="171">
        <v>10.570824524312897</v>
      </c>
      <c r="F189" s="170">
        <v>417</v>
      </c>
      <c r="G189" s="171">
        <v>88.160676532769557</v>
      </c>
      <c r="H189" s="214">
        <v>3</v>
      </c>
      <c r="I189" s="171">
        <v>0.63424947145877375</v>
      </c>
      <c r="J189" s="170">
        <v>0</v>
      </c>
      <c r="K189" s="171">
        <v>0</v>
      </c>
      <c r="L189" s="170">
        <v>3</v>
      </c>
      <c r="M189" s="173">
        <v>0.63424947145877375</v>
      </c>
    </row>
    <row r="190" spans="2:27" x14ac:dyDescent="0.2">
      <c r="B190" s="354" t="s">
        <v>110</v>
      </c>
      <c r="C190" s="170">
        <v>860</v>
      </c>
      <c r="D190" s="170">
        <v>380</v>
      </c>
      <c r="E190" s="171">
        <v>44.186046511627907</v>
      </c>
      <c r="F190" s="170">
        <v>415</v>
      </c>
      <c r="G190" s="171">
        <v>48.255813953488378</v>
      </c>
      <c r="H190" s="214">
        <v>55</v>
      </c>
      <c r="I190" s="171">
        <v>6.395348837209303</v>
      </c>
      <c r="J190" s="170">
        <v>0</v>
      </c>
      <c r="K190" s="171">
        <v>0</v>
      </c>
      <c r="L190" s="170">
        <v>10</v>
      </c>
      <c r="M190" s="173">
        <v>1.1627906976744187</v>
      </c>
    </row>
    <row r="191" spans="2:27" x14ac:dyDescent="0.2">
      <c r="B191" s="202" t="s">
        <v>111</v>
      </c>
      <c r="C191" s="170">
        <v>1154</v>
      </c>
      <c r="D191" s="170">
        <v>476</v>
      </c>
      <c r="E191" s="171">
        <v>41.247833622183713</v>
      </c>
      <c r="F191" s="170">
        <v>643</v>
      </c>
      <c r="G191" s="171">
        <v>55.719237435008665</v>
      </c>
      <c r="H191" s="214">
        <v>26</v>
      </c>
      <c r="I191" s="171">
        <v>2.2530329289428077</v>
      </c>
      <c r="J191" s="170">
        <v>0</v>
      </c>
      <c r="K191" s="171">
        <v>0</v>
      </c>
      <c r="L191" s="170">
        <v>9</v>
      </c>
      <c r="M191" s="173">
        <v>0.77989601386481799</v>
      </c>
    </row>
    <row r="192" spans="2:27" x14ac:dyDescent="0.2">
      <c r="B192" s="202" t="s">
        <v>112</v>
      </c>
      <c r="C192" s="170">
        <v>57</v>
      </c>
      <c r="D192" s="170">
        <v>4</v>
      </c>
      <c r="E192" s="171">
        <v>7.0175438596491224</v>
      </c>
      <c r="F192" s="170">
        <v>52</v>
      </c>
      <c r="G192" s="171">
        <v>91.228070175438589</v>
      </c>
      <c r="H192" s="214">
        <v>1</v>
      </c>
      <c r="I192" s="171">
        <v>1.7543859649122806</v>
      </c>
      <c r="J192" s="170">
        <v>0</v>
      </c>
      <c r="K192" s="171">
        <v>0</v>
      </c>
      <c r="L192" s="170">
        <v>0</v>
      </c>
      <c r="M192" s="173">
        <v>0</v>
      </c>
    </row>
    <row r="193" spans="2:13" x14ac:dyDescent="0.2">
      <c r="B193" s="202" t="s">
        <v>113</v>
      </c>
      <c r="C193" s="170">
        <v>552</v>
      </c>
      <c r="D193" s="170">
        <v>51</v>
      </c>
      <c r="E193" s="171">
        <v>9.2391304347826075</v>
      </c>
      <c r="F193" s="170">
        <v>485</v>
      </c>
      <c r="G193" s="171">
        <v>87.862318840579718</v>
      </c>
      <c r="H193" s="214">
        <v>5</v>
      </c>
      <c r="I193" s="171">
        <v>0.90579710144927539</v>
      </c>
      <c r="J193" s="170">
        <v>0</v>
      </c>
      <c r="K193" s="171">
        <v>0</v>
      </c>
      <c r="L193" s="170">
        <v>11</v>
      </c>
      <c r="M193" s="173">
        <v>1.9927536231884055</v>
      </c>
    </row>
    <row r="194" spans="2:13" x14ac:dyDescent="0.2">
      <c r="B194" s="202" t="s">
        <v>114</v>
      </c>
      <c r="C194" s="170">
        <v>916</v>
      </c>
      <c r="D194" s="170">
        <v>90</v>
      </c>
      <c r="E194" s="171">
        <v>9.8253275109170293</v>
      </c>
      <c r="F194" s="170">
        <v>801</v>
      </c>
      <c r="G194" s="171">
        <v>87.445414847161572</v>
      </c>
      <c r="H194" s="214">
        <v>7</v>
      </c>
      <c r="I194" s="171">
        <v>0.76419213973799127</v>
      </c>
      <c r="J194" s="170">
        <v>0</v>
      </c>
      <c r="K194" s="171">
        <v>0</v>
      </c>
      <c r="L194" s="170">
        <v>18</v>
      </c>
      <c r="M194" s="173">
        <v>1.9650655021834063</v>
      </c>
    </row>
    <row r="195" spans="2:13" x14ac:dyDescent="0.2">
      <c r="B195" s="202" t="s">
        <v>115</v>
      </c>
      <c r="C195" s="170">
        <v>408</v>
      </c>
      <c r="D195" s="170">
        <v>22</v>
      </c>
      <c r="E195" s="171">
        <v>5.3921568627450984</v>
      </c>
      <c r="F195" s="170">
        <v>382</v>
      </c>
      <c r="G195" s="171">
        <v>93.627450980392155</v>
      </c>
      <c r="H195" s="214">
        <v>0</v>
      </c>
      <c r="I195" s="171">
        <v>0</v>
      </c>
      <c r="J195" s="170">
        <v>0</v>
      </c>
      <c r="K195" s="171">
        <v>0</v>
      </c>
      <c r="L195" s="170">
        <v>4</v>
      </c>
      <c r="M195" s="173">
        <v>0.98039215686274506</v>
      </c>
    </row>
    <row r="196" spans="2:13" x14ac:dyDescent="0.2">
      <c r="B196" s="202" t="s">
        <v>116</v>
      </c>
      <c r="C196" s="170">
        <v>510</v>
      </c>
      <c r="D196" s="170">
        <v>47</v>
      </c>
      <c r="E196" s="171">
        <v>9.2156862745098049</v>
      </c>
      <c r="F196" s="170">
        <v>452</v>
      </c>
      <c r="G196" s="171">
        <v>88.627450980392155</v>
      </c>
      <c r="H196" s="214">
        <v>6</v>
      </c>
      <c r="I196" s="171">
        <v>1.1764705882352942</v>
      </c>
      <c r="J196" s="170">
        <v>0</v>
      </c>
      <c r="K196" s="171">
        <v>0</v>
      </c>
      <c r="L196" s="170">
        <v>5</v>
      </c>
      <c r="M196" s="173">
        <v>0.98039215686274506</v>
      </c>
    </row>
    <row r="197" spans="2:13" x14ac:dyDescent="0.2">
      <c r="B197" s="202" t="s">
        <v>117</v>
      </c>
      <c r="C197" s="172">
        <v>2770</v>
      </c>
      <c r="D197" s="172">
        <v>752</v>
      </c>
      <c r="E197" s="191">
        <v>27.148014440433215</v>
      </c>
      <c r="F197" s="172">
        <v>1905</v>
      </c>
      <c r="G197" s="191">
        <v>68.772563176895304</v>
      </c>
      <c r="H197" s="309">
        <v>60</v>
      </c>
      <c r="I197" s="191">
        <v>2.1660649819494582</v>
      </c>
      <c r="J197" s="172">
        <v>1</v>
      </c>
      <c r="K197" s="191">
        <v>3.6101083032490974E-2</v>
      </c>
      <c r="L197" s="172">
        <v>52</v>
      </c>
      <c r="M197" s="285">
        <v>1.8772563176895307</v>
      </c>
    </row>
    <row r="198" spans="2:13" ht="13.5" thickBot="1" x14ac:dyDescent="0.25">
      <c r="B198" s="306" t="s">
        <v>383</v>
      </c>
      <c r="C198" s="170">
        <v>129</v>
      </c>
      <c r="D198" s="170">
        <v>4</v>
      </c>
      <c r="E198" s="171">
        <v>3.1007751937984498</v>
      </c>
      <c r="F198" s="170">
        <v>118</v>
      </c>
      <c r="G198" s="171">
        <v>91.472868217054256</v>
      </c>
      <c r="H198" s="214">
        <v>6</v>
      </c>
      <c r="I198" s="171">
        <v>4.6511627906976747</v>
      </c>
      <c r="J198" s="170">
        <v>0</v>
      </c>
      <c r="K198" s="171">
        <v>0</v>
      </c>
      <c r="L198" s="170">
        <v>1</v>
      </c>
      <c r="M198" s="173">
        <v>0.77519379844961245</v>
      </c>
    </row>
    <row r="199" spans="2:13" ht="13.5" thickBot="1" x14ac:dyDescent="0.25">
      <c r="B199" s="175" t="s">
        <v>9</v>
      </c>
      <c r="C199" s="176">
        <v>9876</v>
      </c>
      <c r="D199" s="204">
        <v>2989</v>
      </c>
      <c r="E199" s="178">
        <v>30.265289590927502</v>
      </c>
      <c r="F199" s="204">
        <v>6526</v>
      </c>
      <c r="G199" s="178">
        <v>66.079384366140133</v>
      </c>
      <c r="H199" s="205">
        <v>221</v>
      </c>
      <c r="I199" s="177">
        <v>2.2377480761441881</v>
      </c>
      <c r="J199" s="204">
        <v>1</v>
      </c>
      <c r="K199" s="178">
        <v>1.012555690562981E-2</v>
      </c>
      <c r="L199" s="204">
        <v>139</v>
      </c>
      <c r="M199" s="179">
        <v>1.4074524098825436</v>
      </c>
    </row>
    <row r="200" spans="2:13" x14ac:dyDescent="0.2">
      <c r="B200" s="180" t="s">
        <v>257</v>
      </c>
    </row>
    <row r="204" spans="2:13" ht="34.5" customHeight="1" thickBot="1" x14ac:dyDescent="0.25">
      <c r="B204" s="729" t="s">
        <v>388</v>
      </c>
      <c r="C204" s="729"/>
      <c r="D204" s="729"/>
      <c r="E204" s="729"/>
      <c r="F204" s="729"/>
      <c r="G204" s="729"/>
      <c r="H204" s="729"/>
      <c r="I204" s="729"/>
    </row>
    <row r="205" spans="2:13" x14ac:dyDescent="0.2">
      <c r="B205" s="655" t="s">
        <v>258</v>
      </c>
      <c r="C205" s="657" t="s">
        <v>8</v>
      </c>
      <c r="D205" s="658" t="s">
        <v>265</v>
      </c>
      <c r="E205" s="659"/>
      <c r="F205" s="661" t="s">
        <v>266</v>
      </c>
      <c r="G205" s="663"/>
      <c r="H205" s="658" t="s">
        <v>227</v>
      </c>
      <c r="I205" s="660"/>
    </row>
    <row r="206" spans="2:13" x14ac:dyDescent="0.2">
      <c r="B206" s="656"/>
      <c r="C206" s="614" t="s">
        <v>215</v>
      </c>
      <c r="D206" s="157" t="s">
        <v>264</v>
      </c>
      <c r="E206" s="156" t="s">
        <v>229</v>
      </c>
      <c r="F206" s="157" t="s">
        <v>264</v>
      </c>
      <c r="G206" s="156" t="s">
        <v>229</v>
      </c>
      <c r="H206" s="157" t="s">
        <v>264</v>
      </c>
      <c r="I206" s="158" t="s">
        <v>229</v>
      </c>
    </row>
    <row r="207" spans="2:13" ht="13.5" thickBot="1" x14ac:dyDescent="0.25">
      <c r="B207" s="208" t="s">
        <v>7</v>
      </c>
      <c r="C207" s="209">
        <v>76810</v>
      </c>
      <c r="D207" s="209">
        <v>7355</v>
      </c>
      <c r="E207" s="210">
        <v>9.5755760968623864</v>
      </c>
      <c r="F207" s="209">
        <v>69357</v>
      </c>
      <c r="G207" s="210">
        <v>90.296836349433661</v>
      </c>
      <c r="H207" s="209">
        <v>98</v>
      </c>
      <c r="I207" s="212">
        <v>0.12758755370394478</v>
      </c>
    </row>
    <row r="208" spans="2:13" x14ac:dyDescent="0.2">
      <c r="B208" s="305" t="s">
        <v>108</v>
      </c>
      <c r="C208" s="166">
        <v>2047</v>
      </c>
      <c r="D208" s="166">
        <v>159</v>
      </c>
      <c r="E208" s="167">
        <v>7.7674645823155837</v>
      </c>
      <c r="F208" s="166">
        <v>1888</v>
      </c>
      <c r="G208" s="167">
        <v>92.232535417684417</v>
      </c>
      <c r="H208" s="166">
        <v>0</v>
      </c>
      <c r="I208" s="168">
        <v>0</v>
      </c>
    </row>
    <row r="209" spans="2:9" x14ac:dyDescent="0.2">
      <c r="B209" s="202" t="s">
        <v>109</v>
      </c>
      <c r="C209" s="170">
        <v>473</v>
      </c>
      <c r="D209" s="170">
        <v>35</v>
      </c>
      <c r="E209" s="171">
        <v>7.3995771670190278</v>
      </c>
      <c r="F209" s="170">
        <v>438</v>
      </c>
      <c r="G209" s="171">
        <v>92.600422832980982</v>
      </c>
      <c r="H209" s="170">
        <v>0</v>
      </c>
      <c r="I209" s="173">
        <v>0</v>
      </c>
    </row>
    <row r="210" spans="2:9" x14ac:dyDescent="0.2">
      <c r="B210" s="354" t="s">
        <v>110</v>
      </c>
      <c r="C210" s="170">
        <v>860</v>
      </c>
      <c r="D210" s="170">
        <v>67</v>
      </c>
      <c r="E210" s="171">
        <v>7.7906976744186052</v>
      </c>
      <c r="F210" s="170">
        <v>793</v>
      </c>
      <c r="G210" s="171">
        <v>92.209302325581405</v>
      </c>
      <c r="H210" s="166">
        <v>0</v>
      </c>
      <c r="I210" s="173">
        <v>0</v>
      </c>
    </row>
    <row r="211" spans="2:9" x14ac:dyDescent="0.2">
      <c r="B211" s="202" t="s">
        <v>111</v>
      </c>
      <c r="C211" s="170">
        <v>1154</v>
      </c>
      <c r="D211" s="170">
        <v>87</v>
      </c>
      <c r="E211" s="171">
        <v>7.5389948006932412</v>
      </c>
      <c r="F211" s="170">
        <v>1067</v>
      </c>
      <c r="G211" s="171">
        <v>92.461005199306754</v>
      </c>
      <c r="H211" s="166">
        <v>0</v>
      </c>
      <c r="I211" s="173">
        <v>0</v>
      </c>
    </row>
    <row r="212" spans="2:9" x14ac:dyDescent="0.2">
      <c r="B212" s="202" t="s">
        <v>112</v>
      </c>
      <c r="C212" s="170">
        <v>57</v>
      </c>
      <c r="D212" s="170">
        <v>7</v>
      </c>
      <c r="E212" s="171">
        <v>12.280701754385964</v>
      </c>
      <c r="F212" s="170">
        <v>50</v>
      </c>
      <c r="G212" s="171">
        <v>87.719298245614027</v>
      </c>
      <c r="H212" s="166">
        <v>0</v>
      </c>
      <c r="I212" s="173">
        <v>0</v>
      </c>
    </row>
    <row r="213" spans="2:9" x14ac:dyDescent="0.2">
      <c r="B213" s="202" t="s">
        <v>113</v>
      </c>
      <c r="C213" s="170">
        <v>552</v>
      </c>
      <c r="D213" s="170">
        <v>45</v>
      </c>
      <c r="E213" s="171">
        <v>8.1521739130434785</v>
      </c>
      <c r="F213" s="170">
        <v>507</v>
      </c>
      <c r="G213" s="171">
        <v>91.847826086956516</v>
      </c>
      <c r="H213" s="166">
        <v>0</v>
      </c>
      <c r="I213" s="173">
        <v>0</v>
      </c>
    </row>
    <row r="214" spans="2:9" x14ac:dyDescent="0.2">
      <c r="B214" s="202" t="s">
        <v>114</v>
      </c>
      <c r="C214" s="170">
        <v>916</v>
      </c>
      <c r="D214" s="170">
        <v>61</v>
      </c>
      <c r="E214" s="171">
        <v>6.6593886462882095</v>
      </c>
      <c r="F214" s="170">
        <v>855</v>
      </c>
      <c r="G214" s="171">
        <v>93.340611353711793</v>
      </c>
      <c r="H214" s="166">
        <v>0</v>
      </c>
      <c r="I214" s="173">
        <v>0</v>
      </c>
    </row>
    <row r="215" spans="2:9" x14ac:dyDescent="0.2">
      <c r="B215" s="202" t="s">
        <v>115</v>
      </c>
      <c r="C215" s="170">
        <v>408</v>
      </c>
      <c r="D215" s="170">
        <v>48</v>
      </c>
      <c r="E215" s="171">
        <v>11.76470588235294</v>
      </c>
      <c r="F215" s="170">
        <v>360</v>
      </c>
      <c r="G215" s="171">
        <v>88.235294117647058</v>
      </c>
      <c r="H215" s="166">
        <v>0</v>
      </c>
      <c r="I215" s="173">
        <v>0</v>
      </c>
    </row>
    <row r="216" spans="2:9" x14ac:dyDescent="0.2">
      <c r="B216" s="202" t="s">
        <v>116</v>
      </c>
      <c r="C216" s="170">
        <v>510</v>
      </c>
      <c r="D216" s="170">
        <v>40</v>
      </c>
      <c r="E216" s="171">
        <v>7.8431372549019605</v>
      </c>
      <c r="F216" s="170">
        <v>470</v>
      </c>
      <c r="G216" s="171">
        <v>92.156862745098039</v>
      </c>
      <c r="H216" s="170">
        <v>0</v>
      </c>
      <c r="I216" s="173">
        <v>0</v>
      </c>
    </row>
    <row r="217" spans="2:9" x14ac:dyDescent="0.2">
      <c r="B217" s="202" t="s">
        <v>117</v>
      </c>
      <c r="C217" s="170">
        <v>2770</v>
      </c>
      <c r="D217" s="170">
        <v>212</v>
      </c>
      <c r="E217" s="171">
        <v>7.653429602888087</v>
      </c>
      <c r="F217" s="170">
        <v>2558</v>
      </c>
      <c r="G217" s="171">
        <v>92.346570397111918</v>
      </c>
      <c r="H217" s="166">
        <v>0</v>
      </c>
      <c r="I217" s="173">
        <v>0</v>
      </c>
    </row>
    <row r="218" spans="2:9" ht="13.5" thickBot="1" x14ac:dyDescent="0.25">
      <c r="B218" s="306" t="s">
        <v>383</v>
      </c>
      <c r="C218" s="172">
        <v>129</v>
      </c>
      <c r="D218" s="172">
        <v>8</v>
      </c>
      <c r="E218" s="191">
        <v>6.2015503875968996</v>
      </c>
      <c r="F218" s="172">
        <v>121</v>
      </c>
      <c r="G218" s="191">
        <v>93.798449612403104</v>
      </c>
      <c r="H218" s="172">
        <v>0</v>
      </c>
      <c r="I218" s="285">
        <v>0</v>
      </c>
    </row>
    <row r="219" spans="2:9" ht="13.5" thickBot="1" x14ac:dyDescent="0.25">
      <c r="B219" s="175" t="s">
        <v>9</v>
      </c>
      <c r="C219" s="176">
        <v>9876</v>
      </c>
      <c r="D219" s="204">
        <v>769</v>
      </c>
      <c r="E219" s="178">
        <v>7.7865532604293239</v>
      </c>
      <c r="F219" s="204">
        <v>9107</v>
      </c>
      <c r="G219" s="178">
        <v>92.213446739570685</v>
      </c>
      <c r="H219" s="204">
        <v>0</v>
      </c>
      <c r="I219" s="179">
        <v>0</v>
      </c>
    </row>
    <row r="220" spans="2:9" x14ac:dyDescent="0.2">
      <c r="B220" s="180" t="s">
        <v>257</v>
      </c>
    </row>
    <row r="224" spans="2:9" ht="36.75" customHeight="1" thickBot="1" x14ac:dyDescent="0.25">
      <c r="B224" s="729" t="s">
        <v>389</v>
      </c>
      <c r="C224" s="729"/>
      <c r="D224" s="729"/>
      <c r="E224" s="729"/>
      <c r="F224" s="729"/>
      <c r="G224" s="729"/>
    </row>
    <row r="225" spans="2:7" x14ac:dyDescent="0.2">
      <c r="B225" s="655" t="s">
        <v>258</v>
      </c>
      <c r="C225" s="657" t="s">
        <v>8</v>
      </c>
      <c r="D225" s="658" t="s">
        <v>267</v>
      </c>
      <c r="E225" s="659"/>
      <c r="F225" s="661" t="s">
        <v>268</v>
      </c>
      <c r="G225" s="662"/>
    </row>
    <row r="226" spans="2:7" x14ac:dyDescent="0.2">
      <c r="B226" s="656"/>
      <c r="C226" s="614" t="s">
        <v>215</v>
      </c>
      <c r="D226" s="157" t="s">
        <v>264</v>
      </c>
      <c r="E226" s="156" t="s">
        <v>229</v>
      </c>
      <c r="F226" s="157" t="s">
        <v>264</v>
      </c>
      <c r="G226" s="158" t="s">
        <v>229</v>
      </c>
    </row>
    <row r="227" spans="2:7" ht="13.5" thickBot="1" x14ac:dyDescent="0.25">
      <c r="B227" s="208" t="s">
        <v>7</v>
      </c>
      <c r="C227" s="209">
        <v>76810</v>
      </c>
      <c r="D227" s="209">
        <v>59635</v>
      </c>
      <c r="E227" s="210">
        <v>77.63963025647702</v>
      </c>
      <c r="F227" s="209">
        <v>17175</v>
      </c>
      <c r="G227" s="212">
        <v>22.36036974352298</v>
      </c>
    </row>
    <row r="228" spans="2:7" x14ac:dyDescent="0.2">
      <c r="B228" s="305" t="s">
        <v>108</v>
      </c>
      <c r="C228" s="166">
        <v>2047</v>
      </c>
      <c r="D228" s="166">
        <v>1697</v>
      </c>
      <c r="E228" s="167">
        <v>82.901807523204681</v>
      </c>
      <c r="F228" s="166">
        <v>350</v>
      </c>
      <c r="G228" s="168">
        <v>17.098192476795308</v>
      </c>
    </row>
    <row r="229" spans="2:7" x14ac:dyDescent="0.2">
      <c r="B229" s="202" t="s">
        <v>109</v>
      </c>
      <c r="C229" s="170">
        <v>473</v>
      </c>
      <c r="D229" s="170">
        <v>195</v>
      </c>
      <c r="E229" s="171">
        <v>41.2262156448203</v>
      </c>
      <c r="F229" s="170">
        <v>278</v>
      </c>
      <c r="G229" s="173">
        <v>58.7737843551797</v>
      </c>
    </row>
    <row r="230" spans="2:7" x14ac:dyDescent="0.2">
      <c r="B230" s="354" t="s">
        <v>110</v>
      </c>
      <c r="C230" s="170">
        <v>860</v>
      </c>
      <c r="D230" s="170">
        <v>628</v>
      </c>
      <c r="E230" s="171">
        <v>73.023255813953497</v>
      </c>
      <c r="F230" s="170">
        <v>232</v>
      </c>
      <c r="G230" s="173">
        <v>26.976744186046513</v>
      </c>
    </row>
    <row r="231" spans="2:7" x14ac:dyDescent="0.2">
      <c r="B231" s="202" t="s">
        <v>111</v>
      </c>
      <c r="C231" s="170">
        <v>1154</v>
      </c>
      <c r="D231" s="170">
        <v>978</v>
      </c>
      <c r="E231" s="171">
        <v>84.748700173310226</v>
      </c>
      <c r="F231" s="170">
        <v>176</v>
      </c>
      <c r="G231" s="173">
        <v>15.251299826689774</v>
      </c>
    </row>
    <row r="232" spans="2:7" x14ac:dyDescent="0.2">
      <c r="B232" s="202" t="s">
        <v>112</v>
      </c>
      <c r="C232" s="170">
        <v>57</v>
      </c>
      <c r="D232" s="170">
        <v>19</v>
      </c>
      <c r="E232" s="171">
        <v>33.333333333333329</v>
      </c>
      <c r="F232" s="170">
        <v>38</v>
      </c>
      <c r="G232" s="173">
        <v>66.666666666666657</v>
      </c>
    </row>
    <row r="233" spans="2:7" x14ac:dyDescent="0.2">
      <c r="B233" s="202" t="s">
        <v>113</v>
      </c>
      <c r="C233" s="170">
        <v>552</v>
      </c>
      <c r="D233" s="170">
        <v>128</v>
      </c>
      <c r="E233" s="171">
        <v>23.188405797101449</v>
      </c>
      <c r="F233" s="170">
        <v>424</v>
      </c>
      <c r="G233" s="173">
        <v>76.811594202898547</v>
      </c>
    </row>
    <row r="234" spans="2:7" x14ac:dyDescent="0.2">
      <c r="B234" s="202" t="s">
        <v>114</v>
      </c>
      <c r="C234" s="170">
        <v>916</v>
      </c>
      <c r="D234" s="170">
        <v>257</v>
      </c>
      <c r="E234" s="171">
        <v>28.056768558951966</v>
      </c>
      <c r="F234" s="170">
        <v>659</v>
      </c>
      <c r="G234" s="173">
        <v>71.943231441048042</v>
      </c>
    </row>
    <row r="235" spans="2:7" x14ac:dyDescent="0.2">
      <c r="B235" s="202" t="s">
        <v>115</v>
      </c>
      <c r="C235" s="170">
        <v>408</v>
      </c>
      <c r="D235" s="170">
        <v>128</v>
      </c>
      <c r="E235" s="171">
        <v>31.372549019607842</v>
      </c>
      <c r="F235" s="170">
        <v>280</v>
      </c>
      <c r="G235" s="173">
        <v>68.627450980392155</v>
      </c>
    </row>
    <row r="236" spans="2:7" x14ac:dyDescent="0.2">
      <c r="B236" s="202" t="s">
        <v>116</v>
      </c>
      <c r="C236" s="170">
        <v>510</v>
      </c>
      <c r="D236" s="170">
        <v>227</v>
      </c>
      <c r="E236" s="171">
        <v>44.509803921568626</v>
      </c>
      <c r="F236" s="170">
        <v>283</v>
      </c>
      <c r="G236" s="173">
        <v>55.490196078431374</v>
      </c>
    </row>
    <row r="237" spans="2:7" x14ac:dyDescent="0.2">
      <c r="B237" s="202" t="s">
        <v>117</v>
      </c>
      <c r="C237" s="170">
        <v>2770</v>
      </c>
      <c r="D237" s="170">
        <v>1376</v>
      </c>
      <c r="E237" s="171">
        <v>49.675090252707584</v>
      </c>
      <c r="F237" s="170">
        <v>1394</v>
      </c>
      <c r="G237" s="173">
        <v>50.324909747292423</v>
      </c>
    </row>
    <row r="238" spans="2:7" ht="13.5" thickBot="1" x14ac:dyDescent="0.25">
      <c r="B238" s="306" t="s">
        <v>383</v>
      </c>
      <c r="C238" s="172">
        <v>129</v>
      </c>
      <c r="D238" s="172">
        <v>61</v>
      </c>
      <c r="E238" s="191">
        <v>47.286821705426355</v>
      </c>
      <c r="F238" s="172">
        <v>68</v>
      </c>
      <c r="G238" s="285">
        <v>52.713178294573652</v>
      </c>
    </row>
    <row r="239" spans="2:7" ht="13.5" thickBot="1" x14ac:dyDescent="0.25">
      <c r="B239" s="355" t="s">
        <v>9</v>
      </c>
      <c r="C239" s="356">
        <v>9876</v>
      </c>
      <c r="D239" s="357">
        <v>5694</v>
      </c>
      <c r="E239" s="358">
        <v>57.654921020656133</v>
      </c>
      <c r="F239" s="357">
        <v>4182</v>
      </c>
      <c r="G239" s="359">
        <v>42.345078979343867</v>
      </c>
    </row>
    <row r="240" spans="2:7" x14ac:dyDescent="0.2">
      <c r="B240" s="180" t="s">
        <v>257</v>
      </c>
    </row>
    <row r="245" spans="1:32" ht="18" x14ac:dyDescent="0.25">
      <c r="B245" s="3" t="s">
        <v>531</v>
      </c>
    </row>
    <row r="249" spans="1:32" ht="36" customHeight="1" thickBot="1" x14ac:dyDescent="0.25">
      <c r="B249" s="697" t="s">
        <v>542</v>
      </c>
      <c r="C249" s="697"/>
      <c r="D249" s="697"/>
      <c r="E249" s="697"/>
      <c r="F249" s="697"/>
      <c r="G249" s="697"/>
      <c r="H249" s="697"/>
      <c r="I249" s="697"/>
      <c r="J249" s="697"/>
      <c r="K249" s="697"/>
      <c r="L249" s="697"/>
      <c r="M249" s="697"/>
      <c r="N249" s="697"/>
      <c r="O249" s="697"/>
      <c r="P249" s="697"/>
      <c r="Q249" s="697"/>
      <c r="R249" s="697"/>
      <c r="S249" s="697"/>
      <c r="T249" s="697"/>
      <c r="U249" s="697"/>
      <c r="V249" s="697"/>
      <c r="W249" s="697"/>
      <c r="X249" s="697"/>
      <c r="Y249" s="697"/>
      <c r="Z249" s="697"/>
      <c r="AA249" s="697"/>
      <c r="AB249" s="697"/>
      <c r="AC249" s="697"/>
      <c r="AD249" s="697"/>
    </row>
    <row r="250" spans="1:32" ht="39" customHeight="1" x14ac:dyDescent="0.2">
      <c r="B250" s="698" t="s">
        <v>413</v>
      </c>
      <c r="C250" s="693" t="s">
        <v>414</v>
      </c>
      <c r="D250" s="693" t="s">
        <v>415</v>
      </c>
      <c r="E250" s="693"/>
      <c r="F250" s="693" t="s">
        <v>416</v>
      </c>
      <c r="G250" s="693"/>
      <c r="H250" s="693" t="s">
        <v>417</v>
      </c>
      <c r="I250" s="693"/>
      <c r="J250" s="693" t="s">
        <v>418</v>
      </c>
      <c r="K250" s="693"/>
      <c r="L250" s="693" t="s">
        <v>419</v>
      </c>
      <c r="M250" s="693"/>
      <c r="N250" s="693" t="s">
        <v>420</v>
      </c>
      <c r="O250" s="693"/>
      <c r="P250" s="693" t="s">
        <v>421</v>
      </c>
      <c r="Q250" s="693"/>
      <c r="R250" s="693" t="s">
        <v>422</v>
      </c>
      <c r="S250" s="693"/>
      <c r="T250" s="693" t="s">
        <v>423</v>
      </c>
      <c r="U250" s="693" t="s">
        <v>424</v>
      </c>
      <c r="V250" s="693"/>
      <c r="W250" s="693" t="s">
        <v>425</v>
      </c>
      <c r="X250" s="693"/>
      <c r="Y250" s="693" t="s">
        <v>426</v>
      </c>
      <c r="Z250" s="693"/>
      <c r="AA250" s="693" t="s">
        <v>421</v>
      </c>
      <c r="AB250" s="693"/>
      <c r="AC250" s="693" t="s">
        <v>427</v>
      </c>
      <c r="AD250" s="693"/>
      <c r="AE250" s="693" t="s">
        <v>428</v>
      </c>
      <c r="AF250" s="694"/>
    </row>
    <row r="251" spans="1:32" ht="36.75" customHeight="1" x14ac:dyDescent="0.2">
      <c r="B251" s="699"/>
      <c r="C251" s="700"/>
      <c r="D251" s="396" t="s">
        <v>429</v>
      </c>
      <c r="E251" s="397" t="s">
        <v>229</v>
      </c>
      <c r="F251" s="396" t="s">
        <v>429</v>
      </c>
      <c r="G251" s="397" t="s">
        <v>229</v>
      </c>
      <c r="H251" s="396" t="s">
        <v>430</v>
      </c>
      <c r="I251" s="397" t="s">
        <v>229</v>
      </c>
      <c r="J251" s="396" t="s">
        <v>429</v>
      </c>
      <c r="K251" s="397" t="s">
        <v>229</v>
      </c>
      <c r="L251" s="396" t="s">
        <v>429</v>
      </c>
      <c r="M251" s="397" t="s">
        <v>229</v>
      </c>
      <c r="N251" s="396" t="s">
        <v>429</v>
      </c>
      <c r="O251" s="397" t="s">
        <v>229</v>
      </c>
      <c r="P251" s="396" t="s">
        <v>431</v>
      </c>
      <c r="Q251" s="397" t="s">
        <v>229</v>
      </c>
      <c r="R251" s="396" t="s">
        <v>431</v>
      </c>
      <c r="S251" s="397" t="s">
        <v>229</v>
      </c>
      <c r="T251" s="700"/>
      <c r="U251" s="396" t="s">
        <v>430</v>
      </c>
      <c r="V251" s="397" t="s">
        <v>229</v>
      </c>
      <c r="W251" s="396" t="s">
        <v>430</v>
      </c>
      <c r="X251" s="397" t="s">
        <v>229</v>
      </c>
      <c r="Y251" s="396" t="s">
        <v>430</v>
      </c>
      <c r="Z251" s="397" t="s">
        <v>229</v>
      </c>
      <c r="AA251" s="396" t="s">
        <v>432</v>
      </c>
      <c r="AB251" s="397" t="s">
        <v>229</v>
      </c>
      <c r="AC251" s="396" t="s">
        <v>433</v>
      </c>
      <c r="AD251" s="397" t="s">
        <v>229</v>
      </c>
      <c r="AE251" s="396" t="s">
        <v>430</v>
      </c>
      <c r="AF251" s="398" t="s">
        <v>229</v>
      </c>
    </row>
    <row r="252" spans="1:32" ht="13.5" thickBot="1" x14ac:dyDescent="0.25">
      <c r="A252" s="481"/>
      <c r="B252" s="400" t="s">
        <v>9</v>
      </c>
      <c r="C252" s="401">
        <v>10289</v>
      </c>
      <c r="D252" s="401">
        <v>9250</v>
      </c>
      <c r="E252" s="402">
        <v>0.89901836913208277</v>
      </c>
      <c r="F252" s="401">
        <v>9283</v>
      </c>
      <c r="G252" s="402">
        <v>0.90222567790844588</v>
      </c>
      <c r="H252" s="401">
        <v>9560</v>
      </c>
      <c r="I252" s="402">
        <v>0.92914763339488771</v>
      </c>
      <c r="J252" s="401">
        <v>9278</v>
      </c>
      <c r="K252" s="402">
        <v>0.90173972203323938</v>
      </c>
      <c r="L252" s="401">
        <v>9272</v>
      </c>
      <c r="M252" s="402">
        <v>0.90115657498299151</v>
      </c>
      <c r="N252" s="401">
        <v>8528</v>
      </c>
      <c r="O252" s="402">
        <v>0.82884634075225971</v>
      </c>
      <c r="P252" s="401">
        <v>9765</v>
      </c>
      <c r="Q252" s="402">
        <v>0.94907182427835557</v>
      </c>
      <c r="R252" s="401">
        <v>5250</v>
      </c>
      <c r="S252" s="402">
        <v>0.51025366896685775</v>
      </c>
      <c r="T252" s="401">
        <v>10516</v>
      </c>
      <c r="U252" s="401">
        <v>9391</v>
      </c>
      <c r="V252" s="402">
        <v>0.89302015975656146</v>
      </c>
      <c r="W252" s="401">
        <v>8266</v>
      </c>
      <c r="X252" s="402">
        <v>0.78604031951312281</v>
      </c>
      <c r="Y252" s="401">
        <v>8888</v>
      </c>
      <c r="Z252" s="402">
        <v>0.84518828451882844</v>
      </c>
      <c r="AA252" s="401">
        <v>9326</v>
      </c>
      <c r="AB252" s="402">
        <v>0.88683910232027385</v>
      </c>
      <c r="AC252" s="401">
        <v>7848</v>
      </c>
      <c r="AD252" s="402">
        <v>0.7462913655382275</v>
      </c>
      <c r="AE252" s="401">
        <v>9101</v>
      </c>
      <c r="AF252" s="403">
        <v>0.86544313427158615</v>
      </c>
    </row>
    <row r="253" spans="1:32" x14ac:dyDescent="0.2">
      <c r="A253" s="489"/>
      <c r="B253" s="490" t="s">
        <v>108</v>
      </c>
      <c r="C253" s="405">
        <v>2121</v>
      </c>
      <c r="D253" s="406">
        <v>1987</v>
      </c>
      <c r="E253" s="407">
        <v>0.93682225365393679</v>
      </c>
      <c r="F253" s="406">
        <v>1968</v>
      </c>
      <c r="G253" s="407">
        <v>0.92786421499292782</v>
      </c>
      <c r="H253" s="406">
        <v>3606</v>
      </c>
      <c r="I253" s="407">
        <v>1.7001414427157002</v>
      </c>
      <c r="J253" s="406">
        <v>1966</v>
      </c>
      <c r="K253" s="407">
        <v>0.92692126355492688</v>
      </c>
      <c r="L253" s="406">
        <v>1966</v>
      </c>
      <c r="M253" s="407">
        <v>0.92692126355492688</v>
      </c>
      <c r="N253" s="406">
        <v>1772</v>
      </c>
      <c r="O253" s="407">
        <v>0.83545497406883551</v>
      </c>
      <c r="P253" s="406">
        <v>2182</v>
      </c>
      <c r="Q253" s="407">
        <v>1.0287600188590287</v>
      </c>
      <c r="R253" s="406">
        <v>1033</v>
      </c>
      <c r="S253" s="407">
        <v>0.48703441772748701</v>
      </c>
      <c r="T253" s="405">
        <v>2167</v>
      </c>
      <c r="U253" s="406">
        <v>1954</v>
      </c>
      <c r="V253" s="407">
        <v>0.90170742962621131</v>
      </c>
      <c r="W253" s="406">
        <v>1690</v>
      </c>
      <c r="X253" s="407">
        <v>0.7798800184586987</v>
      </c>
      <c r="Y253" s="406">
        <v>1808</v>
      </c>
      <c r="Z253" s="407">
        <v>0.83433317951084451</v>
      </c>
      <c r="AA253" s="406">
        <v>2037</v>
      </c>
      <c r="AB253" s="407">
        <v>0.94000922934933084</v>
      </c>
      <c r="AC253" s="406">
        <v>1659</v>
      </c>
      <c r="AD253" s="407">
        <v>0.76557452699584683</v>
      </c>
      <c r="AE253" s="406">
        <v>1873</v>
      </c>
      <c r="AF253" s="408">
        <v>0.86432856483617904</v>
      </c>
    </row>
    <row r="254" spans="1:32" x14ac:dyDescent="0.2">
      <c r="A254" s="489"/>
      <c r="B254" s="491" t="s">
        <v>109</v>
      </c>
      <c r="C254" s="409">
        <v>539</v>
      </c>
      <c r="D254" s="410">
        <v>477</v>
      </c>
      <c r="E254" s="411">
        <v>0.88497217068645639</v>
      </c>
      <c r="F254" s="410">
        <v>470</v>
      </c>
      <c r="G254" s="411">
        <v>0.8719851576994434</v>
      </c>
      <c r="H254" s="410">
        <v>150</v>
      </c>
      <c r="I254" s="411">
        <v>0.2782931354359926</v>
      </c>
      <c r="J254" s="410">
        <v>470</v>
      </c>
      <c r="K254" s="411">
        <v>0.8719851576994434</v>
      </c>
      <c r="L254" s="410">
        <v>470</v>
      </c>
      <c r="M254" s="411">
        <v>0.8719851576994434</v>
      </c>
      <c r="N254" s="410">
        <v>430</v>
      </c>
      <c r="O254" s="411">
        <v>0.79777365491651209</v>
      </c>
      <c r="P254" s="410">
        <v>468</v>
      </c>
      <c r="Q254" s="411">
        <v>0.86827458256029688</v>
      </c>
      <c r="R254" s="410">
        <v>311</v>
      </c>
      <c r="S254" s="411">
        <v>0.57699443413729123</v>
      </c>
      <c r="T254" s="409">
        <v>561</v>
      </c>
      <c r="U254" s="410">
        <v>454</v>
      </c>
      <c r="V254" s="411">
        <v>0.80926916221033873</v>
      </c>
      <c r="W254" s="410">
        <v>414</v>
      </c>
      <c r="X254" s="411">
        <v>0.73796791443850263</v>
      </c>
      <c r="Y254" s="410">
        <v>451</v>
      </c>
      <c r="Z254" s="411">
        <v>0.80392156862745101</v>
      </c>
      <c r="AA254" s="410">
        <v>454</v>
      </c>
      <c r="AB254" s="411">
        <v>0.80926916221033873</v>
      </c>
      <c r="AC254" s="410">
        <v>459</v>
      </c>
      <c r="AD254" s="411">
        <v>0.81818181818181823</v>
      </c>
      <c r="AE254" s="410">
        <v>446</v>
      </c>
      <c r="AF254" s="412">
        <v>0.79500891265597151</v>
      </c>
    </row>
    <row r="255" spans="1:32" x14ac:dyDescent="0.2">
      <c r="A255" s="492"/>
      <c r="B255" s="493" t="s">
        <v>110</v>
      </c>
      <c r="C255" s="409">
        <v>877</v>
      </c>
      <c r="D255" s="410">
        <v>835</v>
      </c>
      <c r="E255" s="411">
        <v>0.95210946408209807</v>
      </c>
      <c r="F255" s="410">
        <v>885</v>
      </c>
      <c r="G255" s="411">
        <v>1.0091220068415052</v>
      </c>
      <c r="H255" s="410">
        <v>190</v>
      </c>
      <c r="I255" s="411">
        <v>0.21664766248574688</v>
      </c>
      <c r="J255" s="410">
        <v>884</v>
      </c>
      <c r="K255" s="411">
        <v>1.0079817559863169</v>
      </c>
      <c r="L255" s="410">
        <v>883</v>
      </c>
      <c r="M255" s="411">
        <v>1.0068415051311288</v>
      </c>
      <c r="N255" s="410">
        <v>870</v>
      </c>
      <c r="O255" s="411">
        <v>0.99201824401368299</v>
      </c>
      <c r="P255" s="410">
        <v>927</v>
      </c>
      <c r="Q255" s="411">
        <v>1.057012542759407</v>
      </c>
      <c r="R255" s="410">
        <v>608</v>
      </c>
      <c r="S255" s="411">
        <v>0.69327251995438999</v>
      </c>
      <c r="T255" s="409">
        <v>880</v>
      </c>
      <c r="U255" s="410">
        <v>897</v>
      </c>
      <c r="V255" s="411">
        <v>1.0193181818181818</v>
      </c>
      <c r="W255" s="410">
        <v>779</v>
      </c>
      <c r="X255" s="411">
        <v>0.88522727272727275</v>
      </c>
      <c r="Y255" s="410">
        <v>898</v>
      </c>
      <c r="Z255" s="411">
        <v>1.0204545454545455</v>
      </c>
      <c r="AA255" s="410">
        <v>910</v>
      </c>
      <c r="AB255" s="411">
        <v>1.0340909090909092</v>
      </c>
      <c r="AC255" s="410">
        <v>940</v>
      </c>
      <c r="AD255" s="411">
        <v>1.0681818181818181</v>
      </c>
      <c r="AE255" s="410">
        <v>834</v>
      </c>
      <c r="AF255" s="412">
        <v>0.94772727272727275</v>
      </c>
    </row>
    <row r="256" spans="1:32" x14ac:dyDescent="0.2">
      <c r="A256" s="489"/>
      <c r="B256" s="491" t="s">
        <v>111</v>
      </c>
      <c r="C256" s="409">
        <v>1160</v>
      </c>
      <c r="D256" s="410">
        <v>1037</v>
      </c>
      <c r="E256" s="411">
        <v>0.89396551724137929</v>
      </c>
      <c r="F256" s="410">
        <v>1037</v>
      </c>
      <c r="G256" s="411">
        <v>0.89396551724137929</v>
      </c>
      <c r="H256" s="410">
        <v>1946</v>
      </c>
      <c r="I256" s="411">
        <v>1.6775862068965517</v>
      </c>
      <c r="J256" s="410">
        <v>1037</v>
      </c>
      <c r="K256" s="411">
        <v>0.89396551724137929</v>
      </c>
      <c r="L256" s="410">
        <v>1037</v>
      </c>
      <c r="M256" s="411">
        <v>0.89396551724137929</v>
      </c>
      <c r="N256" s="410">
        <v>927</v>
      </c>
      <c r="O256" s="411">
        <v>0.79913793103448272</v>
      </c>
      <c r="P256" s="410">
        <v>1035</v>
      </c>
      <c r="Q256" s="411">
        <v>0.89224137931034486</v>
      </c>
      <c r="R256" s="410">
        <v>554</v>
      </c>
      <c r="S256" s="411">
        <v>0.47758620689655173</v>
      </c>
      <c r="T256" s="409">
        <v>1192</v>
      </c>
      <c r="U256" s="410">
        <v>987</v>
      </c>
      <c r="V256" s="411">
        <v>0.82802013422818788</v>
      </c>
      <c r="W256" s="410">
        <v>951</v>
      </c>
      <c r="X256" s="411">
        <v>0.79781879194630867</v>
      </c>
      <c r="Y256" s="410">
        <v>932</v>
      </c>
      <c r="Z256" s="411">
        <v>0.78187919463087252</v>
      </c>
      <c r="AA256" s="410">
        <v>985</v>
      </c>
      <c r="AB256" s="411">
        <v>0.82634228187919467</v>
      </c>
      <c r="AC256" s="410">
        <v>865</v>
      </c>
      <c r="AD256" s="411">
        <v>0.72567114093959728</v>
      </c>
      <c r="AE256" s="410">
        <v>958</v>
      </c>
      <c r="AF256" s="412">
        <v>0.80369127516778527</v>
      </c>
    </row>
    <row r="257" spans="1:32" x14ac:dyDescent="0.2">
      <c r="A257" s="489"/>
      <c r="B257" s="491" t="s">
        <v>112</v>
      </c>
      <c r="C257" s="409">
        <v>112</v>
      </c>
      <c r="D257" s="410">
        <v>96</v>
      </c>
      <c r="E257" s="411">
        <v>0.8571428571428571</v>
      </c>
      <c r="F257" s="410">
        <v>96</v>
      </c>
      <c r="G257" s="411">
        <v>0.8571428571428571</v>
      </c>
      <c r="H257" s="410">
        <v>106</v>
      </c>
      <c r="I257" s="411">
        <v>0.9464285714285714</v>
      </c>
      <c r="J257" s="410">
        <v>96</v>
      </c>
      <c r="K257" s="411">
        <v>0.8571428571428571</v>
      </c>
      <c r="L257" s="410">
        <v>96</v>
      </c>
      <c r="M257" s="411">
        <v>0.8571428571428571</v>
      </c>
      <c r="N257" s="410">
        <v>116</v>
      </c>
      <c r="O257" s="411">
        <v>1.0357142857142858</v>
      </c>
      <c r="P257" s="410">
        <v>116</v>
      </c>
      <c r="Q257" s="411">
        <v>1.0357142857142858</v>
      </c>
      <c r="R257" s="410">
        <v>36</v>
      </c>
      <c r="S257" s="411">
        <v>0.32142857142857145</v>
      </c>
      <c r="T257" s="409">
        <v>124</v>
      </c>
      <c r="U257" s="410">
        <v>107</v>
      </c>
      <c r="V257" s="411">
        <v>0.86290322580645162</v>
      </c>
      <c r="W257" s="410">
        <v>97</v>
      </c>
      <c r="X257" s="411">
        <v>0.782258064516129</v>
      </c>
      <c r="Y257" s="410">
        <v>100</v>
      </c>
      <c r="Z257" s="411">
        <v>0.80645161290322576</v>
      </c>
      <c r="AA257" s="410">
        <v>107</v>
      </c>
      <c r="AB257" s="411">
        <v>0.86290322580645162</v>
      </c>
      <c r="AC257" s="410">
        <v>98</v>
      </c>
      <c r="AD257" s="411">
        <v>0.79032258064516125</v>
      </c>
      <c r="AE257" s="410">
        <v>107</v>
      </c>
      <c r="AF257" s="412">
        <v>0.86290322580645162</v>
      </c>
    </row>
    <row r="258" spans="1:32" x14ac:dyDescent="0.2">
      <c r="A258" s="489"/>
      <c r="B258" s="491" t="s">
        <v>113</v>
      </c>
      <c r="C258" s="409">
        <v>509</v>
      </c>
      <c r="D258" s="410">
        <v>490</v>
      </c>
      <c r="E258" s="411">
        <v>0.96267190569744598</v>
      </c>
      <c r="F258" s="410">
        <v>503</v>
      </c>
      <c r="G258" s="411">
        <v>0.98821218074656192</v>
      </c>
      <c r="H258" s="410">
        <v>220</v>
      </c>
      <c r="I258" s="411">
        <v>0.43222003929273084</v>
      </c>
      <c r="J258" s="410">
        <v>502</v>
      </c>
      <c r="K258" s="411">
        <v>0.98624754420432215</v>
      </c>
      <c r="L258" s="410">
        <v>499</v>
      </c>
      <c r="M258" s="411">
        <v>0.98035363457760316</v>
      </c>
      <c r="N258" s="410">
        <v>429</v>
      </c>
      <c r="O258" s="411">
        <v>0.84282907662082518</v>
      </c>
      <c r="P258" s="410">
        <v>476</v>
      </c>
      <c r="Q258" s="411">
        <v>0.93516699410609039</v>
      </c>
      <c r="R258" s="410">
        <v>286</v>
      </c>
      <c r="S258" s="411">
        <v>0.56188605108055012</v>
      </c>
      <c r="T258" s="409">
        <v>516</v>
      </c>
      <c r="U258" s="410">
        <v>487</v>
      </c>
      <c r="V258" s="411">
        <v>0.94379844961240311</v>
      </c>
      <c r="W258" s="410">
        <v>425</v>
      </c>
      <c r="X258" s="411">
        <v>0.8236434108527132</v>
      </c>
      <c r="Y258" s="410">
        <v>390</v>
      </c>
      <c r="Z258" s="411">
        <v>0.7558139534883721</v>
      </c>
      <c r="AA258" s="410">
        <v>464</v>
      </c>
      <c r="AB258" s="411">
        <v>0.89922480620155043</v>
      </c>
      <c r="AC258" s="410">
        <v>132</v>
      </c>
      <c r="AD258" s="411">
        <v>0.2558139534883721</v>
      </c>
      <c r="AE258" s="410">
        <v>457</v>
      </c>
      <c r="AF258" s="412">
        <v>0.88565891472868219</v>
      </c>
    </row>
    <row r="259" spans="1:32" x14ac:dyDescent="0.2">
      <c r="A259" s="489"/>
      <c r="B259" s="491" t="s">
        <v>114</v>
      </c>
      <c r="C259" s="409">
        <v>971</v>
      </c>
      <c r="D259" s="410">
        <v>867</v>
      </c>
      <c r="E259" s="411">
        <v>0.89289392378990728</v>
      </c>
      <c r="F259" s="410">
        <v>879</v>
      </c>
      <c r="G259" s="411">
        <v>0.9052523171987642</v>
      </c>
      <c r="H259" s="410">
        <v>507</v>
      </c>
      <c r="I259" s="411">
        <v>0.52214212152420181</v>
      </c>
      <c r="J259" s="410">
        <v>879</v>
      </c>
      <c r="K259" s="411">
        <v>0.9052523171987642</v>
      </c>
      <c r="L259" s="410">
        <v>879</v>
      </c>
      <c r="M259" s="411">
        <v>0.9052523171987642</v>
      </c>
      <c r="N259" s="410">
        <v>804</v>
      </c>
      <c r="O259" s="411">
        <v>0.82801235839340881</v>
      </c>
      <c r="P259" s="410">
        <v>990</v>
      </c>
      <c r="Q259" s="411">
        <v>1.01956745623069</v>
      </c>
      <c r="R259" s="410">
        <v>460</v>
      </c>
      <c r="S259" s="411">
        <v>0.47373841400617922</v>
      </c>
      <c r="T259" s="409">
        <v>995</v>
      </c>
      <c r="U259" s="410">
        <v>879</v>
      </c>
      <c r="V259" s="411">
        <v>0.88341708542713571</v>
      </c>
      <c r="W259" s="410">
        <v>850</v>
      </c>
      <c r="X259" s="411">
        <v>0.85427135678391963</v>
      </c>
      <c r="Y259" s="410">
        <v>874</v>
      </c>
      <c r="Z259" s="411">
        <v>0.87839195979899498</v>
      </c>
      <c r="AA259" s="410">
        <v>893</v>
      </c>
      <c r="AB259" s="411">
        <v>0.8974874371859296</v>
      </c>
      <c r="AC259" s="410">
        <v>820</v>
      </c>
      <c r="AD259" s="411">
        <v>0.82412060301507539</v>
      </c>
      <c r="AE259" s="410">
        <v>873</v>
      </c>
      <c r="AF259" s="412">
        <v>0.87738693467336681</v>
      </c>
    </row>
    <row r="260" spans="1:32" x14ac:dyDescent="0.2">
      <c r="A260" s="489"/>
      <c r="B260" s="491" t="s">
        <v>115</v>
      </c>
      <c r="C260" s="409">
        <v>489</v>
      </c>
      <c r="D260" s="410">
        <v>398</v>
      </c>
      <c r="E260" s="411">
        <v>0.81390593047034765</v>
      </c>
      <c r="F260" s="410">
        <v>398</v>
      </c>
      <c r="G260" s="411">
        <v>0.81390593047034765</v>
      </c>
      <c r="H260" s="410">
        <v>115</v>
      </c>
      <c r="I260" s="411">
        <v>0.23517382413087934</v>
      </c>
      <c r="J260" s="410">
        <v>398</v>
      </c>
      <c r="K260" s="411">
        <v>0.81390593047034765</v>
      </c>
      <c r="L260" s="410">
        <v>398</v>
      </c>
      <c r="M260" s="411">
        <v>0.81390593047034765</v>
      </c>
      <c r="N260" s="410">
        <v>393</v>
      </c>
      <c r="O260" s="411">
        <v>0.80368098159509205</v>
      </c>
      <c r="P260" s="410">
        <v>446</v>
      </c>
      <c r="Q260" s="411">
        <v>0.91206543967280163</v>
      </c>
      <c r="R260" s="410">
        <v>221</v>
      </c>
      <c r="S260" s="411">
        <v>0.45194274028629855</v>
      </c>
      <c r="T260" s="409">
        <v>491</v>
      </c>
      <c r="U260" s="410">
        <v>416</v>
      </c>
      <c r="V260" s="411">
        <v>0.84725050916496947</v>
      </c>
      <c r="W260" s="410">
        <v>374</v>
      </c>
      <c r="X260" s="411">
        <v>0.76171079429735233</v>
      </c>
      <c r="Y260" s="410">
        <v>414</v>
      </c>
      <c r="Z260" s="411">
        <v>0.84317718940936859</v>
      </c>
      <c r="AA260" s="410">
        <v>409</v>
      </c>
      <c r="AB260" s="411">
        <v>0.83299389002036661</v>
      </c>
      <c r="AC260" s="410">
        <v>420</v>
      </c>
      <c r="AD260" s="411">
        <v>0.85539714867617112</v>
      </c>
      <c r="AE260" s="410">
        <v>407</v>
      </c>
      <c r="AF260" s="412">
        <v>0.82892057026476573</v>
      </c>
    </row>
    <row r="261" spans="1:32" x14ac:dyDescent="0.2">
      <c r="A261" s="489"/>
      <c r="B261" s="491" t="s">
        <v>116</v>
      </c>
      <c r="C261" s="409">
        <v>586</v>
      </c>
      <c r="D261" s="410">
        <v>554</v>
      </c>
      <c r="E261" s="411">
        <v>0.94539249146757676</v>
      </c>
      <c r="F261" s="410">
        <v>554</v>
      </c>
      <c r="G261" s="411">
        <v>0.94539249146757676</v>
      </c>
      <c r="H261" s="410">
        <v>248</v>
      </c>
      <c r="I261" s="411">
        <v>0.42320819112627989</v>
      </c>
      <c r="J261" s="410">
        <v>555</v>
      </c>
      <c r="K261" s="411">
        <v>0.94709897610921501</v>
      </c>
      <c r="L261" s="410">
        <v>554</v>
      </c>
      <c r="M261" s="411">
        <v>0.94539249146757676</v>
      </c>
      <c r="N261" s="410">
        <v>535</v>
      </c>
      <c r="O261" s="411">
        <v>0.91296928327645055</v>
      </c>
      <c r="P261" s="410">
        <v>587</v>
      </c>
      <c r="Q261" s="411">
        <v>1.0017064846416381</v>
      </c>
      <c r="R261" s="410">
        <v>379</v>
      </c>
      <c r="S261" s="411">
        <v>0.64675767918088733</v>
      </c>
      <c r="T261" s="409">
        <v>594</v>
      </c>
      <c r="U261" s="410">
        <v>603</v>
      </c>
      <c r="V261" s="411">
        <v>1.0151515151515151</v>
      </c>
      <c r="W261" s="410">
        <v>560</v>
      </c>
      <c r="X261" s="411">
        <v>0.9427609427609428</v>
      </c>
      <c r="Y261" s="410">
        <v>571</v>
      </c>
      <c r="Z261" s="411">
        <v>0.96127946127946129</v>
      </c>
      <c r="AA261" s="410">
        <v>616</v>
      </c>
      <c r="AB261" s="411">
        <v>1.037037037037037</v>
      </c>
      <c r="AC261" s="410">
        <v>523</v>
      </c>
      <c r="AD261" s="411">
        <v>0.88047138047138052</v>
      </c>
      <c r="AE261" s="410">
        <v>578</v>
      </c>
      <c r="AF261" s="412">
        <v>0.97306397306397308</v>
      </c>
    </row>
    <row r="262" spans="1:32" x14ac:dyDescent="0.2">
      <c r="A262" s="489"/>
      <c r="B262" s="491" t="s">
        <v>117</v>
      </c>
      <c r="C262" s="409">
        <v>2757</v>
      </c>
      <c r="D262" s="410">
        <v>2345</v>
      </c>
      <c r="E262" s="411">
        <v>0.85056220529561122</v>
      </c>
      <c r="F262" s="410">
        <v>2329</v>
      </c>
      <c r="G262" s="411">
        <v>0.84475879579252811</v>
      </c>
      <c r="H262" s="410">
        <v>2327</v>
      </c>
      <c r="I262" s="411">
        <v>0.8440333696046427</v>
      </c>
      <c r="J262" s="410">
        <v>2326</v>
      </c>
      <c r="K262" s="411">
        <v>0.84367065651070006</v>
      </c>
      <c r="L262" s="410">
        <v>2326</v>
      </c>
      <c r="M262" s="411">
        <v>0.84367065651070006</v>
      </c>
      <c r="N262" s="410">
        <v>2104</v>
      </c>
      <c r="O262" s="411">
        <v>0.76314834965542255</v>
      </c>
      <c r="P262" s="410">
        <v>2389</v>
      </c>
      <c r="Q262" s="411">
        <v>0.86652158142908964</v>
      </c>
      <c r="R262" s="410">
        <v>1277</v>
      </c>
      <c r="S262" s="411">
        <v>0.46318462096481683</v>
      </c>
      <c r="T262" s="409">
        <v>2826</v>
      </c>
      <c r="U262" s="410">
        <v>2401</v>
      </c>
      <c r="V262" s="411">
        <v>0.84961075725406932</v>
      </c>
      <c r="W262" s="410">
        <v>1981</v>
      </c>
      <c r="X262" s="411">
        <v>0.70099079971691436</v>
      </c>
      <c r="Y262" s="410">
        <v>2257</v>
      </c>
      <c r="Z262" s="411">
        <v>0.79865534324133047</v>
      </c>
      <c r="AA262" s="410">
        <v>2285</v>
      </c>
      <c r="AB262" s="411">
        <v>0.80856334041047417</v>
      </c>
      <c r="AC262" s="410">
        <v>1762</v>
      </c>
      <c r="AD262" s="411">
        <v>0.6234961075725407</v>
      </c>
      <c r="AE262" s="410">
        <v>2379</v>
      </c>
      <c r="AF262" s="412">
        <v>0.84182590233545651</v>
      </c>
    </row>
    <row r="263" spans="1:32" ht="13.5" thickBot="1" x14ac:dyDescent="0.25">
      <c r="A263" s="489"/>
      <c r="B263" s="494" t="s">
        <v>383</v>
      </c>
      <c r="C263" s="409">
        <v>168</v>
      </c>
      <c r="D263" s="410">
        <v>164</v>
      </c>
      <c r="E263" s="411">
        <v>0.97619047619047616</v>
      </c>
      <c r="F263" s="410">
        <v>164</v>
      </c>
      <c r="G263" s="411">
        <v>0.97619047619047616</v>
      </c>
      <c r="H263" s="410">
        <v>145</v>
      </c>
      <c r="I263" s="411">
        <v>0.86309523809523814</v>
      </c>
      <c r="J263" s="410">
        <v>165</v>
      </c>
      <c r="K263" s="411">
        <v>0.9821428571428571</v>
      </c>
      <c r="L263" s="410">
        <v>164</v>
      </c>
      <c r="M263" s="411">
        <v>0.97619047619047616</v>
      </c>
      <c r="N263" s="410">
        <v>148</v>
      </c>
      <c r="O263" s="411">
        <v>0.88095238095238093</v>
      </c>
      <c r="P263" s="410">
        <v>149</v>
      </c>
      <c r="Q263" s="411">
        <v>0.88690476190476186</v>
      </c>
      <c r="R263" s="410">
        <v>85</v>
      </c>
      <c r="S263" s="411">
        <v>0.50595238095238093</v>
      </c>
      <c r="T263" s="409">
        <v>170</v>
      </c>
      <c r="U263" s="410">
        <v>206</v>
      </c>
      <c r="V263" s="411">
        <v>1.2117647058823529</v>
      </c>
      <c r="W263" s="410">
        <v>145</v>
      </c>
      <c r="X263" s="411">
        <v>0.8529411764705882</v>
      </c>
      <c r="Y263" s="410">
        <v>193</v>
      </c>
      <c r="Z263" s="411">
        <v>1.1352941176470588</v>
      </c>
      <c r="AA263" s="410">
        <v>166</v>
      </c>
      <c r="AB263" s="411">
        <v>0.97647058823529409</v>
      </c>
      <c r="AC263" s="410">
        <v>170</v>
      </c>
      <c r="AD263" s="411">
        <v>1</v>
      </c>
      <c r="AE263" s="410">
        <v>189</v>
      </c>
      <c r="AF263" s="412">
        <v>1.111764705882353</v>
      </c>
    </row>
    <row r="264" spans="1:32" ht="13.5" thickBot="1" x14ac:dyDescent="0.25">
      <c r="B264" s="417" t="s">
        <v>7</v>
      </c>
      <c r="C264" s="418">
        <v>77985</v>
      </c>
      <c r="D264" s="418">
        <v>72541</v>
      </c>
      <c r="E264" s="419">
        <v>0.93019170353273062</v>
      </c>
      <c r="F264" s="418">
        <v>72662</v>
      </c>
      <c r="G264" s="419">
        <v>0.93174328396486505</v>
      </c>
      <c r="H264" s="418">
        <v>77253</v>
      </c>
      <c r="I264" s="419">
        <v>0.99061357953452589</v>
      </c>
      <c r="J264" s="418">
        <v>72607</v>
      </c>
      <c r="K264" s="419">
        <v>0.9310380201320767</v>
      </c>
      <c r="L264" s="418">
        <v>72588</v>
      </c>
      <c r="M264" s="419">
        <v>0.9307943835352952</v>
      </c>
      <c r="N264" s="418">
        <v>69406</v>
      </c>
      <c r="O264" s="419">
        <v>0.88999166506379435</v>
      </c>
      <c r="P264" s="418">
        <v>78572</v>
      </c>
      <c r="Q264" s="419">
        <v>1.0075270885426684</v>
      </c>
      <c r="R264" s="418">
        <v>43281</v>
      </c>
      <c r="S264" s="419">
        <v>0.55499134448932486</v>
      </c>
      <c r="T264" s="418">
        <v>79524</v>
      </c>
      <c r="U264" s="418">
        <v>75077</v>
      </c>
      <c r="V264" s="419">
        <v>0.94407977465922233</v>
      </c>
      <c r="W264" s="418">
        <v>68955</v>
      </c>
      <c r="X264" s="419">
        <v>0.86709672551682515</v>
      </c>
      <c r="Y264" s="418">
        <v>72005</v>
      </c>
      <c r="Z264" s="419">
        <v>0.90544992706604299</v>
      </c>
      <c r="AA264" s="418">
        <v>76299</v>
      </c>
      <c r="AB264" s="419">
        <v>0.95944620491926969</v>
      </c>
      <c r="AC264" s="418">
        <v>61137</v>
      </c>
      <c r="AD264" s="419">
        <v>0.76878678134902667</v>
      </c>
      <c r="AE264" s="418">
        <v>73825</v>
      </c>
      <c r="AF264" s="420">
        <v>0.92833609979377296</v>
      </c>
    </row>
    <row r="266" spans="1:32" x14ac:dyDescent="0.2">
      <c r="B266" s="695" t="s">
        <v>435</v>
      </c>
      <c r="C266" s="695"/>
      <c r="D266" s="695"/>
      <c r="E266" s="695"/>
      <c r="F266" s="695"/>
      <c r="G266" s="695"/>
      <c r="H266" s="695"/>
      <c r="I266" s="695"/>
      <c r="J266" s="695"/>
      <c r="K266" s="421"/>
      <c r="L266" s="421"/>
      <c r="M266" s="421"/>
      <c r="N266" s="422"/>
      <c r="O266" s="421"/>
      <c r="P266" s="421"/>
      <c r="Q266" s="421"/>
      <c r="R266" s="421"/>
      <c r="S266" s="421"/>
      <c r="T266" s="421"/>
      <c r="U266" s="422"/>
      <c r="V266" s="421"/>
      <c r="W266" s="422"/>
      <c r="X266" s="421"/>
    </row>
    <row r="267" spans="1:32" x14ac:dyDescent="0.2">
      <c r="B267" s="696" t="s">
        <v>436</v>
      </c>
      <c r="C267" s="696"/>
      <c r="D267" s="696"/>
      <c r="E267" s="696"/>
      <c r="F267" s="696"/>
      <c r="G267" s="696"/>
      <c r="H267" s="696"/>
      <c r="I267" s="696"/>
      <c r="J267" s="696"/>
      <c r="K267" s="696"/>
      <c r="L267" s="423"/>
      <c r="M267" s="423"/>
      <c r="N267" s="422"/>
      <c r="O267" s="424"/>
      <c r="P267" s="424"/>
      <c r="Q267" s="424"/>
      <c r="R267" s="424"/>
      <c r="S267" s="424"/>
      <c r="T267" s="424"/>
      <c r="U267" s="422"/>
      <c r="V267" s="424"/>
      <c r="W267" s="422"/>
      <c r="X267" s="424"/>
    </row>
    <row r="268" spans="1:32" x14ac:dyDescent="0.2">
      <c r="B268" s="696" t="s">
        <v>437</v>
      </c>
      <c r="C268" s="696"/>
      <c r="D268" s="696"/>
      <c r="E268" s="696"/>
      <c r="F268" s="696"/>
      <c r="G268" s="696"/>
      <c r="H268" s="696"/>
      <c r="I268" s="696"/>
      <c r="J268" s="696"/>
      <c r="K268" s="696"/>
      <c r="L268" s="696"/>
      <c r="M268" s="696"/>
      <c r="N268" s="696"/>
      <c r="O268" s="696"/>
      <c r="P268" s="696"/>
      <c r="Q268" s="696"/>
      <c r="R268" s="696"/>
      <c r="S268" s="696"/>
      <c r="T268" s="696"/>
      <c r="U268" s="696"/>
      <c r="V268" s="696"/>
      <c r="W268" s="696"/>
      <c r="X268" s="696"/>
    </row>
    <row r="270" spans="1:32" x14ac:dyDescent="0.2">
      <c r="B270" s="425" t="s">
        <v>438</v>
      </c>
    </row>
    <row r="271" spans="1:32" x14ac:dyDescent="0.2">
      <c r="B271" s="348" t="s">
        <v>439</v>
      </c>
    </row>
    <row r="272" spans="1:32" x14ac:dyDescent="0.2">
      <c r="B272" s="348" t="s">
        <v>440</v>
      </c>
    </row>
    <row r="273" spans="2:130" x14ac:dyDescent="0.2">
      <c r="B273" s="348" t="s">
        <v>441</v>
      </c>
    </row>
    <row r="274" spans="2:130" x14ac:dyDescent="0.2">
      <c r="B274" s="348" t="s">
        <v>442</v>
      </c>
    </row>
    <row r="275" spans="2:130" x14ac:dyDescent="0.2">
      <c r="B275" s="348" t="s">
        <v>443</v>
      </c>
    </row>
    <row r="276" spans="2:130" x14ac:dyDescent="0.2">
      <c r="B276" s="348" t="s">
        <v>444</v>
      </c>
    </row>
    <row r="281" spans="2:130" ht="20.25" x14ac:dyDescent="0.3">
      <c r="B281" s="495" t="s">
        <v>530</v>
      </c>
    </row>
    <row r="285" spans="2:130" ht="45.75" customHeight="1" x14ac:dyDescent="0.2">
      <c r="B285" s="564" t="s">
        <v>543</v>
      </c>
      <c r="C285" s="565"/>
      <c r="D285" s="565"/>
      <c r="E285" s="565"/>
      <c r="F285" s="565"/>
      <c r="G285" s="565"/>
      <c r="H285" s="565"/>
      <c r="I285" s="565"/>
      <c r="J285" s="565"/>
      <c r="K285" s="565"/>
      <c r="L285" s="565"/>
      <c r="M285" s="565"/>
      <c r="N285" s="565"/>
      <c r="O285" s="428"/>
      <c r="P285" s="428"/>
      <c r="Q285" s="428"/>
      <c r="R285" s="428"/>
      <c r="S285" s="428"/>
      <c r="T285" s="428"/>
      <c r="U285" s="428"/>
      <c r="V285" s="428"/>
      <c r="W285" s="428"/>
      <c r="X285" s="428"/>
      <c r="Y285" s="428"/>
      <c r="Z285" s="428"/>
      <c r="AA285" s="428"/>
      <c r="AB285" s="428"/>
      <c r="AC285" s="428"/>
      <c r="AD285" s="428"/>
      <c r="AE285" s="428"/>
      <c r="AF285" s="428"/>
      <c r="AG285" s="428"/>
      <c r="AH285" s="428"/>
      <c r="AI285" s="428"/>
      <c r="AJ285" s="428"/>
      <c r="AK285" s="428"/>
      <c r="AL285" s="428"/>
      <c r="AM285" s="428"/>
      <c r="AN285" s="428"/>
      <c r="AO285" s="428"/>
      <c r="AP285" s="428"/>
      <c r="AQ285" s="429"/>
      <c r="AR285" s="428"/>
      <c r="AS285" s="428"/>
      <c r="AT285" s="428"/>
      <c r="AU285" s="428"/>
      <c r="AV285" s="428"/>
      <c r="AW285" s="428"/>
      <c r="AX285" s="428"/>
      <c r="AY285" s="428"/>
      <c r="AZ285" s="428"/>
      <c r="BA285" s="428"/>
      <c r="BB285" s="428"/>
      <c r="BC285" s="428"/>
      <c r="BD285" s="428"/>
      <c r="BE285" s="428"/>
      <c r="BF285" s="428"/>
      <c r="BG285" s="428"/>
      <c r="BH285" s="428"/>
      <c r="BI285" s="428"/>
      <c r="BJ285" s="428"/>
      <c r="BK285" s="428"/>
      <c r="BL285" s="428"/>
      <c r="BM285" s="428"/>
      <c r="BN285" s="428"/>
      <c r="BO285" s="428"/>
      <c r="BP285" s="428"/>
      <c r="BQ285" s="428"/>
      <c r="BR285" s="428"/>
      <c r="BS285" s="428"/>
      <c r="BT285" s="430"/>
      <c r="BU285" s="428"/>
      <c r="BV285" s="428"/>
      <c r="BW285" s="428"/>
      <c r="BX285" s="428"/>
      <c r="BY285" s="428"/>
      <c r="BZ285" s="428"/>
      <c r="CA285" s="428"/>
      <c r="CB285" s="428"/>
      <c r="CC285" s="428"/>
      <c r="CD285" s="428"/>
      <c r="CE285" s="428"/>
      <c r="CF285" s="428"/>
      <c r="CG285" s="428"/>
      <c r="CH285" s="428"/>
      <c r="CI285" s="428"/>
      <c r="CJ285" s="428"/>
      <c r="CK285" s="428"/>
      <c r="CL285" s="428"/>
      <c r="CM285" s="428"/>
      <c r="CN285" s="428"/>
      <c r="CO285" s="428"/>
      <c r="CP285" s="428"/>
      <c r="CQ285" s="428"/>
      <c r="CR285" s="428"/>
      <c r="CS285" s="428"/>
      <c r="CT285" s="428"/>
      <c r="CU285" s="428"/>
      <c r="CV285" s="428"/>
      <c r="CW285" s="428"/>
      <c r="CX285" s="428"/>
      <c r="CY285" s="428"/>
      <c r="CZ285" s="428"/>
      <c r="DA285" s="428"/>
      <c r="DB285" s="428"/>
      <c r="DC285" s="428"/>
      <c r="DD285" s="428"/>
      <c r="DE285" s="428"/>
      <c r="DF285" s="428"/>
      <c r="DG285" s="428"/>
      <c r="DH285" s="428"/>
      <c r="DI285" s="431"/>
      <c r="DJ285" s="432"/>
      <c r="DK285" s="428"/>
      <c r="DL285" s="428"/>
      <c r="DM285" s="428"/>
      <c r="DN285" s="428"/>
      <c r="DO285" s="428"/>
      <c r="DP285" s="428"/>
    </row>
    <row r="286" spans="2:130" x14ac:dyDescent="0.2">
      <c r="B286" s="566" t="s">
        <v>446</v>
      </c>
      <c r="C286" s="567" t="s">
        <v>447</v>
      </c>
      <c r="D286" s="568"/>
      <c r="E286" s="568"/>
      <c r="F286" s="568"/>
      <c r="G286" s="568"/>
      <c r="H286" s="568"/>
      <c r="I286" s="568"/>
      <c r="J286" s="568"/>
      <c r="K286" s="568"/>
      <c r="L286" s="568"/>
      <c r="M286" s="568"/>
      <c r="N286" s="568"/>
      <c r="O286" s="568"/>
      <c r="P286" s="568"/>
      <c r="Q286" s="568"/>
      <c r="R286" s="568"/>
      <c r="S286" s="568"/>
      <c r="T286" s="568"/>
      <c r="U286" s="568"/>
      <c r="V286" s="568"/>
      <c r="W286" s="568"/>
      <c r="X286" s="568"/>
      <c r="Y286" s="568"/>
      <c r="Z286" s="568"/>
      <c r="AA286" s="568"/>
      <c r="AB286" s="568"/>
      <c r="AC286" s="568"/>
      <c r="AD286" s="568"/>
      <c r="AE286" s="568"/>
      <c r="AF286" s="568"/>
      <c r="AG286" s="568"/>
      <c r="AH286" s="568"/>
      <c r="AI286" s="568"/>
      <c r="AJ286" s="568"/>
      <c r="AK286" s="568"/>
      <c r="AL286" s="569"/>
      <c r="AM286" s="557" t="s">
        <v>448</v>
      </c>
      <c r="AN286" s="557"/>
      <c r="AO286" s="557"/>
      <c r="AP286" s="557"/>
      <c r="AQ286" s="557"/>
      <c r="AR286" s="557"/>
      <c r="AS286" s="554" t="s">
        <v>449</v>
      </c>
      <c r="AT286" s="556"/>
      <c r="AU286" s="567" t="s">
        <v>450</v>
      </c>
      <c r="AV286" s="568"/>
      <c r="AW286" s="568"/>
      <c r="AX286" s="568"/>
      <c r="AY286" s="568"/>
      <c r="AZ286" s="568"/>
      <c r="BA286" s="568"/>
      <c r="BB286" s="568"/>
      <c r="BC286" s="568"/>
      <c r="BD286" s="568"/>
      <c r="BE286" s="568"/>
      <c r="BF286" s="568"/>
      <c r="BG286" s="568"/>
      <c r="BH286" s="568"/>
      <c r="BI286" s="568"/>
      <c r="BJ286" s="568"/>
      <c r="BK286" s="568"/>
      <c r="BL286" s="569"/>
      <c r="BM286" s="567" t="s">
        <v>451</v>
      </c>
      <c r="BN286" s="568"/>
      <c r="BO286" s="568"/>
      <c r="BP286" s="568"/>
      <c r="BQ286" s="568"/>
      <c r="BR286" s="568"/>
      <c r="BS286" s="568"/>
      <c r="BT286" s="568"/>
      <c r="BU286" s="568"/>
      <c r="BV286" s="568"/>
      <c r="BW286" s="568"/>
      <c r="BX286" s="568"/>
      <c r="BY286" s="568"/>
      <c r="BZ286" s="568"/>
      <c r="CA286" s="568"/>
      <c r="CB286" s="568"/>
      <c r="CC286" s="568"/>
      <c r="CD286" s="568"/>
      <c r="CE286" s="568"/>
      <c r="CF286" s="568"/>
      <c r="CG286" s="568"/>
      <c r="CH286" s="568"/>
      <c r="CI286" s="568"/>
      <c r="CJ286" s="568"/>
      <c r="CK286" s="568"/>
      <c r="CL286" s="569"/>
      <c r="CM286" s="554" t="s">
        <v>452</v>
      </c>
      <c r="CN286" s="555"/>
      <c r="CO286" s="555"/>
      <c r="CP286" s="555"/>
      <c r="CQ286" s="555"/>
      <c r="CR286" s="556"/>
      <c r="CS286" s="557" t="s">
        <v>453</v>
      </c>
      <c r="CT286" s="557"/>
      <c r="CU286" s="557"/>
      <c r="CV286" s="557"/>
      <c r="CW286" s="557"/>
      <c r="CX286" s="557"/>
      <c r="CY286" s="554" t="s">
        <v>454</v>
      </c>
      <c r="CZ286" s="555"/>
      <c r="DA286" s="555"/>
      <c r="DB286" s="555"/>
      <c r="DC286" s="555"/>
      <c r="DD286" s="555"/>
      <c r="DE286" s="555"/>
      <c r="DF286" s="555"/>
      <c r="DG286" s="555"/>
      <c r="DH286" s="555"/>
      <c r="DI286" s="555"/>
      <c r="DJ286" s="555"/>
      <c r="DK286" s="555"/>
      <c r="DL286" s="556"/>
      <c r="DM286" s="554" t="s">
        <v>455</v>
      </c>
      <c r="DN286" s="556"/>
      <c r="DO286" s="557" t="s">
        <v>456</v>
      </c>
      <c r="DP286" s="557"/>
      <c r="DQ286" s="557"/>
      <c r="DR286" s="557"/>
      <c r="DS286" s="557"/>
      <c r="DT286" s="557"/>
      <c r="DU286" s="557"/>
      <c r="DV286" s="557"/>
      <c r="DW286" s="557"/>
      <c r="DX286" s="557"/>
      <c r="DY286" s="557"/>
      <c r="DZ286" s="557"/>
    </row>
    <row r="287" spans="2:130" x14ac:dyDescent="0.2">
      <c r="B287" s="566"/>
      <c r="C287" s="543" t="s">
        <v>457</v>
      </c>
      <c r="D287" s="543"/>
      <c r="E287" s="543" t="s">
        <v>458</v>
      </c>
      <c r="F287" s="543"/>
      <c r="G287" s="543" t="s">
        <v>428</v>
      </c>
      <c r="H287" s="543"/>
      <c r="I287" s="543" t="s">
        <v>459</v>
      </c>
      <c r="J287" s="543"/>
      <c r="K287" s="543" t="s">
        <v>460</v>
      </c>
      <c r="L287" s="543"/>
      <c r="M287" s="543" t="s">
        <v>461</v>
      </c>
      <c r="N287" s="543"/>
      <c r="O287" s="543" t="s">
        <v>462</v>
      </c>
      <c r="P287" s="543"/>
      <c r="Q287" s="543" t="s">
        <v>463</v>
      </c>
      <c r="R287" s="543"/>
      <c r="S287" s="543" t="s">
        <v>464</v>
      </c>
      <c r="T287" s="543"/>
      <c r="U287" s="543" t="s">
        <v>425</v>
      </c>
      <c r="V287" s="543"/>
      <c r="W287" s="543" t="s">
        <v>465</v>
      </c>
      <c r="X287" s="543"/>
      <c r="Y287" s="553" t="s">
        <v>466</v>
      </c>
      <c r="Z287" s="553"/>
      <c r="AA287" s="543" t="s">
        <v>467</v>
      </c>
      <c r="AB287" s="543"/>
      <c r="AC287" s="543" t="s">
        <v>468</v>
      </c>
      <c r="AD287" s="543"/>
      <c r="AE287" s="558" t="s">
        <v>469</v>
      </c>
      <c r="AF287" s="559"/>
      <c r="AG287" s="559"/>
      <c r="AH287" s="559"/>
      <c r="AI287" s="559"/>
      <c r="AJ287" s="560"/>
      <c r="AK287" s="543" t="s">
        <v>470</v>
      </c>
      <c r="AL287" s="543"/>
      <c r="AM287" s="543" t="s">
        <v>471</v>
      </c>
      <c r="AN287" s="543"/>
      <c r="AO287" s="543" t="s">
        <v>472</v>
      </c>
      <c r="AP287" s="543"/>
      <c r="AQ287" s="543" t="s">
        <v>473</v>
      </c>
      <c r="AR287" s="543"/>
      <c r="AS287" s="543" t="s">
        <v>474</v>
      </c>
      <c r="AT287" s="543"/>
      <c r="AU287" s="543" t="s">
        <v>475</v>
      </c>
      <c r="AV287" s="543"/>
      <c r="AW287" s="543" t="s">
        <v>476</v>
      </c>
      <c r="AX287" s="543"/>
      <c r="AY287" s="543" t="s">
        <v>477</v>
      </c>
      <c r="AZ287" s="543"/>
      <c r="BA287" s="543" t="s">
        <v>478</v>
      </c>
      <c r="BB287" s="543"/>
      <c r="BC287" s="543" t="s">
        <v>479</v>
      </c>
      <c r="BD287" s="543"/>
      <c r="BE287" s="543" t="s">
        <v>480</v>
      </c>
      <c r="BF287" s="543"/>
      <c r="BG287" s="543" t="s">
        <v>481</v>
      </c>
      <c r="BH287" s="543"/>
      <c r="BI287" s="543" t="s">
        <v>482</v>
      </c>
      <c r="BJ287" s="543"/>
      <c r="BK287" s="543" t="s">
        <v>483</v>
      </c>
      <c r="BL287" s="543"/>
      <c r="BM287" s="543" t="s">
        <v>484</v>
      </c>
      <c r="BN287" s="543"/>
      <c r="BO287" s="543"/>
      <c r="BP287" s="543"/>
      <c r="BQ287" s="543"/>
      <c r="BR287" s="543"/>
      <c r="BS287" s="557" t="s">
        <v>485</v>
      </c>
      <c r="BT287" s="557"/>
      <c r="BU287" s="557"/>
      <c r="BV287" s="557"/>
      <c r="BW287" s="557"/>
      <c r="BX287" s="557"/>
      <c r="BY287" s="557"/>
      <c r="BZ287" s="557"/>
      <c r="CA287" s="570" t="s">
        <v>486</v>
      </c>
      <c r="CB287" s="571"/>
      <c r="CC287" s="571"/>
      <c r="CD287" s="571"/>
      <c r="CE287" s="571"/>
      <c r="CF287" s="572"/>
      <c r="CG287" s="557" t="s">
        <v>487</v>
      </c>
      <c r="CH287" s="557"/>
      <c r="CI287" s="557" t="s">
        <v>488</v>
      </c>
      <c r="CJ287" s="557"/>
      <c r="CK287" s="557" t="s">
        <v>489</v>
      </c>
      <c r="CL287" s="557"/>
      <c r="CM287" s="543" t="s">
        <v>426</v>
      </c>
      <c r="CN287" s="543"/>
      <c r="CO287" s="543" t="s">
        <v>490</v>
      </c>
      <c r="CP287" s="543"/>
      <c r="CQ287" s="543" t="s">
        <v>491</v>
      </c>
      <c r="CR287" s="543"/>
      <c r="CS287" s="543" t="s">
        <v>492</v>
      </c>
      <c r="CT287" s="543"/>
      <c r="CU287" s="543" t="s">
        <v>493</v>
      </c>
      <c r="CV287" s="543"/>
      <c r="CW287" s="553" t="s">
        <v>494</v>
      </c>
      <c r="CX287" s="553"/>
      <c r="CY287" s="543" t="s">
        <v>495</v>
      </c>
      <c r="CZ287" s="543"/>
      <c r="DA287" s="574" t="s">
        <v>496</v>
      </c>
      <c r="DB287" s="575"/>
      <c r="DC287" s="543" t="s">
        <v>497</v>
      </c>
      <c r="DD287" s="543"/>
      <c r="DE287" s="553" t="s">
        <v>498</v>
      </c>
      <c r="DF287" s="553"/>
      <c r="DG287" s="543" t="s">
        <v>499</v>
      </c>
      <c r="DH287" s="543"/>
      <c r="DI287" s="543" t="s">
        <v>500</v>
      </c>
      <c r="DJ287" s="543"/>
      <c r="DK287" s="543" t="s">
        <v>501</v>
      </c>
      <c r="DL287" s="543"/>
      <c r="DM287" s="543" t="s">
        <v>502</v>
      </c>
      <c r="DN287" s="543"/>
      <c r="DO287" s="574" t="s">
        <v>503</v>
      </c>
      <c r="DP287" s="575"/>
      <c r="DQ287" s="574" t="s">
        <v>504</v>
      </c>
      <c r="DR287" s="575"/>
      <c r="DS287" s="574" t="s">
        <v>505</v>
      </c>
      <c r="DT287" s="575"/>
      <c r="DU287" s="574" t="s">
        <v>506</v>
      </c>
      <c r="DV287" s="575"/>
      <c r="DW287" s="574" t="s">
        <v>507</v>
      </c>
      <c r="DX287" s="575"/>
      <c r="DY287" s="574" t="s">
        <v>508</v>
      </c>
      <c r="DZ287" s="575"/>
    </row>
    <row r="288" spans="2:130" x14ac:dyDescent="0.2">
      <c r="B288" s="566"/>
      <c r="C288" s="543"/>
      <c r="D288" s="543"/>
      <c r="E288" s="543"/>
      <c r="F288" s="543"/>
      <c r="G288" s="543"/>
      <c r="H288" s="543"/>
      <c r="I288" s="543"/>
      <c r="J288" s="543"/>
      <c r="K288" s="543"/>
      <c r="L288" s="543"/>
      <c r="M288" s="543"/>
      <c r="N288" s="543"/>
      <c r="O288" s="543"/>
      <c r="P288" s="543"/>
      <c r="Q288" s="543"/>
      <c r="R288" s="543"/>
      <c r="S288" s="543"/>
      <c r="T288" s="543"/>
      <c r="U288" s="543"/>
      <c r="V288" s="543"/>
      <c r="W288" s="543"/>
      <c r="X288" s="543"/>
      <c r="Y288" s="553"/>
      <c r="Z288" s="553"/>
      <c r="AA288" s="543"/>
      <c r="AB288" s="543"/>
      <c r="AC288" s="543"/>
      <c r="AD288" s="543"/>
      <c r="AE288" s="561"/>
      <c r="AF288" s="562"/>
      <c r="AG288" s="562"/>
      <c r="AH288" s="562"/>
      <c r="AI288" s="562"/>
      <c r="AJ288" s="563"/>
      <c r="AK288" s="543"/>
      <c r="AL288" s="543"/>
      <c r="AM288" s="543"/>
      <c r="AN288" s="543"/>
      <c r="AO288" s="543"/>
      <c r="AP288" s="543"/>
      <c r="AQ288" s="543"/>
      <c r="AR288" s="543"/>
      <c r="AS288" s="543"/>
      <c r="AT288" s="543"/>
      <c r="AU288" s="543"/>
      <c r="AV288" s="543"/>
      <c r="AW288" s="543"/>
      <c r="AX288" s="543"/>
      <c r="AY288" s="543"/>
      <c r="AZ288" s="543"/>
      <c r="BA288" s="543"/>
      <c r="BB288" s="543"/>
      <c r="BC288" s="543"/>
      <c r="BD288" s="543"/>
      <c r="BE288" s="543"/>
      <c r="BF288" s="543"/>
      <c r="BG288" s="543"/>
      <c r="BH288" s="543"/>
      <c r="BI288" s="543"/>
      <c r="BJ288" s="543"/>
      <c r="BK288" s="543"/>
      <c r="BL288" s="543"/>
      <c r="BM288" s="543"/>
      <c r="BN288" s="543"/>
      <c r="BO288" s="543"/>
      <c r="BP288" s="543"/>
      <c r="BQ288" s="543"/>
      <c r="BR288" s="543"/>
      <c r="BS288" s="557"/>
      <c r="BT288" s="557"/>
      <c r="BU288" s="557"/>
      <c r="BV288" s="557"/>
      <c r="BW288" s="557"/>
      <c r="BX288" s="557"/>
      <c r="BY288" s="557"/>
      <c r="BZ288" s="557"/>
      <c r="CA288" s="544"/>
      <c r="CB288" s="573"/>
      <c r="CC288" s="573"/>
      <c r="CD288" s="573"/>
      <c r="CE288" s="573"/>
      <c r="CF288" s="545"/>
      <c r="CG288" s="557"/>
      <c r="CH288" s="557"/>
      <c r="CI288" s="557"/>
      <c r="CJ288" s="557"/>
      <c r="CK288" s="557"/>
      <c r="CL288" s="557"/>
      <c r="CM288" s="543"/>
      <c r="CN288" s="543"/>
      <c r="CO288" s="543"/>
      <c r="CP288" s="543"/>
      <c r="CQ288" s="543"/>
      <c r="CR288" s="543"/>
      <c r="CS288" s="543"/>
      <c r="CT288" s="543"/>
      <c r="CU288" s="543"/>
      <c r="CV288" s="543"/>
      <c r="CW288" s="553"/>
      <c r="CX288" s="553"/>
      <c r="CY288" s="543"/>
      <c r="CZ288" s="543"/>
      <c r="DA288" s="575"/>
      <c r="DB288" s="575"/>
      <c r="DC288" s="543"/>
      <c r="DD288" s="543"/>
      <c r="DE288" s="553"/>
      <c r="DF288" s="553"/>
      <c r="DG288" s="543"/>
      <c r="DH288" s="543"/>
      <c r="DI288" s="543"/>
      <c r="DJ288" s="543"/>
      <c r="DK288" s="543"/>
      <c r="DL288" s="543"/>
      <c r="DM288" s="543"/>
      <c r="DN288" s="543"/>
      <c r="DO288" s="575"/>
      <c r="DP288" s="575"/>
      <c r="DQ288" s="575"/>
      <c r="DR288" s="575"/>
      <c r="DS288" s="575"/>
      <c r="DT288" s="575"/>
      <c r="DU288" s="575"/>
      <c r="DV288" s="575"/>
      <c r="DW288" s="575"/>
      <c r="DX288" s="575"/>
      <c r="DY288" s="575"/>
      <c r="DZ288" s="575"/>
    </row>
    <row r="289" spans="2:130" ht="29.25" customHeight="1" x14ac:dyDescent="0.2">
      <c r="B289" s="566"/>
      <c r="C289" s="543"/>
      <c r="D289" s="543"/>
      <c r="E289" s="543"/>
      <c r="F289" s="543"/>
      <c r="G289" s="543"/>
      <c r="H289" s="543"/>
      <c r="I289" s="543"/>
      <c r="J289" s="543"/>
      <c r="K289" s="543"/>
      <c r="L289" s="543"/>
      <c r="M289" s="543"/>
      <c r="N289" s="543"/>
      <c r="O289" s="543"/>
      <c r="P289" s="543"/>
      <c r="Q289" s="543"/>
      <c r="R289" s="543"/>
      <c r="S289" s="543"/>
      <c r="T289" s="543"/>
      <c r="U289" s="543"/>
      <c r="V289" s="543"/>
      <c r="W289" s="543"/>
      <c r="X289" s="543"/>
      <c r="Y289" s="553"/>
      <c r="Z289" s="553"/>
      <c r="AA289" s="543"/>
      <c r="AB289" s="543"/>
      <c r="AC289" s="543"/>
      <c r="AD289" s="543"/>
      <c r="AE289" s="543" t="s">
        <v>509</v>
      </c>
      <c r="AF289" s="543"/>
      <c r="AG289" s="553" t="s">
        <v>510</v>
      </c>
      <c r="AH289" s="553"/>
      <c r="AI289" s="543" t="s">
        <v>511</v>
      </c>
      <c r="AJ289" s="543"/>
      <c r="AK289" s="543"/>
      <c r="AL289" s="543"/>
      <c r="AM289" s="543"/>
      <c r="AN289" s="543"/>
      <c r="AO289" s="543"/>
      <c r="AP289" s="543"/>
      <c r="AQ289" s="543"/>
      <c r="AR289" s="543"/>
      <c r="AS289" s="543"/>
      <c r="AT289" s="543"/>
      <c r="AU289" s="543"/>
      <c r="AV289" s="543"/>
      <c r="AW289" s="543"/>
      <c r="AX289" s="543"/>
      <c r="AY289" s="543"/>
      <c r="AZ289" s="543"/>
      <c r="BA289" s="543"/>
      <c r="BB289" s="543"/>
      <c r="BC289" s="543"/>
      <c r="BD289" s="543"/>
      <c r="BE289" s="543"/>
      <c r="BF289" s="543"/>
      <c r="BG289" s="543"/>
      <c r="BH289" s="543"/>
      <c r="BI289" s="543"/>
      <c r="BJ289" s="543"/>
      <c r="BK289" s="543"/>
      <c r="BL289" s="543"/>
      <c r="BM289" s="543" t="s">
        <v>484</v>
      </c>
      <c r="BN289" s="543"/>
      <c r="BO289" s="543" t="s">
        <v>512</v>
      </c>
      <c r="BP289" s="543"/>
      <c r="BQ289" s="543" t="s">
        <v>513</v>
      </c>
      <c r="BR289" s="543"/>
      <c r="BS289" s="543" t="s">
        <v>514</v>
      </c>
      <c r="BT289" s="543"/>
      <c r="BU289" s="543" t="s">
        <v>515</v>
      </c>
      <c r="BV289" s="543"/>
      <c r="BW289" s="543" t="s">
        <v>516</v>
      </c>
      <c r="BX289" s="543"/>
      <c r="BY289" s="543" t="s">
        <v>517</v>
      </c>
      <c r="BZ289" s="543"/>
      <c r="CA289" s="544" t="s">
        <v>518</v>
      </c>
      <c r="CB289" s="545"/>
      <c r="CC289" s="544" t="s">
        <v>519</v>
      </c>
      <c r="CD289" s="545"/>
      <c r="CE289" s="546" t="s">
        <v>520</v>
      </c>
      <c r="CF289" s="547"/>
      <c r="CG289" s="557"/>
      <c r="CH289" s="557"/>
      <c r="CI289" s="557"/>
      <c r="CJ289" s="557"/>
      <c r="CK289" s="557"/>
      <c r="CL289" s="557"/>
      <c r="CM289" s="543"/>
      <c r="CN289" s="543"/>
      <c r="CO289" s="543"/>
      <c r="CP289" s="543"/>
      <c r="CQ289" s="543"/>
      <c r="CR289" s="543"/>
      <c r="CS289" s="543"/>
      <c r="CT289" s="543"/>
      <c r="CU289" s="543"/>
      <c r="CV289" s="543"/>
      <c r="CW289" s="553"/>
      <c r="CX289" s="553"/>
      <c r="CY289" s="543"/>
      <c r="CZ289" s="543"/>
      <c r="DA289" s="575"/>
      <c r="DB289" s="575"/>
      <c r="DC289" s="543"/>
      <c r="DD289" s="543"/>
      <c r="DE289" s="553"/>
      <c r="DF289" s="553"/>
      <c r="DG289" s="543"/>
      <c r="DH289" s="543"/>
      <c r="DI289" s="543"/>
      <c r="DJ289" s="543"/>
      <c r="DK289" s="543"/>
      <c r="DL289" s="543"/>
      <c r="DM289" s="543"/>
      <c r="DN289" s="543"/>
      <c r="DO289" s="575"/>
      <c r="DP289" s="575"/>
      <c r="DQ289" s="575"/>
      <c r="DR289" s="575"/>
      <c r="DS289" s="575"/>
      <c r="DT289" s="575"/>
      <c r="DU289" s="575"/>
      <c r="DV289" s="575"/>
      <c r="DW289" s="575"/>
      <c r="DX289" s="575"/>
      <c r="DY289" s="575"/>
      <c r="DZ289" s="575"/>
    </row>
    <row r="290" spans="2:130" ht="48" x14ac:dyDescent="0.2">
      <c r="B290" s="566"/>
      <c r="C290" s="433" t="s">
        <v>521</v>
      </c>
      <c r="D290" s="433" t="s">
        <v>522</v>
      </c>
      <c r="E290" s="434" t="s">
        <v>521</v>
      </c>
      <c r="F290" s="433" t="s">
        <v>523</v>
      </c>
      <c r="G290" s="433" t="s">
        <v>521</v>
      </c>
      <c r="H290" s="433" t="s">
        <v>523</v>
      </c>
      <c r="I290" s="433" t="s">
        <v>521</v>
      </c>
      <c r="J290" s="433" t="s">
        <v>523</v>
      </c>
      <c r="K290" s="433" t="s">
        <v>521</v>
      </c>
      <c r="L290" s="433" t="s">
        <v>523</v>
      </c>
      <c r="M290" s="433" t="s">
        <v>521</v>
      </c>
      <c r="N290" s="433" t="s">
        <v>523</v>
      </c>
      <c r="O290" s="433" t="s">
        <v>521</v>
      </c>
      <c r="P290" s="433" t="s">
        <v>523</v>
      </c>
      <c r="Q290" s="433" t="s">
        <v>521</v>
      </c>
      <c r="R290" s="433" t="s">
        <v>523</v>
      </c>
      <c r="S290" s="433" t="s">
        <v>521</v>
      </c>
      <c r="T290" s="433" t="s">
        <v>523</v>
      </c>
      <c r="U290" s="433" t="s">
        <v>521</v>
      </c>
      <c r="V290" s="433" t="s">
        <v>523</v>
      </c>
      <c r="W290" s="433" t="s">
        <v>521</v>
      </c>
      <c r="X290" s="433" t="s">
        <v>523</v>
      </c>
      <c r="Y290" s="433" t="s">
        <v>521</v>
      </c>
      <c r="Z290" s="433" t="s">
        <v>523</v>
      </c>
      <c r="AA290" s="433" t="s">
        <v>521</v>
      </c>
      <c r="AB290" s="433" t="s">
        <v>523</v>
      </c>
      <c r="AC290" s="433" t="s">
        <v>521</v>
      </c>
      <c r="AD290" s="433" t="s">
        <v>523</v>
      </c>
      <c r="AE290" s="433" t="s">
        <v>521</v>
      </c>
      <c r="AF290" s="433" t="s">
        <v>523</v>
      </c>
      <c r="AG290" s="433" t="s">
        <v>521</v>
      </c>
      <c r="AH290" s="433" t="s">
        <v>523</v>
      </c>
      <c r="AI290" s="433" t="s">
        <v>521</v>
      </c>
      <c r="AJ290" s="433" t="s">
        <v>523</v>
      </c>
      <c r="AK290" s="433" t="s">
        <v>521</v>
      </c>
      <c r="AL290" s="433" t="s">
        <v>523</v>
      </c>
      <c r="AM290" s="433" t="s">
        <v>521</v>
      </c>
      <c r="AN290" s="433" t="s">
        <v>523</v>
      </c>
      <c r="AO290" s="433" t="s">
        <v>521</v>
      </c>
      <c r="AP290" s="433" t="s">
        <v>522</v>
      </c>
      <c r="AQ290" s="433" t="s">
        <v>521</v>
      </c>
      <c r="AR290" s="433" t="s">
        <v>524</v>
      </c>
      <c r="AS290" s="433" t="s">
        <v>521</v>
      </c>
      <c r="AT290" s="433" t="s">
        <v>522</v>
      </c>
      <c r="AU290" s="433" t="s">
        <v>525</v>
      </c>
      <c r="AV290" s="433" t="s">
        <v>526</v>
      </c>
      <c r="AW290" s="433" t="s">
        <v>525</v>
      </c>
      <c r="AX290" s="433" t="s">
        <v>526</v>
      </c>
      <c r="AY290" s="433" t="s">
        <v>525</v>
      </c>
      <c r="AZ290" s="433" t="s">
        <v>526</v>
      </c>
      <c r="BA290" s="433" t="s">
        <v>525</v>
      </c>
      <c r="BB290" s="433" t="s">
        <v>526</v>
      </c>
      <c r="BC290" s="433" t="s">
        <v>525</v>
      </c>
      <c r="BD290" s="433" t="s">
        <v>526</v>
      </c>
      <c r="BE290" s="433" t="s">
        <v>525</v>
      </c>
      <c r="BF290" s="433" t="s">
        <v>526</v>
      </c>
      <c r="BG290" s="433" t="s">
        <v>525</v>
      </c>
      <c r="BH290" s="433" t="s">
        <v>526</v>
      </c>
      <c r="BI290" s="433" t="s">
        <v>525</v>
      </c>
      <c r="BJ290" s="433" t="s">
        <v>526</v>
      </c>
      <c r="BK290" s="433" t="s">
        <v>525</v>
      </c>
      <c r="BL290" s="433" t="s">
        <v>526</v>
      </c>
      <c r="BM290" s="433" t="s">
        <v>521</v>
      </c>
      <c r="BN290" s="433" t="s">
        <v>523</v>
      </c>
      <c r="BO290" s="433" t="s">
        <v>521</v>
      </c>
      <c r="BP290" s="433" t="s">
        <v>523</v>
      </c>
      <c r="BQ290" s="433" t="s">
        <v>521</v>
      </c>
      <c r="BR290" s="433" t="s">
        <v>523</v>
      </c>
      <c r="BS290" s="433" t="s">
        <v>521</v>
      </c>
      <c r="BT290" s="433" t="s">
        <v>523</v>
      </c>
      <c r="BU290" s="433" t="s">
        <v>521</v>
      </c>
      <c r="BV290" s="433" t="s">
        <v>523</v>
      </c>
      <c r="BW290" s="433" t="s">
        <v>521</v>
      </c>
      <c r="BX290" s="433" t="s">
        <v>523</v>
      </c>
      <c r="BY290" s="433" t="s">
        <v>521</v>
      </c>
      <c r="BZ290" s="433" t="s">
        <v>523</v>
      </c>
      <c r="CA290" s="433" t="s">
        <v>521</v>
      </c>
      <c r="CB290" s="433" t="s">
        <v>523</v>
      </c>
      <c r="CC290" s="433" t="s">
        <v>521</v>
      </c>
      <c r="CD290" s="433" t="s">
        <v>523</v>
      </c>
      <c r="CE290" s="433" t="s">
        <v>521</v>
      </c>
      <c r="CF290" s="433" t="s">
        <v>523</v>
      </c>
      <c r="CG290" s="433" t="s">
        <v>521</v>
      </c>
      <c r="CH290" s="433" t="s">
        <v>523</v>
      </c>
      <c r="CI290" s="433" t="s">
        <v>521</v>
      </c>
      <c r="CJ290" s="433" t="s">
        <v>523</v>
      </c>
      <c r="CK290" s="433" t="s">
        <v>521</v>
      </c>
      <c r="CL290" s="433" t="s">
        <v>523</v>
      </c>
      <c r="CM290" s="433" t="s">
        <v>521</v>
      </c>
      <c r="CN290" s="433" t="s">
        <v>523</v>
      </c>
      <c r="CO290" s="433" t="s">
        <v>521</v>
      </c>
      <c r="CP290" s="433" t="s">
        <v>523</v>
      </c>
      <c r="CQ290" s="433" t="s">
        <v>521</v>
      </c>
      <c r="CR290" s="433" t="s">
        <v>523</v>
      </c>
      <c r="CS290" s="433" t="s">
        <v>521</v>
      </c>
      <c r="CT290" s="433" t="s">
        <v>523</v>
      </c>
      <c r="CU290" s="433" t="s">
        <v>521</v>
      </c>
      <c r="CV290" s="433" t="s">
        <v>523</v>
      </c>
      <c r="CW290" s="433" t="s">
        <v>521</v>
      </c>
      <c r="CX290" s="433" t="s">
        <v>523</v>
      </c>
      <c r="CY290" s="433" t="s">
        <v>521</v>
      </c>
      <c r="CZ290" s="433" t="s">
        <v>523</v>
      </c>
      <c r="DA290" s="433" t="s">
        <v>521</v>
      </c>
      <c r="DB290" s="433" t="s">
        <v>523</v>
      </c>
      <c r="DC290" s="433" t="s">
        <v>521</v>
      </c>
      <c r="DD290" s="433" t="s">
        <v>522</v>
      </c>
      <c r="DE290" s="433" t="s">
        <v>521</v>
      </c>
      <c r="DF290" s="433" t="s">
        <v>523</v>
      </c>
      <c r="DG290" s="433" t="s">
        <v>521</v>
      </c>
      <c r="DH290" s="433" t="s">
        <v>527</v>
      </c>
      <c r="DI290" s="433" t="s">
        <v>521</v>
      </c>
      <c r="DJ290" s="433" t="s">
        <v>528</v>
      </c>
      <c r="DK290" s="433" t="s">
        <v>521</v>
      </c>
      <c r="DL290" s="433" t="s">
        <v>528</v>
      </c>
      <c r="DM290" s="433" t="s">
        <v>521</v>
      </c>
      <c r="DN290" s="435" t="s">
        <v>529</v>
      </c>
      <c r="DO290" s="433" t="s">
        <v>521</v>
      </c>
      <c r="DP290" s="433" t="s">
        <v>523</v>
      </c>
      <c r="DQ290" s="433" t="s">
        <v>521</v>
      </c>
      <c r="DR290" s="433" t="s">
        <v>523</v>
      </c>
      <c r="DS290" s="434" t="s">
        <v>521</v>
      </c>
      <c r="DT290" s="436" t="s">
        <v>523</v>
      </c>
      <c r="DU290" s="433" t="s">
        <v>521</v>
      </c>
      <c r="DV290" s="436" t="s">
        <v>523</v>
      </c>
      <c r="DW290" s="433" t="s">
        <v>521</v>
      </c>
      <c r="DX290" s="433" t="s">
        <v>523</v>
      </c>
      <c r="DY290" s="433" t="s">
        <v>521</v>
      </c>
      <c r="DZ290" s="437" t="s">
        <v>523</v>
      </c>
    </row>
    <row r="291" spans="2:130" x14ac:dyDescent="0.2">
      <c r="B291" s="438" t="s">
        <v>9</v>
      </c>
      <c r="C291" s="449">
        <v>0</v>
      </c>
      <c r="D291" s="450">
        <v>0</v>
      </c>
      <c r="E291" s="449">
        <v>2</v>
      </c>
      <c r="F291" s="450">
        <v>0.28823926164630737</v>
      </c>
      <c r="G291" s="449">
        <v>653</v>
      </c>
      <c r="H291" s="450">
        <v>94.110118927519352</v>
      </c>
      <c r="I291" s="449">
        <v>1</v>
      </c>
      <c r="J291" s="450">
        <v>0.14411963082315368</v>
      </c>
      <c r="K291" s="449">
        <v>0</v>
      </c>
      <c r="L291" s="450">
        <v>0</v>
      </c>
      <c r="M291" s="449">
        <v>401</v>
      </c>
      <c r="N291" s="450">
        <v>57.791971960084624</v>
      </c>
      <c r="O291" s="449">
        <v>16</v>
      </c>
      <c r="P291" s="450">
        <v>2.3059140931704589</v>
      </c>
      <c r="Q291" s="449">
        <v>0</v>
      </c>
      <c r="R291" s="450">
        <v>0</v>
      </c>
      <c r="S291" s="449">
        <v>0</v>
      </c>
      <c r="T291" s="450">
        <v>0</v>
      </c>
      <c r="U291" s="449">
        <v>0</v>
      </c>
      <c r="V291" s="450">
        <v>0</v>
      </c>
      <c r="W291" s="449">
        <v>0</v>
      </c>
      <c r="X291" s="450">
        <v>0</v>
      </c>
      <c r="Y291" s="449">
        <v>1</v>
      </c>
      <c r="Z291" s="450">
        <v>0.14411963082315368</v>
      </c>
      <c r="AA291" s="449">
        <v>4</v>
      </c>
      <c r="AB291" s="450">
        <v>0.57647852329261473</v>
      </c>
      <c r="AC291" s="449">
        <v>3</v>
      </c>
      <c r="AD291" s="450">
        <v>0.43235889246946108</v>
      </c>
      <c r="AE291" s="449">
        <v>79</v>
      </c>
      <c r="AF291" s="450">
        <v>11.385450835029141</v>
      </c>
      <c r="AG291" s="449">
        <v>30</v>
      </c>
      <c r="AH291" s="450">
        <v>4.3235889246946106</v>
      </c>
      <c r="AI291" s="449">
        <v>109</v>
      </c>
      <c r="AJ291" s="450">
        <v>15.709039759723753</v>
      </c>
      <c r="AK291" s="449">
        <v>2</v>
      </c>
      <c r="AL291" s="450">
        <v>0.28823926164630737</v>
      </c>
      <c r="AM291" s="449">
        <v>87</v>
      </c>
      <c r="AN291" s="450">
        <v>12.538407881614368</v>
      </c>
      <c r="AO291" s="449">
        <v>22</v>
      </c>
      <c r="AP291" s="450">
        <v>2.244668911335578</v>
      </c>
      <c r="AQ291" s="449">
        <v>159</v>
      </c>
      <c r="AR291" s="450">
        <v>14.612627515853323</v>
      </c>
      <c r="AS291" s="449">
        <v>158</v>
      </c>
      <c r="AT291" s="450">
        <v>16.120803999591878</v>
      </c>
      <c r="AU291" s="449">
        <v>35</v>
      </c>
      <c r="AV291" s="450">
        <v>5.0441870788103786</v>
      </c>
      <c r="AW291" s="449">
        <v>66</v>
      </c>
      <c r="AX291" s="450">
        <v>9.5118956343281429</v>
      </c>
      <c r="AY291" s="449">
        <v>17</v>
      </c>
      <c r="AZ291" s="450">
        <v>2.4500337239936125</v>
      </c>
      <c r="BA291" s="449">
        <v>56</v>
      </c>
      <c r="BB291" s="450">
        <v>8.0706993260966069</v>
      </c>
      <c r="BC291" s="449">
        <v>12</v>
      </c>
      <c r="BD291" s="450">
        <v>1.7294355698778443</v>
      </c>
      <c r="BE291" s="449">
        <v>10</v>
      </c>
      <c r="BF291" s="450">
        <v>1.4411963082315369</v>
      </c>
      <c r="BG291" s="449">
        <v>0</v>
      </c>
      <c r="BH291" s="450">
        <v>0</v>
      </c>
      <c r="BI291" s="449">
        <v>4</v>
      </c>
      <c r="BJ291" s="450">
        <v>0.57647852329261473</v>
      </c>
      <c r="BK291" s="449">
        <v>200</v>
      </c>
      <c r="BL291" s="450">
        <v>28.823926164630734</v>
      </c>
      <c r="BM291" s="449">
        <v>607</v>
      </c>
      <c r="BN291" s="450">
        <v>87.48061590965429</v>
      </c>
      <c r="BO291" s="449">
        <v>9</v>
      </c>
      <c r="BP291" s="450">
        <v>1.2970766774083833</v>
      </c>
      <c r="BQ291" s="449">
        <v>616</v>
      </c>
      <c r="BR291" s="450">
        <v>88.77769258706266</v>
      </c>
      <c r="BS291" s="449">
        <v>956</v>
      </c>
      <c r="BT291" s="450">
        <v>137.77836706693492</v>
      </c>
      <c r="BU291" s="449">
        <v>260</v>
      </c>
      <c r="BV291" s="450">
        <v>37.471104014019957</v>
      </c>
      <c r="BW291" s="449">
        <v>15</v>
      </c>
      <c r="BX291" s="450">
        <v>2.1617944623473053</v>
      </c>
      <c r="BY291" s="449">
        <v>1231</v>
      </c>
      <c r="BZ291" s="450">
        <v>177.41126554330219</v>
      </c>
      <c r="CA291" s="449">
        <v>253</v>
      </c>
      <c r="CB291" s="450">
        <v>90.129565703740923</v>
      </c>
      <c r="CC291" s="449">
        <v>0</v>
      </c>
      <c r="CD291" s="450">
        <v>0</v>
      </c>
      <c r="CE291" s="449">
        <v>253</v>
      </c>
      <c r="CF291" s="450">
        <v>90.129565703740923</v>
      </c>
      <c r="CG291" s="449">
        <v>1</v>
      </c>
      <c r="CH291" s="450">
        <v>0.14411963082315368</v>
      </c>
      <c r="CI291" s="449">
        <v>2</v>
      </c>
      <c r="CJ291" s="450">
        <v>0.28823926164630737</v>
      </c>
      <c r="CK291" s="449">
        <v>11</v>
      </c>
      <c r="CL291" s="450">
        <v>1.5853159390546905</v>
      </c>
      <c r="CM291" s="449">
        <v>2</v>
      </c>
      <c r="CN291" s="450">
        <v>0.28823926164630737</v>
      </c>
      <c r="CO291" s="449">
        <v>75</v>
      </c>
      <c r="CP291" s="450">
        <v>10.808972311736527</v>
      </c>
      <c r="CQ291" s="449">
        <v>37</v>
      </c>
      <c r="CR291" s="450">
        <v>5.3324263404566858</v>
      </c>
      <c r="CS291" s="449">
        <v>931</v>
      </c>
      <c r="CT291" s="450">
        <v>134.17537629635609</v>
      </c>
      <c r="CU291" s="449">
        <v>213</v>
      </c>
      <c r="CV291" s="450">
        <v>30.697481365331736</v>
      </c>
      <c r="CW291" s="449">
        <v>63</v>
      </c>
      <c r="CX291" s="450">
        <v>9.0795367418586821</v>
      </c>
      <c r="CY291" s="449">
        <v>7</v>
      </c>
      <c r="CZ291" s="450">
        <v>1.0088374157620759</v>
      </c>
      <c r="DA291" s="449">
        <v>12</v>
      </c>
      <c r="DB291" s="450">
        <v>1.7294355698778443</v>
      </c>
      <c r="DC291" s="449">
        <v>42</v>
      </c>
      <c r="DD291" s="450">
        <v>4.2852770125497397</v>
      </c>
      <c r="DE291" s="449">
        <v>21</v>
      </c>
      <c r="DF291" s="450">
        <v>3.0265122472862274</v>
      </c>
      <c r="DG291" s="449">
        <v>16</v>
      </c>
      <c r="DH291" s="450">
        <v>5.7996020023125912</v>
      </c>
      <c r="DI291" s="449">
        <v>22</v>
      </c>
      <c r="DJ291" s="450">
        <v>6.4086131761086902</v>
      </c>
      <c r="DK291" s="449">
        <v>9</v>
      </c>
      <c r="DL291" s="450">
        <v>2.6217053902262824</v>
      </c>
      <c r="DM291" s="451">
        <v>125</v>
      </c>
      <c r="DN291" s="450">
        <v>146.58801730911307</v>
      </c>
      <c r="DO291" s="449">
        <v>39</v>
      </c>
      <c r="DP291" s="450">
        <v>5.6206656021029939</v>
      </c>
      <c r="DQ291" s="449">
        <v>461</v>
      </c>
      <c r="DR291" s="450">
        <v>66.439149809473847</v>
      </c>
      <c r="DS291" s="449">
        <v>74</v>
      </c>
      <c r="DT291" s="450">
        <v>10.664852680913372</v>
      </c>
      <c r="DU291" s="449">
        <v>258</v>
      </c>
      <c r="DV291" s="450">
        <v>37.182864752373646</v>
      </c>
      <c r="DW291" s="449">
        <v>832</v>
      </c>
      <c r="DX291" s="450">
        <v>119.90753284486387</v>
      </c>
      <c r="DY291" s="449">
        <v>168</v>
      </c>
      <c r="DZ291" s="450">
        <v>24.212097978289819</v>
      </c>
    </row>
    <row r="292" spans="2:130" x14ac:dyDescent="0.2">
      <c r="B292" s="477" t="s">
        <v>108</v>
      </c>
      <c r="C292" s="466">
        <v>0</v>
      </c>
      <c r="D292" s="467">
        <v>0</v>
      </c>
      <c r="E292" s="466">
        <v>0</v>
      </c>
      <c r="F292" s="467">
        <v>0</v>
      </c>
      <c r="G292" s="466">
        <v>137</v>
      </c>
      <c r="H292" s="467">
        <v>72.36233989172058</v>
      </c>
      <c r="I292" s="466">
        <v>0</v>
      </c>
      <c r="J292" s="467">
        <v>0</v>
      </c>
      <c r="K292" s="466">
        <v>0</v>
      </c>
      <c r="L292" s="467">
        <v>0</v>
      </c>
      <c r="M292" s="466">
        <v>150</v>
      </c>
      <c r="N292" s="467">
        <v>79.228839297504294</v>
      </c>
      <c r="O292" s="466">
        <v>6</v>
      </c>
      <c r="P292" s="467">
        <v>3.1691535719001718</v>
      </c>
      <c r="Q292" s="466">
        <v>0</v>
      </c>
      <c r="R292" s="467">
        <v>0</v>
      </c>
      <c r="S292" s="466">
        <v>0</v>
      </c>
      <c r="T292" s="467">
        <v>0</v>
      </c>
      <c r="U292" s="466">
        <v>0</v>
      </c>
      <c r="V292" s="467">
        <v>0</v>
      </c>
      <c r="W292" s="466">
        <v>0</v>
      </c>
      <c r="X292" s="467">
        <v>0</v>
      </c>
      <c r="Y292" s="466">
        <v>1</v>
      </c>
      <c r="Z292" s="467">
        <v>0.528192261983362</v>
      </c>
      <c r="AA292" s="466">
        <v>1</v>
      </c>
      <c r="AB292" s="467">
        <v>0.528192261983362</v>
      </c>
      <c r="AC292" s="466">
        <v>0</v>
      </c>
      <c r="AD292" s="467">
        <v>0</v>
      </c>
      <c r="AE292" s="466">
        <v>27</v>
      </c>
      <c r="AF292" s="467">
        <v>14.261191073550771</v>
      </c>
      <c r="AG292" s="466">
        <v>10</v>
      </c>
      <c r="AH292" s="467">
        <v>5.2819226198336198</v>
      </c>
      <c r="AI292" s="466">
        <v>37</v>
      </c>
      <c r="AJ292" s="467">
        <v>19.543113693384392</v>
      </c>
      <c r="AK292" s="466">
        <v>0</v>
      </c>
      <c r="AL292" s="467">
        <v>0</v>
      </c>
      <c r="AM292" s="466">
        <v>21</v>
      </c>
      <c r="AN292" s="467">
        <v>11.092037501650601</v>
      </c>
      <c r="AO292" s="466">
        <v>3</v>
      </c>
      <c r="AP292" s="467">
        <v>1.4677103718199609</v>
      </c>
      <c r="AQ292" s="466">
        <v>47</v>
      </c>
      <c r="AR292" s="467">
        <v>19.461697722567287</v>
      </c>
      <c r="AS292" s="466">
        <v>37</v>
      </c>
      <c r="AT292" s="467">
        <v>18.101761252446185</v>
      </c>
      <c r="AU292" s="466">
        <v>21</v>
      </c>
      <c r="AV292" s="467">
        <v>11.092037501650601</v>
      </c>
      <c r="AW292" s="466">
        <v>25</v>
      </c>
      <c r="AX292" s="467">
        <v>13.204806549584047</v>
      </c>
      <c r="AY292" s="466">
        <v>2</v>
      </c>
      <c r="AZ292" s="467">
        <v>1.056384523966724</v>
      </c>
      <c r="BA292" s="466">
        <v>28</v>
      </c>
      <c r="BB292" s="467">
        <v>14.789383335534135</v>
      </c>
      <c r="BC292" s="466">
        <v>12</v>
      </c>
      <c r="BD292" s="467">
        <v>6.3383071438003435</v>
      </c>
      <c r="BE292" s="466">
        <v>5</v>
      </c>
      <c r="BF292" s="467">
        <v>2.6409613099168099</v>
      </c>
      <c r="BG292" s="466">
        <v>0</v>
      </c>
      <c r="BH292" s="467">
        <v>0</v>
      </c>
      <c r="BI292" s="466">
        <v>0</v>
      </c>
      <c r="BJ292" s="467">
        <v>0</v>
      </c>
      <c r="BK292" s="466">
        <v>93</v>
      </c>
      <c r="BL292" s="467">
        <v>49.121880364452664</v>
      </c>
      <c r="BM292" s="466">
        <v>139</v>
      </c>
      <c r="BN292" s="467">
        <v>73.418724415687308</v>
      </c>
      <c r="BO292" s="466">
        <v>1</v>
      </c>
      <c r="BP292" s="467">
        <v>0.528192261983362</v>
      </c>
      <c r="BQ292" s="466">
        <v>140</v>
      </c>
      <c r="BR292" s="467">
        <v>73.946916677670671</v>
      </c>
      <c r="BS292" s="466">
        <v>171</v>
      </c>
      <c r="BT292" s="467">
        <v>90.320876799154888</v>
      </c>
      <c r="BU292" s="466">
        <v>6</v>
      </c>
      <c r="BV292" s="467">
        <v>3.1691535719001718</v>
      </c>
      <c r="BW292" s="466">
        <v>1</v>
      </c>
      <c r="BX292" s="467">
        <v>0.528192261983362</v>
      </c>
      <c r="BY292" s="466">
        <v>178</v>
      </c>
      <c r="BZ292" s="467">
        <v>94.01822263303842</v>
      </c>
      <c r="CA292" s="466">
        <v>16</v>
      </c>
      <c r="CB292" s="467">
        <v>63.656256216431274</v>
      </c>
      <c r="CC292" s="466">
        <v>0</v>
      </c>
      <c r="CD292" s="467">
        <v>0</v>
      </c>
      <c r="CE292" s="466">
        <v>16</v>
      </c>
      <c r="CF292" s="467">
        <v>63.656256216431274</v>
      </c>
      <c r="CG292" s="466">
        <v>0</v>
      </c>
      <c r="CH292" s="467">
        <v>0</v>
      </c>
      <c r="CI292" s="466">
        <v>0</v>
      </c>
      <c r="CJ292" s="467">
        <v>0</v>
      </c>
      <c r="CK292" s="466">
        <v>4</v>
      </c>
      <c r="CL292" s="467">
        <v>2.112769047933448</v>
      </c>
      <c r="CM292" s="466">
        <v>1</v>
      </c>
      <c r="CN292" s="467">
        <v>0.528192261983362</v>
      </c>
      <c r="CO292" s="466">
        <v>20</v>
      </c>
      <c r="CP292" s="467">
        <v>10.56384523966724</v>
      </c>
      <c r="CQ292" s="466">
        <v>11</v>
      </c>
      <c r="CR292" s="467">
        <v>5.8101148818169817</v>
      </c>
      <c r="CS292" s="466">
        <v>254</v>
      </c>
      <c r="CT292" s="467">
        <v>134.16083454377394</v>
      </c>
      <c r="CU292" s="466">
        <v>31</v>
      </c>
      <c r="CV292" s="467">
        <v>16.37396012148422</v>
      </c>
      <c r="CW292" s="466">
        <v>42</v>
      </c>
      <c r="CX292" s="467">
        <v>22.184075003301203</v>
      </c>
      <c r="CY292" s="466">
        <v>1</v>
      </c>
      <c r="CZ292" s="467">
        <v>0.528192261983362</v>
      </c>
      <c r="DA292" s="466">
        <v>0</v>
      </c>
      <c r="DB292" s="467">
        <v>0</v>
      </c>
      <c r="DC292" s="466">
        <v>11</v>
      </c>
      <c r="DD292" s="467">
        <v>5.3816046966731896</v>
      </c>
      <c r="DE292" s="466">
        <v>7</v>
      </c>
      <c r="DF292" s="467">
        <v>3.6973458338835337</v>
      </c>
      <c r="DG292" s="466">
        <v>3</v>
      </c>
      <c r="DH292" s="467">
        <v>3.9897330868564893</v>
      </c>
      <c r="DI292" s="466">
        <v>9</v>
      </c>
      <c r="DJ292" s="467">
        <v>9.6068657066917158</v>
      </c>
      <c r="DK292" s="466">
        <v>1</v>
      </c>
      <c r="DL292" s="467">
        <v>1.0674295229657462</v>
      </c>
      <c r="DM292" s="468">
        <v>28</v>
      </c>
      <c r="DN292" s="467">
        <v>120.23359670216422</v>
      </c>
      <c r="DO292" s="466">
        <v>21</v>
      </c>
      <c r="DP292" s="467">
        <v>11.092037501650601</v>
      </c>
      <c r="DQ292" s="466">
        <v>230</v>
      </c>
      <c r="DR292" s="467">
        <v>121.48422025617324</v>
      </c>
      <c r="DS292" s="466">
        <v>38</v>
      </c>
      <c r="DT292" s="467">
        <v>20.071305955367755</v>
      </c>
      <c r="DU292" s="466">
        <v>105</v>
      </c>
      <c r="DV292" s="467">
        <v>55.460187508253007</v>
      </c>
      <c r="DW292" s="466">
        <v>394</v>
      </c>
      <c r="DX292" s="467">
        <v>208.1077512214446</v>
      </c>
      <c r="DY292" s="466">
        <v>78</v>
      </c>
      <c r="DZ292" s="467">
        <v>41.198996434702231</v>
      </c>
    </row>
    <row r="293" spans="2:130" x14ac:dyDescent="0.2">
      <c r="B293" s="442" t="s">
        <v>109</v>
      </c>
      <c r="C293" s="466">
        <v>0</v>
      </c>
      <c r="D293" s="467">
        <v>0</v>
      </c>
      <c r="E293" s="466">
        <v>1</v>
      </c>
      <c r="F293" s="467">
        <v>2.3640103070849388</v>
      </c>
      <c r="G293" s="466">
        <v>83</v>
      </c>
      <c r="H293" s="467">
        <v>196.21285548804991</v>
      </c>
      <c r="I293" s="466">
        <v>0</v>
      </c>
      <c r="J293" s="467">
        <v>0</v>
      </c>
      <c r="K293" s="466">
        <v>0</v>
      </c>
      <c r="L293" s="467">
        <v>0</v>
      </c>
      <c r="M293" s="466">
        <v>7</v>
      </c>
      <c r="N293" s="467">
        <v>16.548072149594571</v>
      </c>
      <c r="O293" s="466">
        <v>0</v>
      </c>
      <c r="P293" s="467">
        <v>0</v>
      </c>
      <c r="Q293" s="466">
        <v>0</v>
      </c>
      <c r="R293" s="467">
        <v>0</v>
      </c>
      <c r="S293" s="466">
        <v>0</v>
      </c>
      <c r="T293" s="467">
        <v>0</v>
      </c>
      <c r="U293" s="466">
        <v>0</v>
      </c>
      <c r="V293" s="467">
        <v>0</v>
      </c>
      <c r="W293" s="466">
        <v>0</v>
      </c>
      <c r="X293" s="467">
        <v>0</v>
      </c>
      <c r="Y293" s="466">
        <v>0</v>
      </c>
      <c r="Z293" s="467">
        <v>0</v>
      </c>
      <c r="AA293" s="466">
        <v>0</v>
      </c>
      <c r="AB293" s="467">
        <v>0</v>
      </c>
      <c r="AC293" s="466">
        <v>0</v>
      </c>
      <c r="AD293" s="467">
        <v>0</v>
      </c>
      <c r="AE293" s="466">
        <v>5</v>
      </c>
      <c r="AF293" s="467">
        <v>11.820051535424694</v>
      </c>
      <c r="AG293" s="466">
        <v>2</v>
      </c>
      <c r="AH293" s="467">
        <v>4.7280206141698775</v>
      </c>
      <c r="AI293" s="466">
        <v>7</v>
      </c>
      <c r="AJ293" s="467">
        <v>16.548072149594571</v>
      </c>
      <c r="AK293" s="466">
        <v>0</v>
      </c>
      <c r="AL293" s="467">
        <v>0</v>
      </c>
      <c r="AM293" s="466">
        <v>11</v>
      </c>
      <c r="AN293" s="467">
        <v>26.004113377934328</v>
      </c>
      <c r="AO293" s="466">
        <v>2</v>
      </c>
      <c r="AP293" s="467">
        <v>4.3478260869565215</v>
      </c>
      <c r="AQ293" s="466">
        <v>9</v>
      </c>
      <c r="AR293" s="467">
        <v>18</v>
      </c>
      <c r="AS293" s="466">
        <v>10</v>
      </c>
      <c r="AT293" s="467">
        <v>21.739130434782609</v>
      </c>
      <c r="AU293" s="466">
        <v>1</v>
      </c>
      <c r="AV293" s="467">
        <v>2.3640103070849388</v>
      </c>
      <c r="AW293" s="466">
        <v>2</v>
      </c>
      <c r="AX293" s="467">
        <v>4.7280206141698775</v>
      </c>
      <c r="AY293" s="466">
        <v>0</v>
      </c>
      <c r="AZ293" s="467">
        <v>0</v>
      </c>
      <c r="BA293" s="466">
        <v>1</v>
      </c>
      <c r="BB293" s="467">
        <v>2.3640103070849388</v>
      </c>
      <c r="BC293" s="466">
        <v>0</v>
      </c>
      <c r="BD293" s="467">
        <v>0</v>
      </c>
      <c r="BE293" s="466">
        <v>0</v>
      </c>
      <c r="BF293" s="467">
        <v>0</v>
      </c>
      <c r="BG293" s="466">
        <v>0</v>
      </c>
      <c r="BH293" s="467">
        <v>0</v>
      </c>
      <c r="BI293" s="466">
        <v>0</v>
      </c>
      <c r="BJ293" s="467">
        <v>0</v>
      </c>
      <c r="BK293" s="466">
        <v>4</v>
      </c>
      <c r="BL293" s="467">
        <v>9.456041228339755</v>
      </c>
      <c r="BM293" s="466">
        <v>48</v>
      </c>
      <c r="BN293" s="467">
        <v>113.47249474007707</v>
      </c>
      <c r="BO293" s="466">
        <v>2</v>
      </c>
      <c r="BP293" s="467">
        <v>4.7280206141698775</v>
      </c>
      <c r="BQ293" s="466">
        <v>50</v>
      </c>
      <c r="BR293" s="467">
        <v>118.20051535424695</v>
      </c>
      <c r="BS293" s="466">
        <v>12</v>
      </c>
      <c r="BT293" s="467">
        <v>28.368123685019267</v>
      </c>
      <c r="BU293" s="466">
        <v>1</v>
      </c>
      <c r="BV293" s="467">
        <v>2.3640103070849388</v>
      </c>
      <c r="BW293" s="466">
        <v>1</v>
      </c>
      <c r="BX293" s="467">
        <v>2.3640103070849388</v>
      </c>
      <c r="BY293" s="466">
        <v>14</v>
      </c>
      <c r="BZ293" s="467">
        <v>33.096144299189142</v>
      </c>
      <c r="CA293" s="466">
        <v>22</v>
      </c>
      <c r="CB293" s="467">
        <v>90.119613304932003</v>
      </c>
      <c r="CC293" s="466">
        <v>0</v>
      </c>
      <c r="CD293" s="467">
        <v>0</v>
      </c>
      <c r="CE293" s="466">
        <v>22</v>
      </c>
      <c r="CF293" s="467">
        <v>90.119613304932003</v>
      </c>
      <c r="CG293" s="466">
        <v>0</v>
      </c>
      <c r="CH293" s="467">
        <v>0</v>
      </c>
      <c r="CI293" s="466">
        <v>0</v>
      </c>
      <c r="CJ293" s="467">
        <v>0</v>
      </c>
      <c r="CK293" s="466">
        <v>0</v>
      </c>
      <c r="CL293" s="467">
        <v>0</v>
      </c>
      <c r="CM293" s="466">
        <v>0</v>
      </c>
      <c r="CN293" s="467">
        <v>0</v>
      </c>
      <c r="CO293" s="466">
        <v>7</v>
      </c>
      <c r="CP293" s="467">
        <v>16.548072149594571</v>
      </c>
      <c r="CQ293" s="466">
        <v>0</v>
      </c>
      <c r="CR293" s="467">
        <v>0</v>
      </c>
      <c r="CS293" s="466">
        <v>61</v>
      </c>
      <c r="CT293" s="467">
        <v>144.20462873218128</v>
      </c>
      <c r="CU293" s="466">
        <v>8</v>
      </c>
      <c r="CV293" s="467">
        <v>18.91208245667951</v>
      </c>
      <c r="CW293" s="466">
        <v>0</v>
      </c>
      <c r="CX293" s="467">
        <v>0</v>
      </c>
      <c r="CY293" s="466">
        <v>0</v>
      </c>
      <c r="CZ293" s="467">
        <v>0</v>
      </c>
      <c r="DA293" s="466">
        <v>0</v>
      </c>
      <c r="DB293" s="467">
        <v>0</v>
      </c>
      <c r="DC293" s="466">
        <v>1</v>
      </c>
      <c r="DD293" s="467">
        <v>2.1739130434782608</v>
      </c>
      <c r="DE293" s="466">
        <v>1</v>
      </c>
      <c r="DF293" s="467">
        <v>2.3640103070849388</v>
      </c>
      <c r="DG293" s="466">
        <v>1</v>
      </c>
      <c r="DH293" s="467">
        <v>5.7780088981337032</v>
      </c>
      <c r="DI293" s="466">
        <v>0</v>
      </c>
      <c r="DJ293" s="467">
        <v>0</v>
      </c>
      <c r="DK293" s="466">
        <v>1</v>
      </c>
      <c r="DL293" s="467">
        <v>4.8302178428247116</v>
      </c>
      <c r="DM293" s="468">
        <v>1</v>
      </c>
      <c r="DN293" s="467">
        <v>19.186492709132771</v>
      </c>
      <c r="DO293" s="466">
        <v>0</v>
      </c>
      <c r="DP293" s="467">
        <v>0</v>
      </c>
      <c r="DQ293" s="466">
        <v>6</v>
      </c>
      <c r="DR293" s="467">
        <v>14.184061842509633</v>
      </c>
      <c r="DS293" s="466">
        <v>1</v>
      </c>
      <c r="DT293" s="467">
        <v>2.3640103070849388</v>
      </c>
      <c r="DU293" s="466">
        <v>8</v>
      </c>
      <c r="DV293" s="467">
        <v>18.91208245667951</v>
      </c>
      <c r="DW293" s="466">
        <v>15</v>
      </c>
      <c r="DX293" s="467">
        <v>35.460154606274081</v>
      </c>
      <c r="DY293" s="466">
        <v>5</v>
      </c>
      <c r="DZ293" s="467">
        <v>11.820051535424694</v>
      </c>
    </row>
    <row r="294" spans="2:130" x14ac:dyDescent="0.2">
      <c r="B294" s="442" t="s">
        <v>110</v>
      </c>
      <c r="C294" s="466">
        <v>0</v>
      </c>
      <c r="D294" s="467">
        <v>0</v>
      </c>
      <c r="E294" s="466">
        <v>0</v>
      </c>
      <c r="F294" s="467">
        <v>0</v>
      </c>
      <c r="G294" s="466">
        <v>111</v>
      </c>
      <c r="H294" s="467">
        <v>189.20347043482707</v>
      </c>
      <c r="I294" s="466">
        <v>0</v>
      </c>
      <c r="J294" s="467">
        <v>0</v>
      </c>
      <c r="K294" s="466">
        <v>0</v>
      </c>
      <c r="L294" s="467">
        <v>0</v>
      </c>
      <c r="M294" s="466">
        <v>20</v>
      </c>
      <c r="N294" s="467">
        <v>34.090715393662535</v>
      </c>
      <c r="O294" s="466">
        <v>0</v>
      </c>
      <c r="P294" s="467">
        <v>0</v>
      </c>
      <c r="Q294" s="466">
        <v>0</v>
      </c>
      <c r="R294" s="467">
        <v>0</v>
      </c>
      <c r="S294" s="466">
        <v>0</v>
      </c>
      <c r="T294" s="467">
        <v>0</v>
      </c>
      <c r="U294" s="466">
        <v>0</v>
      </c>
      <c r="V294" s="467">
        <v>0</v>
      </c>
      <c r="W294" s="466">
        <v>0</v>
      </c>
      <c r="X294" s="467">
        <v>0</v>
      </c>
      <c r="Y294" s="466">
        <v>0</v>
      </c>
      <c r="Z294" s="467">
        <v>0</v>
      </c>
      <c r="AA294" s="466">
        <v>0</v>
      </c>
      <c r="AB294" s="467">
        <v>0</v>
      </c>
      <c r="AC294" s="466">
        <v>0</v>
      </c>
      <c r="AD294" s="467">
        <v>0</v>
      </c>
      <c r="AE294" s="466">
        <v>11</v>
      </c>
      <c r="AF294" s="467">
        <v>18.749893466514393</v>
      </c>
      <c r="AG294" s="466">
        <v>1</v>
      </c>
      <c r="AH294" s="467">
        <v>1.7045357696831269</v>
      </c>
      <c r="AI294" s="466">
        <v>12</v>
      </c>
      <c r="AJ294" s="467">
        <v>20.45442923619752</v>
      </c>
      <c r="AK294" s="466">
        <v>0</v>
      </c>
      <c r="AL294" s="467">
        <v>0</v>
      </c>
      <c r="AM294" s="466">
        <v>11</v>
      </c>
      <c r="AN294" s="467">
        <v>18.749893466514393</v>
      </c>
      <c r="AO294" s="466">
        <v>1</v>
      </c>
      <c r="AP294" s="467">
        <v>1.1682242990654206</v>
      </c>
      <c r="AQ294" s="466">
        <v>7</v>
      </c>
      <c r="AR294" s="467">
        <v>7.2239422084623319</v>
      </c>
      <c r="AS294" s="466">
        <v>12</v>
      </c>
      <c r="AT294" s="467">
        <v>14.018691588785046</v>
      </c>
      <c r="AU294" s="466">
        <v>3</v>
      </c>
      <c r="AV294" s="467">
        <v>5.1136073090493799</v>
      </c>
      <c r="AW294" s="466">
        <v>5</v>
      </c>
      <c r="AX294" s="467">
        <v>8.5226788484156337</v>
      </c>
      <c r="AY294" s="466">
        <v>0</v>
      </c>
      <c r="AZ294" s="467">
        <v>0</v>
      </c>
      <c r="BA294" s="466">
        <v>1</v>
      </c>
      <c r="BB294" s="467">
        <v>1.7045357696831269</v>
      </c>
      <c r="BC294" s="466">
        <v>0</v>
      </c>
      <c r="BD294" s="467">
        <v>0</v>
      </c>
      <c r="BE294" s="466">
        <v>0</v>
      </c>
      <c r="BF294" s="467">
        <v>0</v>
      </c>
      <c r="BG294" s="466">
        <v>0</v>
      </c>
      <c r="BH294" s="467">
        <v>0</v>
      </c>
      <c r="BI294" s="466">
        <v>0</v>
      </c>
      <c r="BJ294" s="467">
        <v>0</v>
      </c>
      <c r="BK294" s="466">
        <v>9</v>
      </c>
      <c r="BL294" s="467">
        <v>15.34082192714814</v>
      </c>
      <c r="BM294" s="466">
        <v>15</v>
      </c>
      <c r="BN294" s="467">
        <v>25.568036545246901</v>
      </c>
      <c r="BO294" s="466">
        <v>0</v>
      </c>
      <c r="BP294" s="467">
        <v>0</v>
      </c>
      <c r="BQ294" s="466">
        <v>15</v>
      </c>
      <c r="BR294" s="467">
        <v>25.568036545246901</v>
      </c>
      <c r="BS294" s="466">
        <v>72</v>
      </c>
      <c r="BT294" s="467">
        <v>122.72657541718512</v>
      </c>
      <c r="BU294" s="466">
        <v>4</v>
      </c>
      <c r="BV294" s="467">
        <v>6.8181430787325077</v>
      </c>
      <c r="BW294" s="466">
        <v>1</v>
      </c>
      <c r="BX294" s="467">
        <v>1.7045357696831269</v>
      </c>
      <c r="BY294" s="466">
        <v>77</v>
      </c>
      <c r="BZ294" s="467">
        <v>131.24925426560074</v>
      </c>
      <c r="CA294" s="466">
        <v>18</v>
      </c>
      <c r="CB294" s="467">
        <v>137.95217657878604</v>
      </c>
      <c r="CC294" s="466">
        <v>0</v>
      </c>
      <c r="CD294" s="467">
        <v>0</v>
      </c>
      <c r="CE294" s="466">
        <v>18</v>
      </c>
      <c r="CF294" s="467">
        <v>137.95217657878604</v>
      </c>
      <c r="CG294" s="466">
        <v>0</v>
      </c>
      <c r="CH294" s="467">
        <v>0</v>
      </c>
      <c r="CI294" s="466">
        <v>0</v>
      </c>
      <c r="CJ294" s="467">
        <v>0</v>
      </c>
      <c r="CK294" s="466">
        <v>0</v>
      </c>
      <c r="CL294" s="467">
        <v>0</v>
      </c>
      <c r="CM294" s="466">
        <v>0</v>
      </c>
      <c r="CN294" s="467">
        <v>0</v>
      </c>
      <c r="CO294" s="466">
        <v>1</v>
      </c>
      <c r="CP294" s="467">
        <v>1.7045357696831269</v>
      </c>
      <c r="CQ294" s="466">
        <v>3</v>
      </c>
      <c r="CR294" s="467">
        <v>5.1136073090493799</v>
      </c>
      <c r="CS294" s="466">
        <v>153</v>
      </c>
      <c r="CT294" s="467">
        <v>260.79397276151838</v>
      </c>
      <c r="CU294" s="466">
        <v>21</v>
      </c>
      <c r="CV294" s="467">
        <v>35.795251163345661</v>
      </c>
      <c r="CW294" s="466">
        <v>4</v>
      </c>
      <c r="CX294" s="467">
        <v>6.8181430787325077</v>
      </c>
      <c r="CY294" s="466">
        <v>0</v>
      </c>
      <c r="CZ294" s="467">
        <v>0</v>
      </c>
      <c r="DA294" s="466">
        <v>1</v>
      </c>
      <c r="DB294" s="467">
        <v>1.7045357696831269</v>
      </c>
      <c r="DC294" s="466">
        <v>3</v>
      </c>
      <c r="DD294" s="467">
        <v>3.5046728971962615</v>
      </c>
      <c r="DE294" s="466">
        <v>1</v>
      </c>
      <c r="DF294" s="467">
        <v>1.7045357696831269</v>
      </c>
      <c r="DG294" s="466">
        <v>2</v>
      </c>
      <c r="DH294" s="467">
        <v>8.7005698873276192</v>
      </c>
      <c r="DI294" s="466">
        <v>3</v>
      </c>
      <c r="DJ294" s="467">
        <v>10.250802979566734</v>
      </c>
      <c r="DK294" s="466">
        <v>1</v>
      </c>
      <c r="DL294" s="467">
        <v>3.4169343265222443</v>
      </c>
      <c r="DM294" s="468">
        <v>4</v>
      </c>
      <c r="DN294" s="467">
        <v>55.944055944055947</v>
      </c>
      <c r="DO294" s="466">
        <v>2</v>
      </c>
      <c r="DP294" s="467">
        <v>3.4090715393662538</v>
      </c>
      <c r="DQ294" s="466">
        <v>54</v>
      </c>
      <c r="DR294" s="467">
        <v>92.044931562888848</v>
      </c>
      <c r="DS294" s="466">
        <v>9</v>
      </c>
      <c r="DT294" s="467">
        <v>15.34082192714814</v>
      </c>
      <c r="DU294" s="466">
        <v>19</v>
      </c>
      <c r="DV294" s="467">
        <v>32.386179623979409</v>
      </c>
      <c r="DW294" s="466">
        <v>84</v>
      </c>
      <c r="DX294" s="467">
        <v>143.18100465338264</v>
      </c>
      <c r="DY294" s="466">
        <v>7</v>
      </c>
      <c r="DZ294" s="467">
        <v>11.931750387781888</v>
      </c>
    </row>
    <row r="295" spans="2:130" x14ac:dyDescent="0.2">
      <c r="B295" s="442" t="s">
        <v>111</v>
      </c>
      <c r="C295" s="466">
        <v>0</v>
      </c>
      <c r="D295" s="467">
        <v>0</v>
      </c>
      <c r="E295" s="466">
        <v>0</v>
      </c>
      <c r="F295" s="467">
        <v>0</v>
      </c>
      <c r="G295" s="466">
        <v>45</v>
      </c>
      <c r="H295" s="467">
        <v>56.157340388359202</v>
      </c>
      <c r="I295" s="466">
        <v>0</v>
      </c>
      <c r="J295" s="467">
        <v>0</v>
      </c>
      <c r="K295" s="466">
        <v>0</v>
      </c>
      <c r="L295" s="467">
        <v>0</v>
      </c>
      <c r="M295" s="466">
        <v>27</v>
      </c>
      <c r="N295" s="467">
        <v>33.694404233015526</v>
      </c>
      <c r="O295" s="466">
        <v>4</v>
      </c>
      <c r="P295" s="467">
        <v>4.9917635900763742</v>
      </c>
      <c r="Q295" s="466">
        <v>0</v>
      </c>
      <c r="R295" s="467">
        <v>0</v>
      </c>
      <c r="S295" s="466">
        <v>0</v>
      </c>
      <c r="T295" s="467">
        <v>0</v>
      </c>
      <c r="U295" s="466">
        <v>0</v>
      </c>
      <c r="V295" s="467">
        <v>0</v>
      </c>
      <c r="W295" s="466">
        <v>0</v>
      </c>
      <c r="X295" s="467">
        <v>0</v>
      </c>
      <c r="Y295" s="466">
        <v>0</v>
      </c>
      <c r="Z295" s="467">
        <v>0</v>
      </c>
      <c r="AA295" s="466">
        <v>1</v>
      </c>
      <c r="AB295" s="467">
        <v>1.2479408975190935</v>
      </c>
      <c r="AC295" s="466">
        <v>0</v>
      </c>
      <c r="AD295" s="467">
        <v>0</v>
      </c>
      <c r="AE295" s="466">
        <v>9</v>
      </c>
      <c r="AF295" s="467">
        <v>11.231468077671842</v>
      </c>
      <c r="AG295" s="466">
        <v>2</v>
      </c>
      <c r="AH295" s="467">
        <v>2.4958817950381871</v>
      </c>
      <c r="AI295" s="466">
        <v>11</v>
      </c>
      <c r="AJ295" s="467">
        <v>13.727349872710029</v>
      </c>
      <c r="AK295" s="466">
        <v>0</v>
      </c>
      <c r="AL295" s="467">
        <v>0</v>
      </c>
      <c r="AM295" s="466">
        <v>5</v>
      </c>
      <c r="AN295" s="467">
        <v>6.2397044875954668</v>
      </c>
      <c r="AO295" s="466">
        <v>1</v>
      </c>
      <c r="AP295" s="467">
        <v>0.86880973066898348</v>
      </c>
      <c r="AQ295" s="466">
        <v>19</v>
      </c>
      <c r="AR295" s="467">
        <v>14.615384615384615</v>
      </c>
      <c r="AS295" s="466">
        <v>14</v>
      </c>
      <c r="AT295" s="467">
        <v>12.16333622936577</v>
      </c>
      <c r="AU295" s="466">
        <v>0</v>
      </c>
      <c r="AV295" s="467">
        <v>0</v>
      </c>
      <c r="AW295" s="466">
        <v>2</v>
      </c>
      <c r="AX295" s="467">
        <v>2.4958817950381871</v>
      </c>
      <c r="AY295" s="466">
        <v>0</v>
      </c>
      <c r="AZ295" s="467">
        <v>0</v>
      </c>
      <c r="BA295" s="466">
        <v>4</v>
      </c>
      <c r="BB295" s="467">
        <v>4.9917635900763742</v>
      </c>
      <c r="BC295" s="466">
        <v>0</v>
      </c>
      <c r="BD295" s="467">
        <v>0</v>
      </c>
      <c r="BE295" s="466">
        <v>0</v>
      </c>
      <c r="BF295" s="467">
        <v>0</v>
      </c>
      <c r="BG295" s="466">
        <v>0</v>
      </c>
      <c r="BH295" s="467">
        <v>0</v>
      </c>
      <c r="BI295" s="466">
        <v>0</v>
      </c>
      <c r="BJ295" s="467">
        <v>0</v>
      </c>
      <c r="BK295" s="466">
        <v>6</v>
      </c>
      <c r="BL295" s="467">
        <v>7.4876453851145612</v>
      </c>
      <c r="BM295" s="466">
        <v>19</v>
      </c>
      <c r="BN295" s="467">
        <v>23.710877052862774</v>
      </c>
      <c r="BO295" s="466">
        <v>0</v>
      </c>
      <c r="BP295" s="467">
        <v>0</v>
      </c>
      <c r="BQ295" s="466">
        <v>19</v>
      </c>
      <c r="BR295" s="467">
        <v>23.710877052862774</v>
      </c>
      <c r="BS295" s="466">
        <v>40</v>
      </c>
      <c r="BT295" s="467">
        <v>49.917635900763734</v>
      </c>
      <c r="BU295" s="466">
        <v>1</v>
      </c>
      <c r="BV295" s="467">
        <v>1.2479408975190935</v>
      </c>
      <c r="BW295" s="466">
        <v>0</v>
      </c>
      <c r="BX295" s="467">
        <v>0</v>
      </c>
      <c r="BY295" s="466">
        <v>41</v>
      </c>
      <c r="BZ295" s="467">
        <v>51.165576798282835</v>
      </c>
      <c r="CA295" s="466">
        <v>4</v>
      </c>
      <c r="CB295" s="467">
        <v>40.535062829347382</v>
      </c>
      <c r="CC295" s="466">
        <v>0</v>
      </c>
      <c r="CD295" s="467">
        <v>0</v>
      </c>
      <c r="CE295" s="466">
        <v>4</v>
      </c>
      <c r="CF295" s="467">
        <v>40.535062829347382</v>
      </c>
      <c r="CG295" s="466">
        <v>0</v>
      </c>
      <c r="CH295" s="467">
        <v>0</v>
      </c>
      <c r="CI295" s="466">
        <v>0</v>
      </c>
      <c r="CJ295" s="467">
        <v>0</v>
      </c>
      <c r="CK295" s="466">
        <v>2</v>
      </c>
      <c r="CL295" s="467">
        <v>2.4958817950381871</v>
      </c>
      <c r="CM295" s="466">
        <v>0</v>
      </c>
      <c r="CN295" s="467">
        <v>0</v>
      </c>
      <c r="CO295" s="466">
        <v>5</v>
      </c>
      <c r="CP295" s="467">
        <v>6.2397044875954668</v>
      </c>
      <c r="CQ295" s="466">
        <v>7</v>
      </c>
      <c r="CR295" s="467">
        <v>8.7355862826336548</v>
      </c>
      <c r="CS295" s="466">
        <v>131</v>
      </c>
      <c r="CT295" s="467">
        <v>163.48025757500125</v>
      </c>
      <c r="CU295" s="466">
        <v>21</v>
      </c>
      <c r="CV295" s="467">
        <v>26.206758847900964</v>
      </c>
      <c r="CW295" s="466">
        <v>4</v>
      </c>
      <c r="CX295" s="467">
        <v>4.9917635900763742</v>
      </c>
      <c r="CY295" s="466">
        <v>0</v>
      </c>
      <c r="CZ295" s="467">
        <v>0</v>
      </c>
      <c r="DA295" s="466">
        <v>0</v>
      </c>
      <c r="DB295" s="467">
        <v>0</v>
      </c>
      <c r="DC295" s="466">
        <v>4</v>
      </c>
      <c r="DD295" s="467">
        <v>3.4752389226759339</v>
      </c>
      <c r="DE295" s="466">
        <v>3</v>
      </c>
      <c r="DF295" s="467">
        <v>3.7438226925572806</v>
      </c>
      <c r="DG295" s="466">
        <v>3</v>
      </c>
      <c r="DH295" s="467">
        <v>9.5344033052598114</v>
      </c>
      <c r="DI295" s="466">
        <v>1</v>
      </c>
      <c r="DJ295" s="467">
        <v>2.5053865811494713</v>
      </c>
      <c r="DK295" s="466">
        <v>3</v>
      </c>
      <c r="DL295" s="467">
        <v>7.5161597434484131</v>
      </c>
      <c r="DM295" s="468">
        <v>36</v>
      </c>
      <c r="DN295" s="467">
        <v>368.32412523020258</v>
      </c>
      <c r="DO295" s="466">
        <v>0</v>
      </c>
      <c r="DP295" s="467">
        <v>0</v>
      </c>
      <c r="DQ295" s="466">
        <v>18</v>
      </c>
      <c r="DR295" s="467">
        <v>22.462936155343684</v>
      </c>
      <c r="DS295" s="466">
        <v>7</v>
      </c>
      <c r="DT295" s="467">
        <v>8.7355862826336548</v>
      </c>
      <c r="DU295" s="466">
        <v>29</v>
      </c>
      <c r="DV295" s="467">
        <v>36.190286028053713</v>
      </c>
      <c r="DW295" s="466">
        <v>54</v>
      </c>
      <c r="DX295" s="467">
        <v>67.388808466031051</v>
      </c>
      <c r="DY295" s="466">
        <v>11</v>
      </c>
      <c r="DZ295" s="467">
        <v>13.727349872710029</v>
      </c>
    </row>
    <row r="296" spans="2:130" x14ac:dyDescent="0.2">
      <c r="B296" s="442" t="s">
        <v>112</v>
      </c>
      <c r="C296" s="466">
        <v>0</v>
      </c>
      <c r="D296" s="467">
        <v>0</v>
      </c>
      <c r="E296" s="466">
        <v>0</v>
      </c>
      <c r="F296" s="467">
        <v>0</v>
      </c>
      <c r="G296" s="466">
        <v>14</v>
      </c>
      <c r="H296" s="467">
        <v>291.97080291970804</v>
      </c>
      <c r="I296" s="466">
        <v>0</v>
      </c>
      <c r="J296" s="467">
        <v>0</v>
      </c>
      <c r="K296" s="466">
        <v>0</v>
      </c>
      <c r="L296" s="467">
        <v>0</v>
      </c>
      <c r="M296" s="466">
        <v>0</v>
      </c>
      <c r="N296" s="467">
        <v>0</v>
      </c>
      <c r="O296" s="466">
        <v>0</v>
      </c>
      <c r="P296" s="467">
        <v>0</v>
      </c>
      <c r="Q296" s="466">
        <v>0</v>
      </c>
      <c r="R296" s="467">
        <v>0</v>
      </c>
      <c r="S296" s="466">
        <v>0</v>
      </c>
      <c r="T296" s="467">
        <v>0</v>
      </c>
      <c r="U296" s="466">
        <v>0</v>
      </c>
      <c r="V296" s="467">
        <v>0</v>
      </c>
      <c r="W296" s="466">
        <v>0</v>
      </c>
      <c r="X296" s="467">
        <v>0</v>
      </c>
      <c r="Y296" s="466">
        <v>0</v>
      </c>
      <c r="Z296" s="467">
        <v>0</v>
      </c>
      <c r="AA296" s="466">
        <v>0</v>
      </c>
      <c r="AB296" s="467">
        <v>0</v>
      </c>
      <c r="AC296" s="466">
        <v>0</v>
      </c>
      <c r="AD296" s="467">
        <v>0</v>
      </c>
      <c r="AE296" s="466">
        <v>1</v>
      </c>
      <c r="AF296" s="467">
        <v>20.855057351407716</v>
      </c>
      <c r="AG296" s="466">
        <v>0</v>
      </c>
      <c r="AH296" s="467">
        <v>0</v>
      </c>
      <c r="AI296" s="466">
        <v>1</v>
      </c>
      <c r="AJ296" s="467">
        <v>20.855057351407716</v>
      </c>
      <c r="AK296" s="466">
        <v>0</v>
      </c>
      <c r="AL296" s="467">
        <v>0</v>
      </c>
      <c r="AM296" s="466">
        <v>1</v>
      </c>
      <c r="AN296" s="467">
        <v>20.855057351407716</v>
      </c>
      <c r="AO296" s="466">
        <v>0</v>
      </c>
      <c r="AP296" s="467">
        <v>0</v>
      </c>
      <c r="AQ296" s="466">
        <v>0</v>
      </c>
      <c r="AR296" s="467">
        <v>0</v>
      </c>
      <c r="AS296" s="466">
        <v>3</v>
      </c>
      <c r="AT296" s="467">
        <v>60</v>
      </c>
      <c r="AU296" s="466">
        <v>0</v>
      </c>
      <c r="AV296" s="467">
        <v>0</v>
      </c>
      <c r="AW296" s="466">
        <v>1</v>
      </c>
      <c r="AX296" s="467">
        <v>20.855057351407716</v>
      </c>
      <c r="AY296" s="466">
        <v>0</v>
      </c>
      <c r="AZ296" s="467">
        <v>0</v>
      </c>
      <c r="BA296" s="466">
        <v>0</v>
      </c>
      <c r="BB296" s="467">
        <v>0</v>
      </c>
      <c r="BC296" s="466">
        <v>0</v>
      </c>
      <c r="BD296" s="467">
        <v>0</v>
      </c>
      <c r="BE296" s="466">
        <v>0</v>
      </c>
      <c r="BF296" s="467">
        <v>0</v>
      </c>
      <c r="BG296" s="466">
        <v>0</v>
      </c>
      <c r="BH296" s="467">
        <v>0</v>
      </c>
      <c r="BI296" s="466">
        <v>0</v>
      </c>
      <c r="BJ296" s="467">
        <v>0</v>
      </c>
      <c r="BK296" s="466">
        <v>1</v>
      </c>
      <c r="BL296" s="467">
        <v>20.855057351407716</v>
      </c>
      <c r="BM296" s="466">
        <v>0</v>
      </c>
      <c r="BN296" s="467">
        <v>0</v>
      </c>
      <c r="BO296" s="466">
        <v>0</v>
      </c>
      <c r="BP296" s="467">
        <v>0</v>
      </c>
      <c r="BQ296" s="466">
        <v>0</v>
      </c>
      <c r="BR296" s="467">
        <v>0</v>
      </c>
      <c r="BS296" s="466">
        <v>106</v>
      </c>
      <c r="BT296" s="467">
        <v>2210.6360792492178</v>
      </c>
      <c r="BU296" s="466">
        <v>7</v>
      </c>
      <c r="BV296" s="467">
        <v>145.98540145985402</v>
      </c>
      <c r="BW296" s="466">
        <v>1</v>
      </c>
      <c r="BX296" s="467">
        <v>20.855057351407716</v>
      </c>
      <c r="BY296" s="466">
        <v>114</v>
      </c>
      <c r="BZ296" s="467">
        <v>2377.4765380604799</v>
      </c>
      <c r="CA296" s="466">
        <v>2</v>
      </c>
      <c r="CB296" s="467">
        <v>52.069773496485297</v>
      </c>
      <c r="CC296" s="466">
        <v>0</v>
      </c>
      <c r="CD296" s="467">
        <v>0</v>
      </c>
      <c r="CE296" s="466">
        <v>2</v>
      </c>
      <c r="CF296" s="467">
        <v>52.069773496485297</v>
      </c>
      <c r="CG296" s="466">
        <v>0</v>
      </c>
      <c r="CH296" s="467">
        <v>0</v>
      </c>
      <c r="CI296" s="466">
        <v>0</v>
      </c>
      <c r="CJ296" s="467">
        <v>0</v>
      </c>
      <c r="CK296" s="466">
        <v>0</v>
      </c>
      <c r="CL296" s="467">
        <v>0</v>
      </c>
      <c r="CM296" s="466">
        <v>0</v>
      </c>
      <c r="CN296" s="467">
        <v>0</v>
      </c>
      <c r="CO296" s="466">
        <v>0</v>
      </c>
      <c r="CP296" s="467">
        <v>0</v>
      </c>
      <c r="CQ296" s="466">
        <v>3</v>
      </c>
      <c r="CR296" s="467">
        <v>62.565172054223154</v>
      </c>
      <c r="CS296" s="466">
        <v>0</v>
      </c>
      <c r="CT296" s="467">
        <v>0</v>
      </c>
      <c r="CU296" s="466">
        <v>16</v>
      </c>
      <c r="CV296" s="467">
        <v>333.68091762252345</v>
      </c>
      <c r="CW296" s="466">
        <v>0</v>
      </c>
      <c r="CX296" s="467">
        <v>0</v>
      </c>
      <c r="CY296" s="466">
        <v>0</v>
      </c>
      <c r="CZ296" s="467">
        <v>0</v>
      </c>
      <c r="DA296" s="466">
        <v>0</v>
      </c>
      <c r="DB296" s="467">
        <v>0</v>
      </c>
      <c r="DC296" s="466">
        <v>1</v>
      </c>
      <c r="DD296" s="467">
        <v>20</v>
      </c>
      <c r="DE296" s="466">
        <v>0</v>
      </c>
      <c r="DF296" s="467">
        <v>0</v>
      </c>
      <c r="DG296" s="466">
        <v>0</v>
      </c>
      <c r="DH296" s="467">
        <v>0</v>
      </c>
      <c r="DI296" s="466">
        <v>0</v>
      </c>
      <c r="DJ296" s="467">
        <v>0</v>
      </c>
      <c r="DK296" s="466">
        <v>0</v>
      </c>
      <c r="DL296" s="467">
        <v>0</v>
      </c>
      <c r="DM296" s="468">
        <v>1</v>
      </c>
      <c r="DN296" s="467">
        <v>196.46365422396855</v>
      </c>
      <c r="DO296" s="466">
        <v>0</v>
      </c>
      <c r="DP296" s="467">
        <v>0</v>
      </c>
      <c r="DQ296" s="466">
        <v>4</v>
      </c>
      <c r="DR296" s="467">
        <v>83.420229405630863</v>
      </c>
      <c r="DS296" s="466">
        <v>0</v>
      </c>
      <c r="DT296" s="467">
        <v>0</v>
      </c>
      <c r="DU296" s="466">
        <v>1</v>
      </c>
      <c r="DV296" s="467">
        <v>20.855057351407716</v>
      </c>
      <c r="DW296" s="466">
        <v>5</v>
      </c>
      <c r="DX296" s="467">
        <v>104.27528675703859</v>
      </c>
      <c r="DY296" s="466">
        <v>0</v>
      </c>
      <c r="DZ296" s="467">
        <v>0</v>
      </c>
    </row>
    <row r="297" spans="2:130" x14ac:dyDescent="0.2">
      <c r="B297" s="442" t="s">
        <v>113</v>
      </c>
      <c r="C297" s="466">
        <v>0</v>
      </c>
      <c r="D297" s="467">
        <v>0</v>
      </c>
      <c r="E297" s="466">
        <v>0</v>
      </c>
      <c r="F297" s="467">
        <v>0</v>
      </c>
      <c r="G297" s="466">
        <v>29</v>
      </c>
      <c r="H297" s="467">
        <v>134.60199582269669</v>
      </c>
      <c r="I297" s="466">
        <v>0</v>
      </c>
      <c r="J297" s="467">
        <v>0</v>
      </c>
      <c r="K297" s="466">
        <v>0</v>
      </c>
      <c r="L297" s="467">
        <v>0</v>
      </c>
      <c r="M297" s="466">
        <v>1</v>
      </c>
      <c r="N297" s="467">
        <v>4.6414481318171266</v>
      </c>
      <c r="O297" s="466">
        <v>0</v>
      </c>
      <c r="P297" s="467">
        <v>0</v>
      </c>
      <c r="Q297" s="466">
        <v>0</v>
      </c>
      <c r="R297" s="467">
        <v>0</v>
      </c>
      <c r="S297" s="466">
        <v>0</v>
      </c>
      <c r="T297" s="467">
        <v>0</v>
      </c>
      <c r="U297" s="466">
        <v>0</v>
      </c>
      <c r="V297" s="467">
        <v>0</v>
      </c>
      <c r="W297" s="466">
        <v>0</v>
      </c>
      <c r="X297" s="467">
        <v>0</v>
      </c>
      <c r="Y297" s="466">
        <v>0</v>
      </c>
      <c r="Z297" s="467">
        <v>0</v>
      </c>
      <c r="AA297" s="466">
        <v>0</v>
      </c>
      <c r="AB297" s="467">
        <v>0</v>
      </c>
      <c r="AC297" s="466">
        <v>0</v>
      </c>
      <c r="AD297" s="467">
        <v>0</v>
      </c>
      <c r="AE297" s="466">
        <v>3</v>
      </c>
      <c r="AF297" s="467">
        <v>13.92434439545138</v>
      </c>
      <c r="AG297" s="466">
        <v>0</v>
      </c>
      <c r="AH297" s="467">
        <v>0</v>
      </c>
      <c r="AI297" s="466">
        <v>3</v>
      </c>
      <c r="AJ297" s="467">
        <v>13.92434439545138</v>
      </c>
      <c r="AK297" s="466">
        <v>1</v>
      </c>
      <c r="AL297" s="467">
        <v>4.6414481318171266</v>
      </c>
      <c r="AM297" s="466">
        <v>5</v>
      </c>
      <c r="AN297" s="467">
        <v>23.207240659085635</v>
      </c>
      <c r="AO297" s="466">
        <v>2</v>
      </c>
      <c r="AP297" s="467">
        <v>3.6363636363636362</v>
      </c>
      <c r="AQ297" s="466">
        <v>6</v>
      </c>
      <c r="AR297" s="467">
        <v>9.8846787479406917</v>
      </c>
      <c r="AS297" s="466">
        <v>9</v>
      </c>
      <c r="AT297" s="467">
        <v>16.363636363636363</v>
      </c>
      <c r="AU297" s="466">
        <v>0</v>
      </c>
      <c r="AV297" s="467">
        <v>0</v>
      </c>
      <c r="AW297" s="466">
        <v>5</v>
      </c>
      <c r="AX297" s="467">
        <v>23.207240659085635</v>
      </c>
      <c r="AY297" s="466">
        <v>3</v>
      </c>
      <c r="AZ297" s="467">
        <v>13.92434439545138</v>
      </c>
      <c r="BA297" s="466">
        <v>2</v>
      </c>
      <c r="BB297" s="467">
        <v>9.2828962636342531</v>
      </c>
      <c r="BC297" s="466">
        <v>0</v>
      </c>
      <c r="BD297" s="467">
        <v>0</v>
      </c>
      <c r="BE297" s="466">
        <v>0</v>
      </c>
      <c r="BF297" s="467">
        <v>0</v>
      </c>
      <c r="BG297" s="466">
        <v>0</v>
      </c>
      <c r="BH297" s="467">
        <v>0</v>
      </c>
      <c r="BI297" s="466">
        <v>1</v>
      </c>
      <c r="BJ297" s="467">
        <v>4.6414481318171266</v>
      </c>
      <c r="BK297" s="466">
        <v>11</v>
      </c>
      <c r="BL297" s="467">
        <v>51.055929449988398</v>
      </c>
      <c r="BM297" s="466">
        <v>1</v>
      </c>
      <c r="BN297" s="467">
        <v>4.6414481318171266</v>
      </c>
      <c r="BO297" s="466">
        <v>0</v>
      </c>
      <c r="BP297" s="467">
        <v>0</v>
      </c>
      <c r="BQ297" s="466">
        <v>1</v>
      </c>
      <c r="BR297" s="467">
        <v>4.6414481318171266</v>
      </c>
      <c r="BS297" s="466">
        <v>90</v>
      </c>
      <c r="BT297" s="467">
        <v>417.73033186354144</v>
      </c>
      <c r="BU297" s="466">
        <v>4</v>
      </c>
      <c r="BV297" s="467">
        <v>18.565792527268506</v>
      </c>
      <c r="BW297" s="466">
        <v>0</v>
      </c>
      <c r="BX297" s="467">
        <v>0</v>
      </c>
      <c r="BY297" s="466">
        <v>94</v>
      </c>
      <c r="BZ297" s="467">
        <v>436.29612439080995</v>
      </c>
      <c r="CA297" s="466">
        <v>6</v>
      </c>
      <c r="CB297" s="467">
        <v>38.061405734585129</v>
      </c>
      <c r="CC297" s="466">
        <v>0</v>
      </c>
      <c r="CD297" s="467">
        <v>0</v>
      </c>
      <c r="CE297" s="466">
        <v>6</v>
      </c>
      <c r="CF297" s="467">
        <v>38.061405734585129</v>
      </c>
      <c r="CG297" s="466">
        <v>0</v>
      </c>
      <c r="CH297" s="467">
        <v>0</v>
      </c>
      <c r="CI297" s="466">
        <v>1</v>
      </c>
      <c r="CJ297" s="467">
        <v>4.6414481318171266</v>
      </c>
      <c r="CK297" s="466">
        <v>0</v>
      </c>
      <c r="CL297" s="467">
        <v>0</v>
      </c>
      <c r="CM297" s="466">
        <v>0</v>
      </c>
      <c r="CN297" s="467">
        <v>0</v>
      </c>
      <c r="CO297" s="466">
        <v>4</v>
      </c>
      <c r="CP297" s="467">
        <v>18.565792527268506</v>
      </c>
      <c r="CQ297" s="466">
        <v>0</v>
      </c>
      <c r="CR297" s="467">
        <v>0</v>
      </c>
      <c r="CS297" s="466">
        <v>39</v>
      </c>
      <c r="CT297" s="467">
        <v>181.01647714086795</v>
      </c>
      <c r="CU297" s="466">
        <v>24</v>
      </c>
      <c r="CV297" s="467">
        <v>111.39475516361104</v>
      </c>
      <c r="CW297" s="466">
        <v>0</v>
      </c>
      <c r="CX297" s="467">
        <v>0</v>
      </c>
      <c r="CY297" s="466">
        <v>0</v>
      </c>
      <c r="CZ297" s="467">
        <v>0</v>
      </c>
      <c r="DA297" s="466">
        <v>2</v>
      </c>
      <c r="DB297" s="467">
        <v>9.2828962636342531</v>
      </c>
      <c r="DC297" s="466">
        <v>3</v>
      </c>
      <c r="DD297" s="467">
        <v>5.454545454545455</v>
      </c>
      <c r="DE297" s="466">
        <v>1</v>
      </c>
      <c r="DF297" s="467">
        <v>4.6414481318171266</v>
      </c>
      <c r="DG297" s="466">
        <v>0</v>
      </c>
      <c r="DH297" s="467">
        <v>0</v>
      </c>
      <c r="DI297" s="466">
        <v>1</v>
      </c>
      <c r="DJ297" s="467">
        <v>9.351912466099316</v>
      </c>
      <c r="DK297" s="466">
        <v>0</v>
      </c>
      <c r="DL297" s="467">
        <v>0</v>
      </c>
      <c r="DM297" s="468">
        <v>19</v>
      </c>
      <c r="DN297" s="467">
        <v>783.5051546391752</v>
      </c>
      <c r="DO297" s="466">
        <v>4</v>
      </c>
      <c r="DP297" s="467">
        <v>18.565792527268506</v>
      </c>
      <c r="DQ297" s="466">
        <v>23</v>
      </c>
      <c r="DR297" s="467">
        <v>106.75330703179392</v>
      </c>
      <c r="DS297" s="466">
        <v>1</v>
      </c>
      <c r="DT297" s="467">
        <v>4.6414481318171266</v>
      </c>
      <c r="DU297" s="466">
        <v>17</v>
      </c>
      <c r="DV297" s="467">
        <v>78.904618240891153</v>
      </c>
      <c r="DW297" s="466">
        <v>45</v>
      </c>
      <c r="DX297" s="467">
        <v>208.86516593177072</v>
      </c>
      <c r="DY297" s="466">
        <v>5</v>
      </c>
      <c r="DZ297" s="467">
        <v>23.207240659085635</v>
      </c>
    </row>
    <row r="298" spans="2:130" x14ac:dyDescent="0.2">
      <c r="B298" s="442" t="s">
        <v>114</v>
      </c>
      <c r="C298" s="466">
        <v>0</v>
      </c>
      <c r="D298" s="467">
        <v>0</v>
      </c>
      <c r="E298" s="466">
        <v>0</v>
      </c>
      <c r="F298" s="467">
        <v>0</v>
      </c>
      <c r="G298" s="466">
        <v>105</v>
      </c>
      <c r="H298" s="467">
        <v>159.9074059972892</v>
      </c>
      <c r="I298" s="466">
        <v>0</v>
      </c>
      <c r="J298" s="467">
        <v>0</v>
      </c>
      <c r="K298" s="466">
        <v>0</v>
      </c>
      <c r="L298" s="467">
        <v>0</v>
      </c>
      <c r="M298" s="466">
        <v>28</v>
      </c>
      <c r="N298" s="467">
        <v>42.641974932610452</v>
      </c>
      <c r="O298" s="466">
        <v>0</v>
      </c>
      <c r="P298" s="467">
        <v>0</v>
      </c>
      <c r="Q298" s="466">
        <v>0</v>
      </c>
      <c r="R298" s="467">
        <v>0</v>
      </c>
      <c r="S298" s="466">
        <v>0</v>
      </c>
      <c r="T298" s="467">
        <v>0</v>
      </c>
      <c r="U298" s="466">
        <v>0</v>
      </c>
      <c r="V298" s="467">
        <v>0</v>
      </c>
      <c r="W298" s="466">
        <v>0</v>
      </c>
      <c r="X298" s="467">
        <v>0</v>
      </c>
      <c r="Y298" s="466">
        <v>0</v>
      </c>
      <c r="Z298" s="467">
        <v>0</v>
      </c>
      <c r="AA298" s="466">
        <v>0</v>
      </c>
      <c r="AB298" s="467">
        <v>0</v>
      </c>
      <c r="AC298" s="466">
        <v>0</v>
      </c>
      <c r="AD298" s="467">
        <v>0</v>
      </c>
      <c r="AE298" s="466">
        <v>2</v>
      </c>
      <c r="AF298" s="467">
        <v>3.0458553523293177</v>
      </c>
      <c r="AG298" s="466">
        <v>1</v>
      </c>
      <c r="AH298" s="467">
        <v>1.5229276761646589</v>
      </c>
      <c r="AI298" s="466">
        <v>3</v>
      </c>
      <c r="AJ298" s="467">
        <v>4.5687830284939768</v>
      </c>
      <c r="AK298" s="466">
        <v>0</v>
      </c>
      <c r="AL298" s="467">
        <v>0</v>
      </c>
      <c r="AM298" s="466">
        <v>3</v>
      </c>
      <c r="AN298" s="467">
        <v>4.5687830284939768</v>
      </c>
      <c r="AO298" s="466">
        <v>0</v>
      </c>
      <c r="AP298" s="467">
        <v>0</v>
      </c>
      <c r="AQ298" s="466">
        <v>10</v>
      </c>
      <c r="AR298" s="467">
        <v>10.020040080160321</v>
      </c>
      <c r="AS298" s="466">
        <v>17</v>
      </c>
      <c r="AT298" s="467">
        <v>18.722466960352424</v>
      </c>
      <c r="AU298" s="466">
        <v>5</v>
      </c>
      <c r="AV298" s="467">
        <v>7.614638380823294</v>
      </c>
      <c r="AW298" s="466">
        <v>10</v>
      </c>
      <c r="AX298" s="467">
        <v>15.229276761646588</v>
      </c>
      <c r="AY298" s="466">
        <v>2</v>
      </c>
      <c r="AZ298" s="467">
        <v>3.0458553523293177</v>
      </c>
      <c r="BA298" s="466">
        <v>5</v>
      </c>
      <c r="BB298" s="467">
        <v>7.614638380823294</v>
      </c>
      <c r="BC298" s="466">
        <v>0</v>
      </c>
      <c r="BD298" s="467">
        <v>0</v>
      </c>
      <c r="BE298" s="466">
        <v>2</v>
      </c>
      <c r="BF298" s="467">
        <v>3.0458553523293177</v>
      </c>
      <c r="BG298" s="466">
        <v>0</v>
      </c>
      <c r="BH298" s="467">
        <v>0</v>
      </c>
      <c r="BI298" s="466">
        <v>0</v>
      </c>
      <c r="BJ298" s="467">
        <v>0</v>
      </c>
      <c r="BK298" s="466">
        <v>24</v>
      </c>
      <c r="BL298" s="467">
        <v>36.550264227951814</v>
      </c>
      <c r="BM298" s="466">
        <v>254</v>
      </c>
      <c r="BN298" s="467">
        <v>386.82362974582338</v>
      </c>
      <c r="BO298" s="466">
        <v>4</v>
      </c>
      <c r="BP298" s="467">
        <v>6.0917107046586354</v>
      </c>
      <c r="BQ298" s="466">
        <v>258</v>
      </c>
      <c r="BR298" s="467">
        <v>392.91534045048195</v>
      </c>
      <c r="BS298" s="466">
        <v>15</v>
      </c>
      <c r="BT298" s="467">
        <v>22.843915142469882</v>
      </c>
      <c r="BU298" s="466">
        <v>46</v>
      </c>
      <c r="BV298" s="467">
        <v>70.054673103574316</v>
      </c>
      <c r="BW298" s="466">
        <v>0</v>
      </c>
      <c r="BX298" s="467">
        <v>0</v>
      </c>
      <c r="BY298" s="466">
        <v>61</v>
      </c>
      <c r="BZ298" s="467">
        <v>92.898588246044199</v>
      </c>
      <c r="CA298" s="466">
        <v>72</v>
      </c>
      <c r="CB298" s="467">
        <v>145.78144931057523</v>
      </c>
      <c r="CC298" s="466">
        <v>0</v>
      </c>
      <c r="CD298" s="467">
        <v>0</v>
      </c>
      <c r="CE298" s="466">
        <v>72</v>
      </c>
      <c r="CF298" s="467">
        <v>145.78144931057523</v>
      </c>
      <c r="CG298" s="466">
        <v>0</v>
      </c>
      <c r="CH298" s="467">
        <v>0</v>
      </c>
      <c r="CI298" s="466">
        <v>0</v>
      </c>
      <c r="CJ298" s="467">
        <v>0</v>
      </c>
      <c r="CK298" s="466">
        <v>1</v>
      </c>
      <c r="CL298" s="467">
        <v>1.5229276761646589</v>
      </c>
      <c r="CM298" s="466">
        <v>0</v>
      </c>
      <c r="CN298" s="467">
        <v>0</v>
      </c>
      <c r="CO298" s="466">
        <v>2</v>
      </c>
      <c r="CP298" s="467">
        <v>3.0458553523293177</v>
      </c>
      <c r="CQ298" s="466">
        <v>0</v>
      </c>
      <c r="CR298" s="467">
        <v>0</v>
      </c>
      <c r="CS298" s="466">
        <v>115</v>
      </c>
      <c r="CT298" s="467">
        <v>175.13668275893579</v>
      </c>
      <c r="CU298" s="466">
        <v>17</v>
      </c>
      <c r="CV298" s="467">
        <v>25.889770494799201</v>
      </c>
      <c r="CW298" s="466">
        <v>1</v>
      </c>
      <c r="CX298" s="467">
        <v>1.5229276761646589</v>
      </c>
      <c r="CY298" s="466">
        <v>3</v>
      </c>
      <c r="CZ298" s="467">
        <v>4.5687830284939768</v>
      </c>
      <c r="DA298" s="466">
        <v>4</v>
      </c>
      <c r="DB298" s="467">
        <v>6.0917107046586354</v>
      </c>
      <c r="DC298" s="466">
        <v>2</v>
      </c>
      <c r="DD298" s="467">
        <v>2.2026431718061676</v>
      </c>
      <c r="DE298" s="466">
        <v>2</v>
      </c>
      <c r="DF298" s="467">
        <v>3.0458553523293177</v>
      </c>
      <c r="DG298" s="466">
        <v>2</v>
      </c>
      <c r="DH298" s="467">
        <v>7.6734192756292199</v>
      </c>
      <c r="DI298" s="466">
        <v>1</v>
      </c>
      <c r="DJ298" s="467">
        <v>3.0714417347502914</v>
      </c>
      <c r="DK298" s="466">
        <v>0</v>
      </c>
      <c r="DL298" s="467">
        <v>0</v>
      </c>
      <c r="DM298" s="468">
        <v>16</v>
      </c>
      <c r="DN298" s="467">
        <v>198.19150253932864</v>
      </c>
      <c r="DO298" s="466">
        <v>2</v>
      </c>
      <c r="DP298" s="467">
        <v>3.0458553523293177</v>
      </c>
      <c r="DQ298" s="466">
        <v>42</v>
      </c>
      <c r="DR298" s="467">
        <v>63.962962398915671</v>
      </c>
      <c r="DS298" s="466">
        <v>10</v>
      </c>
      <c r="DT298" s="467">
        <v>15.229276761646588</v>
      </c>
      <c r="DU298" s="466">
        <v>12</v>
      </c>
      <c r="DV298" s="467">
        <v>18.275132113975907</v>
      </c>
      <c r="DW298" s="466">
        <v>66</v>
      </c>
      <c r="DX298" s="467">
        <v>100.51322662686748</v>
      </c>
      <c r="DY298" s="466">
        <v>20</v>
      </c>
      <c r="DZ298" s="467">
        <v>30.458553523293176</v>
      </c>
    </row>
    <row r="299" spans="2:130" x14ac:dyDescent="0.2">
      <c r="B299" s="442" t="s">
        <v>544</v>
      </c>
      <c r="C299" s="466">
        <v>0</v>
      </c>
      <c r="D299" s="467">
        <v>0</v>
      </c>
      <c r="E299" s="466">
        <v>0</v>
      </c>
      <c r="F299" s="467">
        <v>0</v>
      </c>
      <c r="G299" s="466">
        <v>3</v>
      </c>
      <c r="H299" s="467">
        <v>11.474030444427445</v>
      </c>
      <c r="I299" s="466">
        <v>0</v>
      </c>
      <c r="J299" s="467">
        <v>0</v>
      </c>
      <c r="K299" s="466">
        <v>0</v>
      </c>
      <c r="L299" s="467">
        <v>0</v>
      </c>
      <c r="M299" s="466">
        <v>1</v>
      </c>
      <c r="N299" s="467">
        <v>3.8246768148091488</v>
      </c>
      <c r="O299" s="466">
        <v>3</v>
      </c>
      <c r="P299" s="467">
        <v>11.474030444427445</v>
      </c>
      <c r="Q299" s="466">
        <v>0</v>
      </c>
      <c r="R299" s="467">
        <v>0</v>
      </c>
      <c r="S299" s="466">
        <v>0</v>
      </c>
      <c r="T299" s="467">
        <v>0</v>
      </c>
      <c r="U299" s="466">
        <v>0</v>
      </c>
      <c r="V299" s="467">
        <v>0</v>
      </c>
      <c r="W299" s="466">
        <v>0</v>
      </c>
      <c r="X299" s="467">
        <v>0</v>
      </c>
      <c r="Y299" s="466">
        <v>0</v>
      </c>
      <c r="Z299" s="467">
        <v>0</v>
      </c>
      <c r="AA299" s="466">
        <v>0</v>
      </c>
      <c r="AB299" s="467">
        <v>0</v>
      </c>
      <c r="AC299" s="466">
        <v>0</v>
      </c>
      <c r="AD299" s="467">
        <v>0</v>
      </c>
      <c r="AE299" s="466">
        <v>2</v>
      </c>
      <c r="AF299" s="467">
        <v>7.6493536296182976</v>
      </c>
      <c r="AG299" s="466">
        <v>1</v>
      </c>
      <c r="AH299" s="467">
        <v>3.8246768148091488</v>
      </c>
      <c r="AI299" s="466">
        <v>3</v>
      </c>
      <c r="AJ299" s="467">
        <v>11.474030444427445</v>
      </c>
      <c r="AK299" s="466">
        <v>0</v>
      </c>
      <c r="AL299" s="467">
        <v>0</v>
      </c>
      <c r="AM299" s="466">
        <v>2</v>
      </c>
      <c r="AN299" s="467">
        <v>7.6493536296182976</v>
      </c>
      <c r="AO299" s="466">
        <v>0</v>
      </c>
      <c r="AP299" s="467">
        <v>0</v>
      </c>
      <c r="AQ299" s="466">
        <v>2</v>
      </c>
      <c r="AR299" s="467">
        <v>4.694835680751174</v>
      </c>
      <c r="AS299" s="466">
        <v>15</v>
      </c>
      <c r="AT299" s="467">
        <v>37.688442211055275</v>
      </c>
      <c r="AU299" s="466">
        <v>0</v>
      </c>
      <c r="AV299" s="467">
        <v>0</v>
      </c>
      <c r="AW299" s="466">
        <v>4</v>
      </c>
      <c r="AX299" s="467">
        <v>15.298707259236595</v>
      </c>
      <c r="AY299" s="466">
        <v>0</v>
      </c>
      <c r="AZ299" s="467">
        <v>0</v>
      </c>
      <c r="BA299" s="466">
        <v>0</v>
      </c>
      <c r="BB299" s="467">
        <v>0</v>
      </c>
      <c r="BC299" s="466">
        <v>0</v>
      </c>
      <c r="BD299" s="467">
        <v>0</v>
      </c>
      <c r="BE299" s="466">
        <v>0</v>
      </c>
      <c r="BF299" s="467">
        <v>0</v>
      </c>
      <c r="BG299" s="466">
        <v>0</v>
      </c>
      <c r="BH299" s="467">
        <v>0</v>
      </c>
      <c r="BI299" s="466">
        <v>0</v>
      </c>
      <c r="BJ299" s="467">
        <v>0</v>
      </c>
      <c r="BK299" s="466">
        <v>4</v>
      </c>
      <c r="BL299" s="467">
        <v>15.298707259236595</v>
      </c>
      <c r="BM299" s="466">
        <v>70</v>
      </c>
      <c r="BN299" s="467">
        <v>267.72737703664041</v>
      </c>
      <c r="BO299" s="466">
        <v>0</v>
      </c>
      <c r="BP299" s="467">
        <v>0</v>
      </c>
      <c r="BQ299" s="466">
        <v>70</v>
      </c>
      <c r="BR299" s="467">
        <v>267.72737703664041</v>
      </c>
      <c r="BS299" s="466">
        <v>32</v>
      </c>
      <c r="BT299" s="467">
        <v>122.38965807389276</v>
      </c>
      <c r="BU299" s="466">
        <v>2</v>
      </c>
      <c r="BV299" s="467">
        <v>7.6493536296182976</v>
      </c>
      <c r="BW299" s="466">
        <v>0</v>
      </c>
      <c r="BX299" s="467">
        <v>0</v>
      </c>
      <c r="BY299" s="466">
        <v>34</v>
      </c>
      <c r="BZ299" s="467">
        <v>130.03901170351105</v>
      </c>
      <c r="CA299" s="466">
        <v>41</v>
      </c>
      <c r="CB299" s="467">
        <v>230.90786213111062</v>
      </c>
      <c r="CC299" s="466">
        <v>0</v>
      </c>
      <c r="CD299" s="467">
        <v>0</v>
      </c>
      <c r="CE299" s="466">
        <v>41</v>
      </c>
      <c r="CF299" s="467">
        <v>230.90786213111062</v>
      </c>
      <c r="CG299" s="466">
        <v>0</v>
      </c>
      <c r="CH299" s="467">
        <v>0</v>
      </c>
      <c r="CI299" s="466">
        <v>0</v>
      </c>
      <c r="CJ299" s="467">
        <v>0</v>
      </c>
      <c r="CK299" s="466">
        <v>0</v>
      </c>
      <c r="CL299" s="467">
        <v>0</v>
      </c>
      <c r="CM299" s="466">
        <v>0</v>
      </c>
      <c r="CN299" s="467">
        <v>0</v>
      </c>
      <c r="CO299" s="466">
        <v>6</v>
      </c>
      <c r="CP299" s="467">
        <v>22.94806088885489</v>
      </c>
      <c r="CQ299" s="466">
        <v>0</v>
      </c>
      <c r="CR299" s="467">
        <v>0</v>
      </c>
      <c r="CS299" s="466">
        <v>31</v>
      </c>
      <c r="CT299" s="467">
        <v>118.56498125908359</v>
      </c>
      <c r="CU299" s="466">
        <v>6</v>
      </c>
      <c r="CV299" s="467">
        <v>22.94806088885489</v>
      </c>
      <c r="CW299" s="466">
        <v>0</v>
      </c>
      <c r="CX299" s="467">
        <v>0</v>
      </c>
      <c r="CY299" s="466">
        <v>0</v>
      </c>
      <c r="CZ299" s="467">
        <v>0</v>
      </c>
      <c r="DA299" s="466">
        <v>0</v>
      </c>
      <c r="DB299" s="467">
        <v>0</v>
      </c>
      <c r="DC299" s="466">
        <v>3</v>
      </c>
      <c r="DD299" s="467">
        <v>7.5376884422110546</v>
      </c>
      <c r="DE299" s="466">
        <v>1</v>
      </c>
      <c r="DF299" s="467">
        <v>3.8246768148091488</v>
      </c>
      <c r="DG299" s="466">
        <v>1</v>
      </c>
      <c r="DH299" s="467">
        <v>8.9485458612975393</v>
      </c>
      <c r="DI299" s="466">
        <v>0</v>
      </c>
      <c r="DJ299" s="467">
        <v>0</v>
      </c>
      <c r="DK299" s="466">
        <v>0</v>
      </c>
      <c r="DL299" s="467">
        <v>0</v>
      </c>
      <c r="DM299" s="468">
        <v>3</v>
      </c>
      <c r="DN299" s="467">
        <v>83.61204013377926</v>
      </c>
      <c r="DO299" s="466">
        <v>1</v>
      </c>
      <c r="DP299" s="467">
        <v>3.8246768148091488</v>
      </c>
      <c r="DQ299" s="466">
        <v>15</v>
      </c>
      <c r="DR299" s="467">
        <v>57.370152222137229</v>
      </c>
      <c r="DS299" s="466">
        <v>0</v>
      </c>
      <c r="DT299" s="467">
        <v>0</v>
      </c>
      <c r="DU299" s="466">
        <v>4</v>
      </c>
      <c r="DV299" s="467">
        <v>15.298707259236595</v>
      </c>
      <c r="DW299" s="466">
        <v>20</v>
      </c>
      <c r="DX299" s="467">
        <v>76.493536296182981</v>
      </c>
      <c r="DY299" s="466">
        <v>5</v>
      </c>
      <c r="DZ299" s="467">
        <v>19.123384074045745</v>
      </c>
    </row>
    <row r="300" spans="2:130" x14ac:dyDescent="0.2">
      <c r="B300" s="442" t="s">
        <v>545</v>
      </c>
      <c r="C300" s="466">
        <v>0</v>
      </c>
      <c r="D300" s="467">
        <v>0</v>
      </c>
      <c r="E300" s="466">
        <v>0</v>
      </c>
      <c r="F300" s="467">
        <v>0</v>
      </c>
      <c r="G300" s="466">
        <v>17</v>
      </c>
      <c r="H300" s="467">
        <v>53.455757499528332</v>
      </c>
      <c r="I300" s="466">
        <v>0</v>
      </c>
      <c r="J300" s="467">
        <v>0</v>
      </c>
      <c r="K300" s="466">
        <v>0</v>
      </c>
      <c r="L300" s="467">
        <v>0</v>
      </c>
      <c r="M300" s="466">
        <v>4</v>
      </c>
      <c r="N300" s="467">
        <v>12.577825294006665</v>
      </c>
      <c r="O300" s="466">
        <v>0</v>
      </c>
      <c r="P300" s="467">
        <v>0</v>
      </c>
      <c r="Q300" s="466">
        <v>0</v>
      </c>
      <c r="R300" s="467">
        <v>0</v>
      </c>
      <c r="S300" s="466">
        <v>0</v>
      </c>
      <c r="T300" s="467">
        <v>0</v>
      </c>
      <c r="U300" s="466">
        <v>0</v>
      </c>
      <c r="V300" s="467">
        <v>0</v>
      </c>
      <c r="W300" s="466">
        <v>0</v>
      </c>
      <c r="X300" s="467">
        <v>0</v>
      </c>
      <c r="Y300" s="466">
        <v>0</v>
      </c>
      <c r="Z300" s="467">
        <v>0</v>
      </c>
      <c r="AA300" s="466">
        <v>0</v>
      </c>
      <c r="AB300" s="467">
        <v>0</v>
      </c>
      <c r="AC300" s="466">
        <v>0</v>
      </c>
      <c r="AD300" s="467">
        <v>0</v>
      </c>
      <c r="AE300" s="466">
        <v>4</v>
      </c>
      <c r="AF300" s="467">
        <v>12.577825294006665</v>
      </c>
      <c r="AG300" s="466">
        <v>5</v>
      </c>
      <c r="AH300" s="467">
        <v>15.722281617508331</v>
      </c>
      <c r="AI300" s="466">
        <v>9</v>
      </c>
      <c r="AJ300" s="467">
        <v>28.300106911514998</v>
      </c>
      <c r="AK300" s="466">
        <v>0</v>
      </c>
      <c r="AL300" s="467">
        <v>0</v>
      </c>
      <c r="AM300" s="466">
        <v>3</v>
      </c>
      <c r="AN300" s="467">
        <v>9.4333689705049988</v>
      </c>
      <c r="AO300" s="466">
        <v>1</v>
      </c>
      <c r="AP300" s="467">
        <v>1.9762845849802371</v>
      </c>
      <c r="AQ300" s="466">
        <v>5</v>
      </c>
      <c r="AR300" s="467">
        <v>8.7260034904013963</v>
      </c>
      <c r="AS300" s="466">
        <v>6</v>
      </c>
      <c r="AT300" s="467">
        <v>11.857707509881422</v>
      </c>
      <c r="AU300" s="466">
        <v>2</v>
      </c>
      <c r="AV300" s="467">
        <v>6.2889126470033325</v>
      </c>
      <c r="AW300" s="466">
        <v>3</v>
      </c>
      <c r="AX300" s="467">
        <v>9.4333689705049988</v>
      </c>
      <c r="AY300" s="466">
        <v>1</v>
      </c>
      <c r="AZ300" s="467">
        <v>3.1444563235016663</v>
      </c>
      <c r="BA300" s="466">
        <v>2</v>
      </c>
      <c r="BB300" s="467">
        <v>6.2889126470033325</v>
      </c>
      <c r="BC300" s="466">
        <v>0</v>
      </c>
      <c r="BD300" s="467">
        <v>0</v>
      </c>
      <c r="BE300" s="466">
        <v>0</v>
      </c>
      <c r="BF300" s="467">
        <v>0</v>
      </c>
      <c r="BG300" s="466">
        <v>0</v>
      </c>
      <c r="BH300" s="467">
        <v>0</v>
      </c>
      <c r="BI300" s="466">
        <v>0</v>
      </c>
      <c r="BJ300" s="467">
        <v>0</v>
      </c>
      <c r="BK300" s="466">
        <v>8</v>
      </c>
      <c r="BL300" s="467">
        <v>25.15565058801333</v>
      </c>
      <c r="BM300" s="466">
        <v>23</v>
      </c>
      <c r="BN300" s="467">
        <v>72.322495440538333</v>
      </c>
      <c r="BO300" s="466">
        <v>2</v>
      </c>
      <c r="BP300" s="467">
        <v>6.2889126470033325</v>
      </c>
      <c r="BQ300" s="466">
        <v>25</v>
      </c>
      <c r="BR300" s="467">
        <v>78.611408087541676</v>
      </c>
      <c r="BS300" s="466">
        <v>26</v>
      </c>
      <c r="BT300" s="467">
        <v>81.755864411043333</v>
      </c>
      <c r="BU300" s="466">
        <v>2</v>
      </c>
      <c r="BV300" s="467">
        <v>6.2889126470033325</v>
      </c>
      <c r="BW300" s="466">
        <v>0</v>
      </c>
      <c r="BX300" s="467">
        <v>0</v>
      </c>
      <c r="BY300" s="466">
        <v>28</v>
      </c>
      <c r="BZ300" s="467">
        <v>88.044777058046662</v>
      </c>
      <c r="CA300" s="466">
        <v>22</v>
      </c>
      <c r="CB300" s="467">
        <v>127.49927557229789</v>
      </c>
      <c r="CC300" s="466">
        <v>0</v>
      </c>
      <c r="CD300" s="467">
        <v>0</v>
      </c>
      <c r="CE300" s="466">
        <v>22</v>
      </c>
      <c r="CF300" s="467">
        <v>127.49927557229789</v>
      </c>
      <c r="CG300" s="466">
        <v>1</v>
      </c>
      <c r="CH300" s="467">
        <v>3.1444563235016663</v>
      </c>
      <c r="CI300" s="466">
        <v>0</v>
      </c>
      <c r="CJ300" s="467">
        <v>0</v>
      </c>
      <c r="CK300" s="466">
        <v>0</v>
      </c>
      <c r="CL300" s="467">
        <v>0</v>
      </c>
      <c r="CM300" s="466">
        <v>0</v>
      </c>
      <c r="CN300" s="467">
        <v>0</v>
      </c>
      <c r="CO300" s="466">
        <v>0</v>
      </c>
      <c r="CP300" s="467">
        <v>0</v>
      </c>
      <c r="CQ300" s="466">
        <v>0</v>
      </c>
      <c r="CR300" s="467">
        <v>0</v>
      </c>
      <c r="CS300" s="466">
        <v>40</v>
      </c>
      <c r="CT300" s="467">
        <v>125.77825294006665</v>
      </c>
      <c r="CU300" s="466">
        <v>16</v>
      </c>
      <c r="CV300" s="467">
        <v>50.31130117602666</v>
      </c>
      <c r="CW300" s="466">
        <v>0</v>
      </c>
      <c r="CX300" s="467">
        <v>0</v>
      </c>
      <c r="CY300" s="466">
        <v>1</v>
      </c>
      <c r="CZ300" s="467">
        <v>3.1444563235016663</v>
      </c>
      <c r="DA300" s="466">
        <v>1</v>
      </c>
      <c r="DB300" s="467">
        <v>3.1444563235016663</v>
      </c>
      <c r="DC300" s="466">
        <v>3</v>
      </c>
      <c r="DD300" s="467">
        <v>5.928853754940711</v>
      </c>
      <c r="DE300" s="466">
        <v>0</v>
      </c>
      <c r="DF300" s="467">
        <v>0</v>
      </c>
      <c r="DG300" s="466">
        <v>0</v>
      </c>
      <c r="DH300" s="467">
        <v>0</v>
      </c>
      <c r="DI300" s="466">
        <v>3</v>
      </c>
      <c r="DJ300" s="467">
        <v>19.160758766047135</v>
      </c>
      <c r="DK300" s="466">
        <v>0</v>
      </c>
      <c r="DL300" s="467">
        <v>0</v>
      </c>
      <c r="DM300" s="468">
        <v>9</v>
      </c>
      <c r="DN300" s="467">
        <v>233.341975628727</v>
      </c>
      <c r="DO300" s="466">
        <v>1</v>
      </c>
      <c r="DP300" s="467">
        <v>3.1444563235016663</v>
      </c>
      <c r="DQ300" s="466">
        <v>9</v>
      </c>
      <c r="DR300" s="467">
        <v>28.300106911514998</v>
      </c>
      <c r="DS300" s="466">
        <v>1</v>
      </c>
      <c r="DT300" s="467">
        <v>3.1444563235016663</v>
      </c>
      <c r="DU300" s="466">
        <v>6</v>
      </c>
      <c r="DV300" s="467">
        <v>18.866737941009998</v>
      </c>
      <c r="DW300" s="466">
        <v>17</v>
      </c>
      <c r="DX300" s="467">
        <v>53.455757499528332</v>
      </c>
      <c r="DY300" s="466">
        <v>11</v>
      </c>
      <c r="DZ300" s="467">
        <v>34.589019558518331</v>
      </c>
    </row>
    <row r="301" spans="2:130" x14ac:dyDescent="0.2">
      <c r="B301" s="442" t="s">
        <v>117</v>
      </c>
      <c r="C301" s="466">
        <v>0</v>
      </c>
      <c r="D301" s="467">
        <v>0</v>
      </c>
      <c r="E301" s="466">
        <v>1</v>
      </c>
      <c r="F301" s="467">
        <v>0.5956422810716796</v>
      </c>
      <c r="G301" s="466">
        <v>108</v>
      </c>
      <c r="H301" s="467">
        <v>64.329366355741399</v>
      </c>
      <c r="I301" s="466">
        <v>1</v>
      </c>
      <c r="J301" s="467">
        <v>0.5956422810716796</v>
      </c>
      <c r="K301" s="466">
        <v>0</v>
      </c>
      <c r="L301" s="467">
        <v>0</v>
      </c>
      <c r="M301" s="466">
        <v>163</v>
      </c>
      <c r="N301" s="467">
        <v>97.089691814683775</v>
      </c>
      <c r="O301" s="466">
        <v>2</v>
      </c>
      <c r="P301" s="467">
        <v>1.1912845621433592</v>
      </c>
      <c r="Q301" s="466">
        <v>0</v>
      </c>
      <c r="R301" s="467">
        <v>0</v>
      </c>
      <c r="S301" s="466">
        <v>0</v>
      </c>
      <c r="T301" s="467">
        <v>0</v>
      </c>
      <c r="U301" s="466">
        <v>0</v>
      </c>
      <c r="V301" s="467">
        <v>0</v>
      </c>
      <c r="W301" s="466">
        <v>0</v>
      </c>
      <c r="X301" s="467">
        <v>0</v>
      </c>
      <c r="Y301" s="466">
        <v>0</v>
      </c>
      <c r="Z301" s="467">
        <v>0</v>
      </c>
      <c r="AA301" s="466">
        <v>2</v>
      </c>
      <c r="AB301" s="467">
        <v>1.1912845621433592</v>
      </c>
      <c r="AC301" s="466">
        <v>3</v>
      </c>
      <c r="AD301" s="467">
        <v>1.7869268432150387</v>
      </c>
      <c r="AE301" s="466">
        <v>14</v>
      </c>
      <c r="AF301" s="467">
        <v>8.3389919350035147</v>
      </c>
      <c r="AG301" s="466">
        <v>7</v>
      </c>
      <c r="AH301" s="467">
        <v>4.1694959675017573</v>
      </c>
      <c r="AI301" s="466">
        <v>21</v>
      </c>
      <c r="AJ301" s="467">
        <v>12.508487902505273</v>
      </c>
      <c r="AK301" s="466">
        <v>1</v>
      </c>
      <c r="AL301" s="467">
        <v>0.5956422810716796</v>
      </c>
      <c r="AM301" s="466">
        <v>25</v>
      </c>
      <c r="AN301" s="467">
        <v>14.891057026791989</v>
      </c>
      <c r="AO301" s="466">
        <v>12</v>
      </c>
      <c r="AP301" s="467">
        <v>4.3525571273122958</v>
      </c>
      <c r="AQ301" s="466">
        <v>53</v>
      </c>
      <c r="AR301" s="467">
        <v>18.345448251990309</v>
      </c>
      <c r="AS301" s="466">
        <v>32</v>
      </c>
      <c r="AT301" s="467">
        <v>11.606819006166122</v>
      </c>
      <c r="AU301" s="466">
        <v>3</v>
      </c>
      <c r="AV301" s="467">
        <v>1.7869268432150387</v>
      </c>
      <c r="AW301" s="466">
        <v>9</v>
      </c>
      <c r="AX301" s="467">
        <v>5.3607805296451163</v>
      </c>
      <c r="AY301" s="466">
        <v>9</v>
      </c>
      <c r="AZ301" s="467">
        <v>5.3607805296451163</v>
      </c>
      <c r="BA301" s="466">
        <v>13</v>
      </c>
      <c r="BB301" s="467">
        <v>7.7433496539318343</v>
      </c>
      <c r="BC301" s="466">
        <v>0</v>
      </c>
      <c r="BD301" s="467">
        <v>0</v>
      </c>
      <c r="BE301" s="466">
        <v>3</v>
      </c>
      <c r="BF301" s="467">
        <v>1.7869268432150387</v>
      </c>
      <c r="BG301" s="466">
        <v>0</v>
      </c>
      <c r="BH301" s="467">
        <v>0</v>
      </c>
      <c r="BI301" s="466">
        <v>3</v>
      </c>
      <c r="BJ301" s="467">
        <v>1.7869268432150387</v>
      </c>
      <c r="BK301" s="466">
        <v>40</v>
      </c>
      <c r="BL301" s="467">
        <v>23.825691242867183</v>
      </c>
      <c r="BM301" s="466">
        <v>35</v>
      </c>
      <c r="BN301" s="467">
        <v>20.847479837508786</v>
      </c>
      <c r="BO301" s="466">
        <v>0</v>
      </c>
      <c r="BP301" s="467">
        <v>0</v>
      </c>
      <c r="BQ301" s="466">
        <v>35</v>
      </c>
      <c r="BR301" s="467">
        <v>20.847479837508786</v>
      </c>
      <c r="BS301" s="466">
        <v>105</v>
      </c>
      <c r="BT301" s="467">
        <v>62.54243951252635</v>
      </c>
      <c r="BU301" s="466">
        <v>24</v>
      </c>
      <c r="BV301" s="467">
        <v>14.29541474572031</v>
      </c>
      <c r="BW301" s="466">
        <v>0</v>
      </c>
      <c r="BX301" s="467">
        <v>0</v>
      </c>
      <c r="BY301" s="466">
        <v>129</v>
      </c>
      <c r="BZ301" s="467">
        <v>76.837854258246665</v>
      </c>
      <c r="CA301" s="466">
        <v>50</v>
      </c>
      <c r="CB301" s="467">
        <v>49.63370326986837</v>
      </c>
      <c r="CC301" s="466">
        <v>0</v>
      </c>
      <c r="CD301" s="467">
        <v>0</v>
      </c>
      <c r="CE301" s="466">
        <v>50</v>
      </c>
      <c r="CF301" s="467">
        <v>49.63370326986837</v>
      </c>
      <c r="CG301" s="466">
        <v>0</v>
      </c>
      <c r="CH301" s="467">
        <v>0</v>
      </c>
      <c r="CI301" s="466">
        <v>1</v>
      </c>
      <c r="CJ301" s="467">
        <v>0.5956422810716796</v>
      </c>
      <c r="CK301" s="466">
        <v>4</v>
      </c>
      <c r="CL301" s="467">
        <v>2.3825691242867184</v>
      </c>
      <c r="CM301" s="466">
        <v>1</v>
      </c>
      <c r="CN301" s="467">
        <v>0.5956422810716796</v>
      </c>
      <c r="CO301" s="466">
        <v>30</v>
      </c>
      <c r="CP301" s="467">
        <v>17.869268432150388</v>
      </c>
      <c r="CQ301" s="466">
        <v>4</v>
      </c>
      <c r="CR301" s="467">
        <v>2.3825691242867184</v>
      </c>
      <c r="CS301" s="466">
        <v>107</v>
      </c>
      <c r="CT301" s="467">
        <v>63.733724074669716</v>
      </c>
      <c r="CU301" s="466">
        <v>42</v>
      </c>
      <c r="CV301" s="467">
        <v>25.016975805010546</v>
      </c>
      <c r="CW301" s="466">
        <v>11</v>
      </c>
      <c r="CX301" s="467">
        <v>6.5520650917884762</v>
      </c>
      <c r="CY301" s="466">
        <v>2</v>
      </c>
      <c r="CZ301" s="467">
        <v>1.1912845621433592</v>
      </c>
      <c r="DA301" s="466">
        <v>4</v>
      </c>
      <c r="DB301" s="467">
        <v>2.3825691242867184</v>
      </c>
      <c r="DC301" s="466">
        <v>11</v>
      </c>
      <c r="DD301" s="467">
        <v>3.989844033369605</v>
      </c>
      <c r="DE301" s="466">
        <v>5</v>
      </c>
      <c r="DF301" s="467">
        <v>2.9782114053583979</v>
      </c>
      <c r="DG301" s="466">
        <v>4</v>
      </c>
      <c r="DH301" s="467">
        <v>5.9262771127177913</v>
      </c>
      <c r="DI301" s="466">
        <v>4</v>
      </c>
      <c r="DJ301" s="467">
        <v>4.8230541990715619</v>
      </c>
      <c r="DK301" s="466">
        <v>3</v>
      </c>
      <c r="DL301" s="467">
        <v>3.6172906493036714</v>
      </c>
      <c r="DM301" s="468">
        <v>8</v>
      </c>
      <c r="DN301" s="467">
        <v>38.450446986446217</v>
      </c>
      <c r="DO301" s="466">
        <v>7</v>
      </c>
      <c r="DP301" s="467">
        <v>4.1694959675017573</v>
      </c>
      <c r="DQ301" s="466">
        <v>59</v>
      </c>
      <c r="DR301" s="467">
        <v>35.142894583229094</v>
      </c>
      <c r="DS301" s="466">
        <v>7</v>
      </c>
      <c r="DT301" s="467">
        <v>4.1694959675017573</v>
      </c>
      <c r="DU301" s="466">
        <v>57</v>
      </c>
      <c r="DV301" s="467">
        <v>33.951610021085735</v>
      </c>
      <c r="DW301" s="466">
        <v>130</v>
      </c>
      <c r="DX301" s="467">
        <v>77.433496539318341</v>
      </c>
      <c r="DY301" s="466">
        <v>26</v>
      </c>
      <c r="DZ301" s="467">
        <v>15.486699307863669</v>
      </c>
    </row>
    <row r="302" spans="2:130" x14ac:dyDescent="0.2">
      <c r="B302" s="442" t="s">
        <v>383</v>
      </c>
      <c r="C302" s="466">
        <v>0</v>
      </c>
      <c r="D302" s="467">
        <v>0</v>
      </c>
      <c r="E302" s="466">
        <v>0</v>
      </c>
      <c r="F302" s="467">
        <v>0</v>
      </c>
      <c r="G302" s="466">
        <v>1</v>
      </c>
      <c r="H302" s="467">
        <v>17.838030681412771</v>
      </c>
      <c r="I302" s="466">
        <v>0</v>
      </c>
      <c r="J302" s="467">
        <v>0</v>
      </c>
      <c r="K302" s="466">
        <v>0</v>
      </c>
      <c r="L302" s="467">
        <v>0</v>
      </c>
      <c r="M302" s="466">
        <v>0</v>
      </c>
      <c r="N302" s="467">
        <v>0</v>
      </c>
      <c r="O302" s="466">
        <v>1</v>
      </c>
      <c r="P302" s="467">
        <v>17.838030681412771</v>
      </c>
      <c r="Q302" s="466">
        <v>0</v>
      </c>
      <c r="R302" s="467">
        <v>0</v>
      </c>
      <c r="S302" s="466">
        <v>0</v>
      </c>
      <c r="T302" s="467">
        <v>0</v>
      </c>
      <c r="U302" s="466">
        <v>0</v>
      </c>
      <c r="V302" s="467">
        <v>0</v>
      </c>
      <c r="W302" s="466">
        <v>0</v>
      </c>
      <c r="X302" s="467">
        <v>0</v>
      </c>
      <c r="Y302" s="466">
        <v>0</v>
      </c>
      <c r="Z302" s="467">
        <v>0</v>
      </c>
      <c r="AA302" s="466">
        <v>0</v>
      </c>
      <c r="AB302" s="467">
        <v>0</v>
      </c>
      <c r="AC302" s="466">
        <v>0</v>
      </c>
      <c r="AD302" s="467">
        <v>0</v>
      </c>
      <c r="AE302" s="466">
        <v>1</v>
      </c>
      <c r="AF302" s="467">
        <v>17.838030681412771</v>
      </c>
      <c r="AG302" s="466">
        <v>1</v>
      </c>
      <c r="AH302" s="467">
        <v>17.838030681412771</v>
      </c>
      <c r="AI302" s="466">
        <v>2</v>
      </c>
      <c r="AJ302" s="467">
        <v>35.676061362825543</v>
      </c>
      <c r="AK302" s="466">
        <v>0</v>
      </c>
      <c r="AL302" s="467">
        <v>0</v>
      </c>
      <c r="AM302" s="466">
        <v>0</v>
      </c>
      <c r="AN302" s="467">
        <v>0</v>
      </c>
      <c r="AO302" s="466">
        <v>0</v>
      </c>
      <c r="AP302" s="467">
        <v>0</v>
      </c>
      <c r="AQ302" s="466">
        <v>1</v>
      </c>
      <c r="AR302" s="467">
        <v>7.1942446043165473</v>
      </c>
      <c r="AS302" s="466">
        <v>3</v>
      </c>
      <c r="AT302" s="467">
        <v>24.793388429752067</v>
      </c>
      <c r="AU302" s="466">
        <v>0</v>
      </c>
      <c r="AV302" s="467">
        <v>0</v>
      </c>
      <c r="AW302" s="466">
        <v>0</v>
      </c>
      <c r="AX302" s="467">
        <v>0</v>
      </c>
      <c r="AY302" s="466">
        <v>0</v>
      </c>
      <c r="AZ302" s="467">
        <v>0</v>
      </c>
      <c r="BA302" s="466">
        <v>0</v>
      </c>
      <c r="BB302" s="467">
        <v>0</v>
      </c>
      <c r="BC302" s="466">
        <v>0</v>
      </c>
      <c r="BD302" s="467">
        <v>0</v>
      </c>
      <c r="BE302" s="466">
        <v>0</v>
      </c>
      <c r="BF302" s="467">
        <v>0</v>
      </c>
      <c r="BG302" s="466">
        <v>0</v>
      </c>
      <c r="BH302" s="467">
        <v>0</v>
      </c>
      <c r="BI302" s="466">
        <v>0</v>
      </c>
      <c r="BJ302" s="467">
        <v>0</v>
      </c>
      <c r="BK302" s="466">
        <v>0</v>
      </c>
      <c r="BL302" s="467">
        <v>0</v>
      </c>
      <c r="BM302" s="466">
        <v>3</v>
      </c>
      <c r="BN302" s="467">
        <v>53.514092044238318</v>
      </c>
      <c r="BO302" s="466">
        <v>0</v>
      </c>
      <c r="BP302" s="467">
        <v>0</v>
      </c>
      <c r="BQ302" s="466">
        <v>3</v>
      </c>
      <c r="BR302" s="467">
        <v>53.514092044238318</v>
      </c>
      <c r="BS302" s="466">
        <v>287</v>
      </c>
      <c r="BT302" s="467">
        <v>5119.5148055654654</v>
      </c>
      <c r="BU302" s="466">
        <v>163</v>
      </c>
      <c r="BV302" s="467">
        <v>2907.5990010702822</v>
      </c>
      <c r="BW302" s="466">
        <v>11</v>
      </c>
      <c r="BX302" s="467">
        <v>196.21833749554051</v>
      </c>
      <c r="BY302" s="466">
        <v>461</v>
      </c>
      <c r="BZ302" s="467">
        <v>8223.3321441312874</v>
      </c>
      <c r="CA302" s="466">
        <v>0</v>
      </c>
      <c r="CB302" s="467">
        <v>0</v>
      </c>
      <c r="CC302" s="466">
        <v>0</v>
      </c>
      <c r="CD302" s="467">
        <v>0</v>
      </c>
      <c r="CE302" s="466">
        <v>0</v>
      </c>
      <c r="CF302" s="467">
        <v>0</v>
      </c>
      <c r="CG302" s="466">
        <v>0</v>
      </c>
      <c r="CH302" s="467">
        <v>0</v>
      </c>
      <c r="CI302" s="466">
        <v>0</v>
      </c>
      <c r="CJ302" s="467">
        <v>0</v>
      </c>
      <c r="CK302" s="466">
        <v>0</v>
      </c>
      <c r="CL302" s="467">
        <v>0</v>
      </c>
      <c r="CM302" s="466">
        <v>0</v>
      </c>
      <c r="CN302" s="467">
        <v>0</v>
      </c>
      <c r="CO302" s="466">
        <v>0</v>
      </c>
      <c r="CP302" s="467">
        <v>0</v>
      </c>
      <c r="CQ302" s="466">
        <v>9</v>
      </c>
      <c r="CR302" s="467">
        <v>160.54227613271496</v>
      </c>
      <c r="CS302" s="466">
        <v>0</v>
      </c>
      <c r="CT302" s="467">
        <v>0</v>
      </c>
      <c r="CU302" s="466">
        <v>11</v>
      </c>
      <c r="CV302" s="467">
        <v>196.21833749554051</v>
      </c>
      <c r="CW302" s="466">
        <v>1</v>
      </c>
      <c r="CX302" s="467">
        <v>17.838030681412771</v>
      </c>
      <c r="CY302" s="466">
        <v>0</v>
      </c>
      <c r="CZ302" s="467">
        <v>0</v>
      </c>
      <c r="DA302" s="466">
        <v>0</v>
      </c>
      <c r="DB302" s="467">
        <v>0</v>
      </c>
      <c r="DC302" s="466">
        <v>0</v>
      </c>
      <c r="DD302" s="467">
        <v>0</v>
      </c>
      <c r="DE302" s="466">
        <v>0</v>
      </c>
      <c r="DF302" s="467">
        <v>0</v>
      </c>
      <c r="DG302" s="466">
        <v>0</v>
      </c>
      <c r="DH302" s="467">
        <v>0</v>
      </c>
      <c r="DI302" s="466">
        <v>0</v>
      </c>
      <c r="DJ302" s="467">
        <v>0</v>
      </c>
      <c r="DK302" s="466">
        <v>0</v>
      </c>
      <c r="DL302" s="467">
        <v>0</v>
      </c>
      <c r="DM302" s="468">
        <v>0</v>
      </c>
      <c r="DN302" s="467">
        <v>0</v>
      </c>
      <c r="DO302" s="466">
        <v>1</v>
      </c>
      <c r="DP302" s="467">
        <v>17.838030681412771</v>
      </c>
      <c r="DQ302" s="466">
        <v>1</v>
      </c>
      <c r="DR302" s="467">
        <v>17.838030681412771</v>
      </c>
      <c r="DS302" s="466">
        <v>0</v>
      </c>
      <c r="DT302" s="467">
        <v>0</v>
      </c>
      <c r="DU302" s="466">
        <v>0</v>
      </c>
      <c r="DV302" s="467">
        <v>0</v>
      </c>
      <c r="DW302" s="466">
        <v>2</v>
      </c>
      <c r="DX302" s="467">
        <v>35.676061362825543</v>
      </c>
      <c r="DY302" s="466">
        <v>0</v>
      </c>
      <c r="DZ302" s="467">
        <v>0</v>
      </c>
    </row>
    <row r="303" spans="2:130" x14ac:dyDescent="0.2">
      <c r="B303" s="438" t="s">
        <v>7</v>
      </c>
      <c r="C303" s="449">
        <v>0</v>
      </c>
      <c r="D303" s="450">
        <v>0</v>
      </c>
      <c r="E303" s="449">
        <v>3</v>
      </c>
      <c r="F303" s="450">
        <v>4.5364380311979917E-2</v>
      </c>
      <c r="G303" s="449">
        <v>9933</v>
      </c>
      <c r="H303" s="450">
        <v>150.20146321296551</v>
      </c>
      <c r="I303" s="449">
        <v>123</v>
      </c>
      <c r="J303" s="450">
        <v>1.9</v>
      </c>
      <c r="K303" s="449">
        <v>0</v>
      </c>
      <c r="L303" s="450">
        <v>0</v>
      </c>
      <c r="M303" s="449">
        <v>2612</v>
      </c>
      <c r="N303" s="450">
        <v>39.497253791630513</v>
      </c>
      <c r="O303" s="449">
        <v>459</v>
      </c>
      <c r="P303" s="450">
        <v>6.9407501877329265</v>
      </c>
      <c r="Q303" s="449">
        <v>0</v>
      </c>
      <c r="R303" s="450">
        <v>0</v>
      </c>
      <c r="S303" s="449">
        <v>0</v>
      </c>
      <c r="T303" s="450">
        <v>0</v>
      </c>
      <c r="U303" s="449">
        <v>0</v>
      </c>
      <c r="V303" s="450">
        <v>0</v>
      </c>
      <c r="W303" s="449">
        <v>0</v>
      </c>
      <c r="X303" s="450">
        <v>0</v>
      </c>
      <c r="Y303" s="449">
        <v>26</v>
      </c>
      <c r="Z303" s="450">
        <v>0.39315796270382591</v>
      </c>
      <c r="AA303" s="449">
        <v>15</v>
      </c>
      <c r="AB303" s="450">
        <v>0.22682190155989956</v>
      </c>
      <c r="AC303" s="449">
        <v>41</v>
      </c>
      <c r="AD303" s="450">
        <v>0.61997986426372553</v>
      </c>
      <c r="AE303" s="449">
        <v>2082</v>
      </c>
      <c r="AF303" s="450">
        <v>31.48287993651406</v>
      </c>
      <c r="AG303" s="449">
        <v>511</v>
      </c>
      <c r="AH303" s="450">
        <v>7.7270661131405793</v>
      </c>
      <c r="AI303" s="449">
        <v>2593</v>
      </c>
      <c r="AJ303" s="450">
        <v>39.20994604965464</v>
      </c>
      <c r="AK303" s="449">
        <v>8</v>
      </c>
      <c r="AL303" s="450">
        <v>0.12097168083194644</v>
      </c>
      <c r="AM303" s="449">
        <v>2410</v>
      </c>
      <c r="AN303" s="450">
        <v>36.442718850623869</v>
      </c>
      <c r="AO303" s="449">
        <v>124</v>
      </c>
      <c r="AP303" s="450">
        <v>1.6234191301615564</v>
      </c>
      <c r="AQ303" s="449">
        <v>720</v>
      </c>
      <c r="AR303" s="450">
        <v>8.7364857486076222</v>
      </c>
      <c r="AS303" s="449">
        <v>1469</v>
      </c>
      <c r="AT303" s="450">
        <v>19.232279856510697</v>
      </c>
      <c r="AU303" s="449">
        <v>2558</v>
      </c>
      <c r="AV303" s="450">
        <v>38.680694946014874</v>
      </c>
      <c r="AW303" s="449">
        <v>1050</v>
      </c>
      <c r="AX303" s="450">
        <v>15.877533109192969</v>
      </c>
      <c r="AY303" s="449">
        <v>1213</v>
      </c>
      <c r="AZ303" s="450">
        <v>18.342331106143877</v>
      </c>
      <c r="BA303" s="449">
        <v>791</v>
      </c>
      <c r="BB303" s="450">
        <v>11.961074942258705</v>
      </c>
      <c r="BC303" s="449">
        <v>161</v>
      </c>
      <c r="BD303" s="450">
        <v>2.4345550767429223</v>
      </c>
      <c r="BE303" s="449">
        <v>145</v>
      </c>
      <c r="BF303" s="450">
        <v>2.1926117150790292</v>
      </c>
      <c r="BG303" s="449">
        <v>36</v>
      </c>
      <c r="BH303" s="450">
        <v>0.54437256374375897</v>
      </c>
      <c r="BI303" s="449">
        <v>20</v>
      </c>
      <c r="BJ303" s="450">
        <v>0.30242920207986612</v>
      </c>
      <c r="BK303" s="449">
        <v>5974</v>
      </c>
      <c r="BL303" s="450">
        <v>90.335602661256004</v>
      </c>
      <c r="BM303" s="449">
        <v>4134</v>
      </c>
      <c r="BN303" s="450">
        <v>62.512116069908323</v>
      </c>
      <c r="BO303" s="449">
        <v>21</v>
      </c>
      <c r="BP303" s="450">
        <v>0.31755066218385941</v>
      </c>
      <c r="BQ303" s="449">
        <v>4155</v>
      </c>
      <c r="BR303" s="450">
        <v>62.829666732092178</v>
      </c>
      <c r="BS303" s="449">
        <v>3931</v>
      </c>
      <c r="BT303" s="450">
        <v>59.442459668797689</v>
      </c>
      <c r="BU303" s="449">
        <v>983</v>
      </c>
      <c r="BV303" s="450">
        <v>14.864395282225418</v>
      </c>
      <c r="BW303" s="449">
        <v>57</v>
      </c>
      <c r="BX303" s="450">
        <v>0.86192322592761839</v>
      </c>
      <c r="BY303" s="449">
        <v>4971</v>
      </c>
      <c r="BZ303" s="450">
        <v>75.168778176950724</v>
      </c>
      <c r="CA303" s="449">
        <v>1270</v>
      </c>
      <c r="CB303" s="450">
        <v>89.373428927715892</v>
      </c>
      <c r="CC303" s="449">
        <v>9</v>
      </c>
      <c r="CD303" s="450">
        <v>0.63335500814916779</v>
      </c>
      <c r="CE303" s="449">
        <v>1279</v>
      </c>
      <c r="CF303" s="450">
        <v>90.006783935865073</v>
      </c>
      <c r="CG303" s="449">
        <v>2</v>
      </c>
      <c r="CH303" s="450">
        <v>3.024292020798661E-2</v>
      </c>
      <c r="CI303" s="449">
        <v>49</v>
      </c>
      <c r="CJ303" s="450">
        <v>0.74095154509567196</v>
      </c>
      <c r="CK303" s="449">
        <v>86</v>
      </c>
      <c r="CL303" s="450">
        <v>1.3004455689434242</v>
      </c>
      <c r="CM303" s="449">
        <v>269</v>
      </c>
      <c r="CN303" s="450">
        <v>4.0676727679741989</v>
      </c>
      <c r="CO303" s="449">
        <v>1609</v>
      </c>
      <c r="CP303" s="450">
        <v>24.330429307325229</v>
      </c>
      <c r="CQ303" s="449">
        <v>43</v>
      </c>
      <c r="CR303" s="450">
        <v>0.65022278447171211</v>
      </c>
      <c r="CS303" s="449">
        <v>14881</v>
      </c>
      <c r="CT303" s="450">
        <v>225.02244780752437</v>
      </c>
      <c r="CU303" s="449">
        <v>745</v>
      </c>
      <c r="CV303" s="450">
        <v>11.265487777475013</v>
      </c>
      <c r="CW303" s="449">
        <v>110</v>
      </c>
      <c r="CX303" s="450">
        <v>1.6633606114392636</v>
      </c>
      <c r="CY303" s="449">
        <v>125</v>
      </c>
      <c r="CZ303" s="450">
        <v>1.8901825129991634</v>
      </c>
      <c r="DA303" s="449">
        <v>215</v>
      </c>
      <c r="DB303" s="450">
        <v>3.2511139223585608</v>
      </c>
      <c r="DC303" s="449">
        <v>1026</v>
      </c>
      <c r="DD303" s="450">
        <v>13.432484093110942</v>
      </c>
      <c r="DE303" s="449">
        <v>514</v>
      </c>
      <c r="DF303" s="450">
        <v>7.7724304934525588</v>
      </c>
      <c r="DG303" s="449">
        <v>190</v>
      </c>
      <c r="DH303" s="450">
        <v>9.953720438759996</v>
      </c>
      <c r="DI303" s="449">
        <v>1035</v>
      </c>
      <c r="DJ303" s="450">
        <v>30.611420988077516</v>
      </c>
      <c r="DK303" s="449">
        <v>158</v>
      </c>
      <c r="DL303" s="450">
        <v>4.6730478416582102</v>
      </c>
      <c r="DM303" s="451">
        <v>1173</v>
      </c>
      <c r="DN303" s="450">
        <v>217.99610840706728</v>
      </c>
      <c r="DO303" s="449">
        <v>848</v>
      </c>
      <c r="DP303" s="450">
        <v>12.822998168186324</v>
      </c>
      <c r="DQ303" s="449">
        <v>6955</v>
      </c>
      <c r="DR303" s="450">
        <v>105.16975502327345</v>
      </c>
      <c r="DS303" s="449">
        <v>1420</v>
      </c>
      <c r="DT303" s="450">
        <v>21.472473347670494</v>
      </c>
      <c r="DU303" s="449">
        <v>4663</v>
      </c>
      <c r="DV303" s="450">
        <v>70.511368464920778</v>
      </c>
      <c r="DW303" s="449">
        <v>13886</v>
      </c>
      <c r="DX303" s="450">
        <v>209.97659500405101</v>
      </c>
      <c r="DY303" s="449">
        <v>5053</v>
      </c>
      <c r="DZ303" s="450">
        <v>76.408737905478176</v>
      </c>
    </row>
    <row r="305" spans="2:56" x14ac:dyDescent="0.2">
      <c r="B305" s="217" t="s">
        <v>533</v>
      </c>
      <c r="C305" s="469"/>
      <c r="D305" s="469"/>
      <c r="E305" s="470"/>
      <c r="F305" s="469"/>
      <c r="G305" s="469"/>
      <c r="H305" s="469"/>
      <c r="I305" s="471"/>
      <c r="J305" s="472"/>
    </row>
    <row r="306" spans="2:56" x14ac:dyDescent="0.2">
      <c r="B306" s="473" t="s">
        <v>534</v>
      </c>
      <c r="C306" s="469"/>
      <c r="D306" s="469"/>
      <c r="E306" s="470"/>
      <c r="F306" s="469"/>
      <c r="G306" s="469"/>
      <c r="H306" s="469"/>
      <c r="I306" s="471"/>
      <c r="J306" s="472"/>
    </row>
    <row r="307" spans="2:56" x14ac:dyDescent="0.2">
      <c r="B307" s="474" t="s">
        <v>535</v>
      </c>
      <c r="C307" s="469"/>
      <c r="D307" s="469"/>
      <c r="E307" s="470"/>
      <c r="F307" s="469"/>
      <c r="G307" s="469"/>
      <c r="H307" s="469"/>
      <c r="I307" s="471"/>
      <c r="J307" s="472"/>
    </row>
    <row r="313" spans="2:56" ht="18" x14ac:dyDescent="0.2">
      <c r="B313" s="732" t="s">
        <v>269</v>
      </c>
      <c r="C313" s="732"/>
      <c r="D313" s="732"/>
    </row>
    <row r="315" spans="2:56" ht="23.25" customHeight="1" x14ac:dyDescent="0.2"/>
    <row r="316" spans="2:56" s="360" customFormat="1" ht="32.25" customHeight="1" x14ac:dyDescent="0.2">
      <c r="BA316" s="361"/>
      <c r="BB316" s="361"/>
      <c r="BC316" s="362"/>
      <c r="BD316" s="362"/>
    </row>
    <row r="317" spans="2:56" s="363" customFormat="1" ht="38.25" customHeight="1" thickBot="1" x14ac:dyDescent="0.25">
      <c r="B317" s="733" t="s">
        <v>390</v>
      </c>
      <c r="C317" s="734"/>
      <c r="D317" s="734"/>
      <c r="E317" s="734"/>
      <c r="F317" s="734"/>
      <c r="G317" s="734"/>
      <c r="H317" s="734"/>
      <c r="I317" s="734"/>
      <c r="J317" s="734"/>
      <c r="K317" s="734"/>
      <c r="L317" s="734"/>
      <c r="M317" s="734"/>
      <c r="N317" s="734"/>
      <c r="O317" s="734"/>
      <c r="P317" s="734"/>
      <c r="Q317" s="734"/>
      <c r="R317" s="734"/>
      <c r="S317" s="734"/>
      <c r="T317" s="734"/>
      <c r="U317" s="734"/>
      <c r="V317" s="734"/>
      <c r="W317" s="734"/>
      <c r="X317" s="734"/>
      <c r="Y317" s="734"/>
      <c r="Z317" s="220"/>
      <c r="AA317" s="220"/>
      <c r="AB317" s="220"/>
      <c r="AC317" s="220"/>
      <c r="AD317" s="220"/>
      <c r="AE317" s="220"/>
      <c r="AF317" s="220"/>
      <c r="AG317" s="220"/>
      <c r="AH317" s="220"/>
      <c r="AI317" s="220"/>
      <c r="AJ317" s="220"/>
      <c r="AK317" s="220"/>
      <c r="AL317" s="220"/>
      <c r="AM317" s="220"/>
      <c r="AN317" s="220"/>
      <c r="AO317" s="220"/>
      <c r="AP317" s="220"/>
      <c r="AQ317" s="220"/>
      <c r="AR317" s="220"/>
      <c r="AS317" s="220"/>
      <c r="AT317" s="220"/>
      <c r="AU317" s="220"/>
      <c r="AV317" s="220"/>
      <c r="AW317" s="220"/>
      <c r="AX317" s="220"/>
      <c r="AY317" s="220"/>
      <c r="AZ317" s="220"/>
    </row>
    <row r="318" spans="2:56" s="363" customFormat="1" ht="100.5" customHeight="1" x14ac:dyDescent="0.2">
      <c r="B318" s="666" t="s">
        <v>258</v>
      </c>
      <c r="C318" s="668" t="s">
        <v>270</v>
      </c>
      <c r="D318" s="669"/>
      <c r="E318" s="668" t="s">
        <v>271</v>
      </c>
      <c r="F318" s="669"/>
      <c r="G318" s="668" t="s">
        <v>272</v>
      </c>
      <c r="H318" s="669"/>
      <c r="I318" s="668" t="s">
        <v>273</v>
      </c>
      <c r="J318" s="669"/>
      <c r="K318" s="668" t="s">
        <v>328</v>
      </c>
      <c r="L318" s="669"/>
      <c r="M318" s="668" t="s">
        <v>329</v>
      </c>
      <c r="N318" s="669"/>
      <c r="O318" s="668" t="s">
        <v>276</v>
      </c>
      <c r="P318" s="669"/>
      <c r="Q318" s="668" t="s">
        <v>277</v>
      </c>
      <c r="R318" s="669"/>
      <c r="S318" s="668" t="s">
        <v>278</v>
      </c>
      <c r="T318" s="669"/>
      <c r="U318" s="668" t="s">
        <v>279</v>
      </c>
      <c r="V318" s="669"/>
      <c r="W318" s="668" t="s">
        <v>280</v>
      </c>
      <c r="X318" s="669"/>
      <c r="Y318" s="668" t="s">
        <v>281</v>
      </c>
      <c r="Z318" s="669"/>
      <c r="AA318" s="668" t="s">
        <v>282</v>
      </c>
      <c r="AB318" s="669"/>
      <c r="AC318" s="668" t="s">
        <v>283</v>
      </c>
      <c r="AD318" s="669"/>
      <c r="AE318" s="668" t="s">
        <v>284</v>
      </c>
      <c r="AF318" s="669"/>
      <c r="AG318" s="668" t="s">
        <v>285</v>
      </c>
      <c r="AH318" s="669"/>
      <c r="AI318" s="668" t="s">
        <v>286</v>
      </c>
      <c r="AJ318" s="669"/>
      <c r="AK318" s="668" t="s">
        <v>287</v>
      </c>
      <c r="AL318" s="669"/>
      <c r="AM318" s="668" t="s">
        <v>288</v>
      </c>
      <c r="AN318" s="669"/>
      <c r="AO318" s="668" t="s">
        <v>289</v>
      </c>
      <c r="AP318" s="669"/>
      <c r="AQ318" s="668" t="s">
        <v>290</v>
      </c>
      <c r="AR318" s="669"/>
      <c r="AS318" s="668" t="s">
        <v>291</v>
      </c>
      <c r="AT318" s="669"/>
      <c r="AU318" s="668" t="s">
        <v>292</v>
      </c>
      <c r="AV318" s="669"/>
      <c r="AW318" s="668" t="s">
        <v>293</v>
      </c>
      <c r="AX318" s="669"/>
      <c r="AY318" s="668" t="s">
        <v>294</v>
      </c>
      <c r="AZ318" s="670"/>
    </row>
    <row r="319" spans="2:56" s="363" customFormat="1" ht="48.75" customHeight="1" thickBot="1" x14ac:dyDescent="0.25">
      <c r="B319" s="667"/>
      <c r="C319" s="226" t="s">
        <v>295</v>
      </c>
      <c r="D319" s="226" t="s">
        <v>296</v>
      </c>
      <c r="E319" s="226" t="s">
        <v>295</v>
      </c>
      <c r="F319" s="226" t="s">
        <v>297</v>
      </c>
      <c r="G319" s="226" t="s">
        <v>295</v>
      </c>
      <c r="H319" s="226" t="s">
        <v>297</v>
      </c>
      <c r="I319" s="226" t="s">
        <v>295</v>
      </c>
      <c r="J319" s="226" t="s">
        <v>297</v>
      </c>
      <c r="K319" s="226" t="s">
        <v>295</v>
      </c>
      <c r="L319" s="226" t="s">
        <v>298</v>
      </c>
      <c r="M319" s="226" t="s">
        <v>295</v>
      </c>
      <c r="N319" s="226" t="s">
        <v>298</v>
      </c>
      <c r="O319" s="226" t="s">
        <v>295</v>
      </c>
      <c r="P319" s="226" t="s">
        <v>298</v>
      </c>
      <c r="Q319" s="226" t="s">
        <v>295</v>
      </c>
      <c r="R319" s="226" t="s">
        <v>299</v>
      </c>
      <c r="S319" s="226" t="s">
        <v>295</v>
      </c>
      <c r="T319" s="226" t="s">
        <v>299</v>
      </c>
      <c r="U319" s="226" t="s">
        <v>295</v>
      </c>
      <c r="V319" s="226" t="s">
        <v>299</v>
      </c>
      <c r="W319" s="226" t="s">
        <v>295</v>
      </c>
      <c r="X319" s="226" t="s">
        <v>299</v>
      </c>
      <c r="Y319" s="226" t="s">
        <v>295</v>
      </c>
      <c r="Z319" s="226" t="s">
        <v>300</v>
      </c>
      <c r="AA319" s="226" t="s">
        <v>301</v>
      </c>
      <c r="AB319" s="226" t="s">
        <v>300</v>
      </c>
      <c r="AC319" s="226" t="s">
        <v>295</v>
      </c>
      <c r="AD319" s="226" t="s">
        <v>300</v>
      </c>
      <c r="AE319" s="226" t="s">
        <v>295</v>
      </c>
      <c r="AF319" s="226" t="s">
        <v>300</v>
      </c>
      <c r="AG319" s="226" t="s">
        <v>295</v>
      </c>
      <c r="AH319" s="226" t="s">
        <v>300</v>
      </c>
      <c r="AI319" s="226" t="s">
        <v>295</v>
      </c>
      <c r="AJ319" s="226" t="s">
        <v>300</v>
      </c>
      <c r="AK319" s="227" t="s">
        <v>301</v>
      </c>
      <c r="AL319" s="226" t="s">
        <v>302</v>
      </c>
      <c r="AM319" s="227" t="s">
        <v>301</v>
      </c>
      <c r="AN319" s="226" t="s">
        <v>303</v>
      </c>
      <c r="AO319" s="227" t="s">
        <v>301</v>
      </c>
      <c r="AP319" s="226" t="s">
        <v>300</v>
      </c>
      <c r="AQ319" s="226" t="s">
        <v>301</v>
      </c>
      <c r="AR319" s="226" t="s">
        <v>303</v>
      </c>
      <c r="AS319" s="226" t="s">
        <v>301</v>
      </c>
      <c r="AT319" s="226" t="s">
        <v>303</v>
      </c>
      <c r="AU319" s="226" t="s">
        <v>301</v>
      </c>
      <c r="AV319" s="226" t="s">
        <v>300</v>
      </c>
      <c r="AW319" s="226" t="s">
        <v>301</v>
      </c>
      <c r="AX319" s="226" t="s">
        <v>300</v>
      </c>
      <c r="AY319" s="226" t="s">
        <v>301</v>
      </c>
      <c r="AZ319" s="228" t="s">
        <v>300</v>
      </c>
    </row>
    <row r="320" spans="2:56" ht="24" customHeight="1" thickBot="1" x14ac:dyDescent="0.25">
      <c r="B320" s="229" t="s">
        <v>7</v>
      </c>
      <c r="C320" s="230">
        <v>32236</v>
      </c>
      <c r="D320" s="231">
        <v>4.8745538791232823</v>
      </c>
      <c r="E320" s="230">
        <v>688</v>
      </c>
      <c r="F320" s="231">
        <v>8.9651038544734298</v>
      </c>
      <c r="G320" s="230">
        <v>443</v>
      </c>
      <c r="H320" s="231">
        <v>5.767478192943627</v>
      </c>
      <c r="I320" s="230">
        <v>1249</v>
      </c>
      <c r="J320" s="231">
        <v>16.275312084647258</v>
      </c>
      <c r="K320" s="230">
        <v>16</v>
      </c>
      <c r="L320" s="231">
        <v>20.849078731333559</v>
      </c>
      <c r="M320" s="230">
        <v>7</v>
      </c>
      <c r="N320" s="231">
        <v>9.113396693138915</v>
      </c>
      <c r="O320" s="230">
        <v>23</v>
      </c>
      <c r="P320" s="231">
        <v>29.970550676291992</v>
      </c>
      <c r="Q320" s="230">
        <v>45</v>
      </c>
      <c r="R320" s="231">
        <v>8.3630220616521989</v>
      </c>
      <c r="S320" s="230">
        <v>4</v>
      </c>
      <c r="T320" s="231">
        <v>0.7433797388135287</v>
      </c>
      <c r="U320" s="230">
        <v>8</v>
      </c>
      <c r="V320" s="231">
        <v>1.4867594776270574</v>
      </c>
      <c r="W320" s="230">
        <v>824</v>
      </c>
      <c r="X320" s="231">
        <v>153.13622619558691</v>
      </c>
      <c r="Y320" s="230">
        <v>121</v>
      </c>
      <c r="Z320" s="231">
        <v>1.8296966725831898</v>
      </c>
      <c r="AA320" s="230">
        <v>149</v>
      </c>
      <c r="AB320" s="231">
        <v>2.2530975554950023</v>
      </c>
      <c r="AC320" s="230">
        <v>1</v>
      </c>
      <c r="AD320" s="231">
        <v>1.5121460103993305E-2</v>
      </c>
      <c r="AE320" s="230">
        <v>4527</v>
      </c>
      <c r="AF320" s="231">
        <v>68.454849890777695</v>
      </c>
      <c r="AG320" s="230">
        <v>282</v>
      </c>
      <c r="AH320" s="231">
        <v>4.2642517493261121</v>
      </c>
      <c r="AI320" s="230">
        <v>3</v>
      </c>
      <c r="AJ320" s="231">
        <v>4.5364380311979917E-2</v>
      </c>
      <c r="AK320" s="230">
        <v>445</v>
      </c>
      <c r="AL320" s="231">
        <v>13.76844933535518</v>
      </c>
      <c r="AM320" s="230">
        <v>517</v>
      </c>
      <c r="AN320" s="231">
        <v>15.29092236795756</v>
      </c>
      <c r="AO320" s="230">
        <v>1172</v>
      </c>
      <c r="AP320" s="231">
        <v>17.722351241880155</v>
      </c>
      <c r="AQ320" s="230">
        <v>188</v>
      </c>
      <c r="AR320" s="231">
        <v>5.5603354065300223</v>
      </c>
      <c r="AS320" s="230">
        <v>291</v>
      </c>
      <c r="AT320" s="231">
        <v>8.6066893792565775</v>
      </c>
      <c r="AU320" s="230">
        <v>1897</v>
      </c>
      <c r="AV320" s="231">
        <v>28.6854098172753</v>
      </c>
      <c r="AW320" s="230">
        <v>388</v>
      </c>
      <c r="AX320" s="231">
        <v>5.8671265203494025</v>
      </c>
      <c r="AY320" s="230">
        <v>1025</v>
      </c>
      <c r="AZ320" s="232">
        <v>15.499496606593139</v>
      </c>
    </row>
    <row r="321" spans="2:52" x14ac:dyDescent="0.2">
      <c r="B321" s="364" t="s">
        <v>108</v>
      </c>
      <c r="C321" s="365">
        <v>487</v>
      </c>
      <c r="D321" s="174">
        <v>2.5722963158589724</v>
      </c>
      <c r="E321" s="365">
        <v>27</v>
      </c>
      <c r="F321" s="174">
        <v>1.159395396770869</v>
      </c>
      <c r="G321" s="365">
        <v>2</v>
      </c>
      <c r="H321" s="174">
        <v>9.3839440716933328E-2</v>
      </c>
      <c r="I321" s="365">
        <v>1</v>
      </c>
      <c r="J321" s="174">
        <v>5.0035024517162012E-2</v>
      </c>
      <c r="K321" s="365">
        <v>25</v>
      </c>
      <c r="L321" s="174">
        <v>1.2324377618930245</v>
      </c>
      <c r="M321" s="365">
        <v>23</v>
      </c>
      <c r="N321" s="174">
        <v>1.2099531800725971</v>
      </c>
      <c r="O321" s="365">
        <v>24</v>
      </c>
      <c r="P321" s="174">
        <v>1.3730762629441045</v>
      </c>
      <c r="Q321" s="365">
        <v>21</v>
      </c>
      <c r="R321" s="174">
        <v>1.4890448840672197</v>
      </c>
      <c r="S321" s="365">
        <v>13</v>
      </c>
      <c r="T321" s="174">
        <v>1.1558637858984617</v>
      </c>
      <c r="U321" s="365">
        <v>9</v>
      </c>
      <c r="V321" s="174">
        <v>0.93331950637768335</v>
      </c>
      <c r="W321" s="365">
        <v>12</v>
      </c>
      <c r="X321" s="174">
        <v>1.4402304368698993</v>
      </c>
      <c r="Y321" s="365">
        <v>23</v>
      </c>
      <c r="Z321" s="174">
        <v>3.132234781424486</v>
      </c>
      <c r="AA321" s="365">
        <v>35</v>
      </c>
      <c r="AB321" s="174">
        <v>6.1728395061728394</v>
      </c>
      <c r="AC321" s="365">
        <v>33</v>
      </c>
      <c r="AD321" s="174">
        <v>7.8143499881600764</v>
      </c>
      <c r="AE321" s="365">
        <v>239</v>
      </c>
      <c r="AF321" s="174">
        <v>32.279848730415992</v>
      </c>
      <c r="AG321" s="365">
        <v>0</v>
      </c>
      <c r="AH321" s="174">
        <v>2.1772736179755712</v>
      </c>
      <c r="AI321" s="365">
        <v>0</v>
      </c>
      <c r="AJ321" s="174">
        <v>0</v>
      </c>
      <c r="AK321" s="365">
        <v>7</v>
      </c>
      <c r="AL321" s="174">
        <v>7.5387978848287078</v>
      </c>
      <c r="AM321" s="365">
        <v>2</v>
      </c>
      <c r="AN321" s="174">
        <v>2.2011159657946577</v>
      </c>
      <c r="AO321" s="365">
        <v>20</v>
      </c>
      <c r="AP321" s="174">
        <v>10.886368089877855</v>
      </c>
      <c r="AQ321" s="365">
        <v>3</v>
      </c>
      <c r="AR321" s="174">
        <v>3.3016739486919868</v>
      </c>
      <c r="AS321" s="365">
        <v>4</v>
      </c>
      <c r="AT321" s="174">
        <v>4.4022319315893155</v>
      </c>
      <c r="AU321" s="365">
        <v>38</v>
      </c>
      <c r="AV321" s="174">
        <v>20.684099370767925</v>
      </c>
      <c r="AW321" s="365">
        <v>7</v>
      </c>
      <c r="AX321" s="174">
        <v>3.8102288314572497</v>
      </c>
      <c r="AY321" s="365">
        <v>11</v>
      </c>
      <c r="AZ321" s="366">
        <v>5.98750244943282</v>
      </c>
    </row>
    <row r="322" spans="2:52" x14ac:dyDescent="0.2">
      <c r="B322" s="233" t="s">
        <v>109</v>
      </c>
      <c r="C322" s="234">
        <v>99</v>
      </c>
      <c r="D322" s="235">
        <v>2.3403702040140897</v>
      </c>
      <c r="E322" s="234">
        <v>8</v>
      </c>
      <c r="F322" s="235">
        <v>1.5349194167306217</v>
      </c>
      <c r="G322" s="234">
        <v>0</v>
      </c>
      <c r="H322" s="235">
        <v>0</v>
      </c>
      <c r="I322" s="234">
        <v>0</v>
      </c>
      <c r="J322" s="235">
        <v>0</v>
      </c>
      <c r="K322" s="234">
        <v>3</v>
      </c>
      <c r="L322" s="235">
        <v>0.63816209317166561</v>
      </c>
      <c r="M322" s="234">
        <v>5</v>
      </c>
      <c r="N322" s="235">
        <v>1.1584800741427246</v>
      </c>
      <c r="O322" s="234">
        <v>4</v>
      </c>
      <c r="P322" s="235">
        <v>1.0354646647683148</v>
      </c>
      <c r="Q322" s="234">
        <v>7</v>
      </c>
      <c r="R322" s="235">
        <v>2.3125206475057816</v>
      </c>
      <c r="S322" s="234">
        <v>7</v>
      </c>
      <c r="T322" s="235">
        <v>2.9736618521665252</v>
      </c>
      <c r="U322" s="234">
        <v>3</v>
      </c>
      <c r="V322" s="235">
        <v>1.4858841010401187</v>
      </c>
      <c r="W322" s="234">
        <v>1</v>
      </c>
      <c r="X322" s="235">
        <v>0.56561085972850689</v>
      </c>
      <c r="Y322" s="234">
        <v>4</v>
      </c>
      <c r="Z322" s="235">
        <v>2.4752475247524752</v>
      </c>
      <c r="AA322" s="234">
        <v>5</v>
      </c>
      <c r="AB322" s="235">
        <v>3.9246467817896384</v>
      </c>
      <c r="AC322" s="234">
        <v>5</v>
      </c>
      <c r="AD322" s="235">
        <v>5.2854122621564485</v>
      </c>
      <c r="AE322" s="234">
        <v>47</v>
      </c>
      <c r="AF322" s="235">
        <v>28.86977886977887</v>
      </c>
      <c r="AG322" s="234">
        <v>0</v>
      </c>
      <c r="AH322" s="235">
        <v>2.4266543716178504</v>
      </c>
      <c r="AI322" s="234">
        <v>0</v>
      </c>
      <c r="AJ322" s="235">
        <v>0</v>
      </c>
      <c r="AK322" s="234">
        <v>1</v>
      </c>
      <c r="AL322" s="235">
        <v>4.754207473614148</v>
      </c>
      <c r="AM322" s="234">
        <v>0</v>
      </c>
      <c r="AN322" s="235">
        <v>0</v>
      </c>
      <c r="AO322" s="234">
        <v>0</v>
      </c>
      <c r="AP322" s="235">
        <v>0</v>
      </c>
      <c r="AQ322" s="234">
        <v>0</v>
      </c>
      <c r="AR322" s="235">
        <v>0</v>
      </c>
      <c r="AS322" s="234">
        <v>0</v>
      </c>
      <c r="AT322" s="235">
        <v>0</v>
      </c>
      <c r="AU322" s="234">
        <v>7</v>
      </c>
      <c r="AV322" s="235">
        <v>16.986580601324953</v>
      </c>
      <c r="AW322" s="234">
        <v>1</v>
      </c>
      <c r="AX322" s="235">
        <v>2.4266543716178504</v>
      </c>
      <c r="AY322" s="234">
        <v>3</v>
      </c>
      <c r="AZ322" s="236">
        <v>7.2799631148535511</v>
      </c>
    </row>
    <row r="323" spans="2:52" x14ac:dyDescent="0.2">
      <c r="B323" s="233" t="s">
        <v>110</v>
      </c>
      <c r="C323" s="234">
        <v>170</v>
      </c>
      <c r="D323" s="235">
        <v>2.8977108084613157</v>
      </c>
      <c r="E323" s="234">
        <v>15</v>
      </c>
      <c r="F323" s="235">
        <v>2.0979020979020979</v>
      </c>
      <c r="G323" s="234">
        <v>1</v>
      </c>
      <c r="H323" s="235">
        <v>0.15328019619865113</v>
      </c>
      <c r="I323" s="234">
        <v>2</v>
      </c>
      <c r="J323" s="235">
        <v>0.3246226261970459</v>
      </c>
      <c r="K323" s="234">
        <v>3</v>
      </c>
      <c r="L323" s="235">
        <v>0.50564638462834988</v>
      </c>
      <c r="M323" s="234">
        <v>8</v>
      </c>
      <c r="N323" s="235">
        <v>1.3443118803562426</v>
      </c>
      <c r="O323" s="234">
        <v>7</v>
      </c>
      <c r="P323" s="235">
        <v>1.3563262933540012</v>
      </c>
      <c r="Q323" s="234">
        <v>9</v>
      </c>
      <c r="R323" s="235">
        <v>2.062328139321723</v>
      </c>
      <c r="S323" s="234">
        <v>7</v>
      </c>
      <c r="T323" s="235">
        <v>1.7780035560071121</v>
      </c>
      <c r="U323" s="234">
        <v>3</v>
      </c>
      <c r="V323" s="235">
        <v>0.87719298245614041</v>
      </c>
      <c r="W323" s="234">
        <v>7</v>
      </c>
      <c r="X323" s="235">
        <v>2.5080616266571121</v>
      </c>
      <c r="Y323" s="234">
        <v>11</v>
      </c>
      <c r="Z323" s="235">
        <v>4.8266783677051341</v>
      </c>
      <c r="AA323" s="234">
        <v>8</v>
      </c>
      <c r="AB323" s="235">
        <v>4.8048048048048049</v>
      </c>
      <c r="AC323" s="234">
        <v>9</v>
      </c>
      <c r="AD323" s="235">
        <v>7.5376884422110546</v>
      </c>
      <c r="AE323" s="234">
        <v>80</v>
      </c>
      <c r="AF323" s="235">
        <v>37.435657463734209</v>
      </c>
      <c r="AG323" s="234">
        <v>0</v>
      </c>
      <c r="AH323" s="235">
        <v>1.7476406850751487</v>
      </c>
      <c r="AI323" s="234">
        <v>1</v>
      </c>
      <c r="AJ323" s="235">
        <v>1.7476406850751487</v>
      </c>
      <c r="AK323" s="234">
        <v>1</v>
      </c>
      <c r="AL323" s="235">
        <v>3.4851705991008259</v>
      </c>
      <c r="AM323" s="234">
        <v>0</v>
      </c>
      <c r="AN323" s="235">
        <v>0</v>
      </c>
      <c r="AO323" s="234">
        <v>3</v>
      </c>
      <c r="AP323" s="235">
        <v>5.2429220552254456</v>
      </c>
      <c r="AQ323" s="234">
        <v>3</v>
      </c>
      <c r="AR323" s="235">
        <v>10.51635292880429</v>
      </c>
      <c r="AS323" s="234">
        <v>4</v>
      </c>
      <c r="AT323" s="235">
        <v>14.021803905072387</v>
      </c>
      <c r="AU323" s="234">
        <v>21</v>
      </c>
      <c r="AV323" s="235">
        <v>36.700454386578116</v>
      </c>
      <c r="AW323" s="234">
        <v>2</v>
      </c>
      <c r="AX323" s="235">
        <v>3.4952813701502974</v>
      </c>
      <c r="AY323" s="234">
        <v>19</v>
      </c>
      <c r="AZ323" s="236">
        <v>33.205173016427821</v>
      </c>
    </row>
    <row r="324" spans="2:52" x14ac:dyDescent="0.2">
      <c r="B324" s="233" t="s">
        <v>111</v>
      </c>
      <c r="C324" s="234">
        <v>224</v>
      </c>
      <c r="D324" s="235">
        <v>2.7953876104427695</v>
      </c>
      <c r="E324" s="234">
        <v>19</v>
      </c>
      <c r="F324" s="235">
        <v>1.9439328831594025</v>
      </c>
      <c r="G324" s="234">
        <v>0</v>
      </c>
      <c r="H324" s="235">
        <v>0</v>
      </c>
      <c r="I324" s="234">
        <v>1</v>
      </c>
      <c r="J324" s="235">
        <v>0.11841326228537596</v>
      </c>
      <c r="K324" s="234">
        <v>10</v>
      </c>
      <c r="L324" s="235">
        <v>1.2281994595922379</v>
      </c>
      <c r="M324" s="234">
        <v>12</v>
      </c>
      <c r="N324" s="235">
        <v>1.4660965180207699</v>
      </c>
      <c r="O324" s="234">
        <v>5</v>
      </c>
      <c r="P324" s="235">
        <v>0.70422535211267612</v>
      </c>
      <c r="Q324" s="234">
        <v>13</v>
      </c>
      <c r="R324" s="235">
        <v>2.1793797150041914</v>
      </c>
      <c r="S324" s="234">
        <v>12</v>
      </c>
      <c r="T324" s="235">
        <v>2.2526750516238034</v>
      </c>
      <c r="U324" s="234">
        <v>6</v>
      </c>
      <c r="V324" s="235">
        <v>1.3066202090592336</v>
      </c>
      <c r="W324" s="234">
        <v>7</v>
      </c>
      <c r="X324" s="235">
        <v>1.8676627534685164</v>
      </c>
      <c r="Y324" s="234">
        <v>11</v>
      </c>
      <c r="Z324" s="235">
        <v>3.5564177174264469</v>
      </c>
      <c r="AA324" s="234">
        <v>8</v>
      </c>
      <c r="AB324" s="235">
        <v>3.5118525021949076</v>
      </c>
      <c r="AC324" s="234">
        <v>9</v>
      </c>
      <c r="AD324" s="235">
        <v>5.5045871559633035</v>
      </c>
      <c r="AE324" s="234">
        <v>111</v>
      </c>
      <c r="AF324" s="235">
        <v>38.013698630136993</v>
      </c>
      <c r="AG324" s="234">
        <v>0</v>
      </c>
      <c r="AH324" s="235">
        <v>0</v>
      </c>
      <c r="AI324" s="234">
        <v>0</v>
      </c>
      <c r="AJ324" s="235">
        <v>0</v>
      </c>
      <c r="AK324" s="234">
        <v>2</v>
      </c>
      <c r="AL324" s="235">
        <v>5.0955414012738851</v>
      </c>
      <c r="AM324" s="234">
        <v>0</v>
      </c>
      <c r="AN324" s="235">
        <v>0</v>
      </c>
      <c r="AO324" s="234">
        <v>12</v>
      </c>
      <c r="AP324" s="235">
        <v>15.355479346880278</v>
      </c>
      <c r="AQ324" s="234">
        <v>3</v>
      </c>
      <c r="AR324" s="235">
        <v>7.7124787906833259</v>
      </c>
      <c r="AS324" s="234">
        <v>3</v>
      </c>
      <c r="AT324" s="235">
        <v>7.7124787906833259</v>
      </c>
      <c r="AU324" s="234">
        <v>29</v>
      </c>
      <c r="AV324" s="235">
        <v>37.109075088294006</v>
      </c>
      <c r="AW324" s="234">
        <v>4</v>
      </c>
      <c r="AX324" s="235">
        <v>5.1184931156267597</v>
      </c>
      <c r="AY324" s="234">
        <v>23</v>
      </c>
      <c r="AZ324" s="236">
        <v>29.431335414853866</v>
      </c>
    </row>
    <row r="325" spans="2:52" x14ac:dyDescent="0.2">
      <c r="B325" s="233" t="s">
        <v>112</v>
      </c>
      <c r="C325" s="234">
        <v>14</v>
      </c>
      <c r="D325" s="235">
        <v>2.9197080291970803</v>
      </c>
      <c r="E325" s="234">
        <v>3</v>
      </c>
      <c r="F325" s="235">
        <v>5.8939096267190569</v>
      </c>
      <c r="G325" s="234">
        <v>1</v>
      </c>
      <c r="H325" s="235">
        <v>2.1786492374727673</v>
      </c>
      <c r="I325" s="234">
        <v>0</v>
      </c>
      <c r="J325" s="235">
        <v>0</v>
      </c>
      <c r="K325" s="234">
        <v>0</v>
      </c>
      <c r="L325" s="235">
        <v>0</v>
      </c>
      <c r="M325" s="234">
        <v>1</v>
      </c>
      <c r="N325" s="235">
        <v>2.1321961620469083</v>
      </c>
      <c r="O325" s="234">
        <v>1</v>
      </c>
      <c r="P325" s="235">
        <v>2.2883295194508011</v>
      </c>
      <c r="Q325" s="234">
        <v>0</v>
      </c>
      <c r="R325" s="235">
        <v>0</v>
      </c>
      <c r="S325" s="234">
        <v>1</v>
      </c>
      <c r="T325" s="235">
        <v>3.6101083032490977</v>
      </c>
      <c r="U325" s="234">
        <v>0</v>
      </c>
      <c r="V325" s="235">
        <v>0</v>
      </c>
      <c r="W325" s="234">
        <v>1</v>
      </c>
      <c r="X325" s="235">
        <v>3.9840637450199203</v>
      </c>
      <c r="Y325" s="234">
        <v>1</v>
      </c>
      <c r="Z325" s="235">
        <v>3.9682539682539679</v>
      </c>
      <c r="AA325" s="234">
        <v>1</v>
      </c>
      <c r="AB325" s="235">
        <v>4.7619047619047628</v>
      </c>
      <c r="AC325" s="234">
        <v>1</v>
      </c>
      <c r="AD325" s="235">
        <v>6.0975609756097562</v>
      </c>
      <c r="AE325" s="234">
        <v>3</v>
      </c>
      <c r="AF325" s="235">
        <v>8.9020771513353125</v>
      </c>
      <c r="AG325" s="234">
        <v>0</v>
      </c>
      <c r="AH325" s="235">
        <v>0</v>
      </c>
      <c r="AI325" s="234">
        <v>0</v>
      </c>
      <c r="AJ325" s="235">
        <v>0</v>
      </c>
      <c r="AK325" s="234">
        <v>0</v>
      </c>
      <c r="AL325" s="235">
        <v>0</v>
      </c>
      <c r="AM325" s="234">
        <v>0</v>
      </c>
      <c r="AN325" s="235">
        <v>0</v>
      </c>
      <c r="AO325" s="234">
        <v>0</v>
      </c>
      <c r="AP325" s="235">
        <v>0</v>
      </c>
      <c r="AQ325" s="234">
        <v>0</v>
      </c>
      <c r="AR325" s="235">
        <v>0</v>
      </c>
      <c r="AS325" s="234">
        <v>0</v>
      </c>
      <c r="AT325" s="235">
        <v>0</v>
      </c>
      <c r="AU325" s="234">
        <v>1</v>
      </c>
      <c r="AV325" s="235">
        <v>21.312872975277067</v>
      </c>
      <c r="AW325" s="234">
        <v>0</v>
      </c>
      <c r="AX325" s="235">
        <v>0</v>
      </c>
      <c r="AY325" s="234">
        <v>0</v>
      </c>
      <c r="AZ325" s="236">
        <v>0</v>
      </c>
    </row>
    <row r="326" spans="2:52" x14ac:dyDescent="0.2">
      <c r="B326" s="233" t="s">
        <v>113</v>
      </c>
      <c r="C326" s="234">
        <v>94</v>
      </c>
      <c r="D326" s="235">
        <v>4.3629612439080994</v>
      </c>
      <c r="E326" s="234">
        <v>10</v>
      </c>
      <c r="F326" s="235">
        <v>4.123711340206186</v>
      </c>
      <c r="G326" s="234">
        <v>1</v>
      </c>
      <c r="H326" s="235">
        <v>0.44622936189201245</v>
      </c>
      <c r="I326" s="234">
        <v>0</v>
      </c>
      <c r="J326" s="235">
        <v>0</v>
      </c>
      <c r="K326" s="234">
        <v>3</v>
      </c>
      <c r="L326" s="235">
        <v>1.3850415512465375</v>
      </c>
      <c r="M326" s="234">
        <v>8</v>
      </c>
      <c r="N326" s="235">
        <v>3.7932669511616881</v>
      </c>
      <c r="O326" s="234">
        <v>5</v>
      </c>
      <c r="P326" s="235">
        <v>2.4390243902439024</v>
      </c>
      <c r="Q326" s="234">
        <v>5</v>
      </c>
      <c r="R326" s="235">
        <v>2.9620853080568716</v>
      </c>
      <c r="S326" s="234">
        <v>2</v>
      </c>
      <c r="T326" s="235">
        <v>1.520912547528517</v>
      </c>
      <c r="U326" s="234">
        <v>4</v>
      </c>
      <c r="V326" s="235">
        <v>3.766478342749529</v>
      </c>
      <c r="W326" s="234">
        <v>4</v>
      </c>
      <c r="X326" s="235">
        <v>4.048582995951417</v>
      </c>
      <c r="Y326" s="234">
        <v>2</v>
      </c>
      <c r="Z326" s="235">
        <v>2.1344717182497335</v>
      </c>
      <c r="AA326" s="234">
        <v>11</v>
      </c>
      <c r="AB326" s="235">
        <v>13.546798029556651</v>
      </c>
      <c r="AC326" s="234">
        <v>6</v>
      </c>
      <c r="AD326" s="235">
        <v>10.016694490818029</v>
      </c>
      <c r="AE326" s="234">
        <v>33</v>
      </c>
      <c r="AF326" s="235">
        <v>30.869971936389149</v>
      </c>
      <c r="AG326" s="234">
        <v>0</v>
      </c>
      <c r="AH326" s="235">
        <v>4.7445082317217819</v>
      </c>
      <c r="AI326" s="234">
        <v>0</v>
      </c>
      <c r="AJ326" s="235">
        <v>0</v>
      </c>
      <c r="AK326" s="234">
        <v>0</v>
      </c>
      <c r="AL326" s="235">
        <v>0</v>
      </c>
      <c r="AM326" s="234">
        <v>0</v>
      </c>
      <c r="AN326" s="235">
        <v>0</v>
      </c>
      <c r="AO326" s="234">
        <v>0</v>
      </c>
      <c r="AP326" s="235">
        <v>0</v>
      </c>
      <c r="AQ326" s="234">
        <v>1</v>
      </c>
      <c r="AR326" s="235">
        <v>9.565716472163766</v>
      </c>
      <c r="AS326" s="234">
        <v>1</v>
      </c>
      <c r="AT326" s="235">
        <v>9.565716472163766</v>
      </c>
      <c r="AU326" s="234">
        <v>13</v>
      </c>
      <c r="AV326" s="235">
        <v>61.678607012383168</v>
      </c>
      <c r="AW326" s="234">
        <v>1</v>
      </c>
      <c r="AX326" s="235">
        <v>4.7445082317217819</v>
      </c>
      <c r="AY326" s="234">
        <v>12</v>
      </c>
      <c r="AZ326" s="236">
        <v>56.934098780661387</v>
      </c>
    </row>
    <row r="327" spans="2:52" x14ac:dyDescent="0.2">
      <c r="B327" s="233" t="s">
        <v>114</v>
      </c>
      <c r="C327" s="234">
        <v>149</v>
      </c>
      <c r="D327" s="235">
        <v>2.2691622374853417</v>
      </c>
      <c r="E327" s="234">
        <v>15</v>
      </c>
      <c r="F327" s="235">
        <v>1.8580453363062057</v>
      </c>
      <c r="G327" s="234">
        <v>0</v>
      </c>
      <c r="H327" s="235">
        <v>0</v>
      </c>
      <c r="I327" s="234">
        <v>2</v>
      </c>
      <c r="J327" s="235">
        <v>0.29120559114735006</v>
      </c>
      <c r="K327" s="234">
        <v>1</v>
      </c>
      <c r="L327" s="235">
        <v>0.1431229426077</v>
      </c>
      <c r="M327" s="234">
        <v>9</v>
      </c>
      <c r="N327" s="235">
        <v>1.3692377909630307</v>
      </c>
      <c r="O327" s="234">
        <v>6</v>
      </c>
      <c r="P327" s="235">
        <v>0.9878169245966415</v>
      </c>
      <c r="Q327" s="234">
        <v>2</v>
      </c>
      <c r="R327" s="235">
        <v>0.4058441558441559</v>
      </c>
      <c r="S327" s="234">
        <v>6</v>
      </c>
      <c r="T327" s="235">
        <v>1.5193719929095975</v>
      </c>
      <c r="U327" s="234">
        <v>5</v>
      </c>
      <c r="V327" s="235">
        <v>1.4779781259237363</v>
      </c>
      <c r="W327" s="234">
        <v>2</v>
      </c>
      <c r="X327" s="235">
        <v>0.68540095956134339</v>
      </c>
      <c r="Y327" s="234">
        <v>6</v>
      </c>
      <c r="Z327" s="235">
        <v>2.3501762632197414</v>
      </c>
      <c r="AA327" s="234">
        <v>9</v>
      </c>
      <c r="AB327" s="235">
        <v>4.5824847250509162</v>
      </c>
      <c r="AC327" s="234">
        <v>9</v>
      </c>
      <c r="AD327" s="235">
        <v>6.1475409836065573</v>
      </c>
      <c r="AE327" s="234">
        <v>77</v>
      </c>
      <c r="AF327" s="235">
        <v>29.902912621359224</v>
      </c>
      <c r="AG327" s="234">
        <v>0</v>
      </c>
      <c r="AH327" s="235">
        <v>1.5627197574658935</v>
      </c>
      <c r="AI327" s="234">
        <v>0</v>
      </c>
      <c r="AJ327" s="235">
        <v>0</v>
      </c>
      <c r="AK327" s="234">
        <v>0</v>
      </c>
      <c r="AL327" s="235">
        <v>0</v>
      </c>
      <c r="AM327" s="234">
        <v>0</v>
      </c>
      <c r="AN327" s="235">
        <v>0</v>
      </c>
      <c r="AO327" s="234">
        <v>2</v>
      </c>
      <c r="AP327" s="235">
        <v>3.1254395149317871</v>
      </c>
      <c r="AQ327" s="234">
        <v>0</v>
      </c>
      <c r="AR327" s="235">
        <v>0</v>
      </c>
      <c r="AS327" s="234">
        <v>0</v>
      </c>
      <c r="AT327" s="235">
        <v>0</v>
      </c>
      <c r="AU327" s="234">
        <v>8</v>
      </c>
      <c r="AV327" s="235">
        <v>12.501758059727148</v>
      </c>
      <c r="AW327" s="234">
        <v>0</v>
      </c>
      <c r="AX327" s="235">
        <v>0</v>
      </c>
      <c r="AY327" s="234">
        <v>7</v>
      </c>
      <c r="AZ327" s="236">
        <v>10.939038302261254</v>
      </c>
    </row>
    <row r="328" spans="2:52" x14ac:dyDescent="0.2">
      <c r="B328" s="233" t="s">
        <v>115</v>
      </c>
      <c r="C328" s="234">
        <v>69</v>
      </c>
      <c r="D328" s="235">
        <v>2.6390270022183127</v>
      </c>
      <c r="E328" s="234">
        <v>6</v>
      </c>
      <c r="F328" s="235">
        <v>1.6722408026755853</v>
      </c>
      <c r="G328" s="234">
        <v>2</v>
      </c>
      <c r="H328" s="235">
        <v>0.61330880098129414</v>
      </c>
      <c r="I328" s="234">
        <v>3</v>
      </c>
      <c r="J328" s="235">
        <v>1.0172939979654119</v>
      </c>
      <c r="K328" s="234">
        <v>0</v>
      </c>
      <c r="L328" s="235">
        <v>0</v>
      </c>
      <c r="M328" s="234">
        <v>1</v>
      </c>
      <c r="N328" s="235">
        <v>0.44111160123511245</v>
      </c>
      <c r="O328" s="234">
        <v>3</v>
      </c>
      <c r="P328" s="235">
        <v>1.4130946773433821</v>
      </c>
      <c r="Q328" s="234">
        <v>3</v>
      </c>
      <c r="R328" s="235">
        <v>1.7231476163124642</v>
      </c>
      <c r="S328" s="234">
        <v>3</v>
      </c>
      <c r="T328" s="235">
        <v>1.8587360594795539</v>
      </c>
      <c r="U328" s="234">
        <v>4</v>
      </c>
      <c r="V328" s="235">
        <v>2.7816411682892905</v>
      </c>
      <c r="W328" s="234">
        <v>2</v>
      </c>
      <c r="X328" s="235">
        <v>1.7346053772766694</v>
      </c>
      <c r="Y328" s="234">
        <v>3</v>
      </c>
      <c r="Z328" s="235">
        <v>3.218884120171674</v>
      </c>
      <c r="AA328" s="234">
        <v>1</v>
      </c>
      <c r="AB328" s="235">
        <v>1.3227513227513228</v>
      </c>
      <c r="AC328" s="234">
        <v>7</v>
      </c>
      <c r="AD328" s="235">
        <v>11.513157894736841</v>
      </c>
      <c r="AE328" s="234">
        <v>31</v>
      </c>
      <c r="AF328" s="235">
        <v>25.493421052631579</v>
      </c>
      <c r="AG328" s="234">
        <v>0</v>
      </c>
      <c r="AH328" s="235">
        <v>0</v>
      </c>
      <c r="AI328" s="234">
        <v>0</v>
      </c>
      <c r="AJ328" s="235">
        <v>0</v>
      </c>
      <c r="AK328" s="234">
        <v>0</v>
      </c>
      <c r="AL328" s="235">
        <v>0</v>
      </c>
      <c r="AM328" s="234">
        <v>0</v>
      </c>
      <c r="AN328" s="235">
        <v>0</v>
      </c>
      <c r="AO328" s="234">
        <v>0</v>
      </c>
      <c r="AP328" s="235">
        <v>0</v>
      </c>
      <c r="AQ328" s="234">
        <v>2</v>
      </c>
      <c r="AR328" s="235">
        <v>15.970614070110996</v>
      </c>
      <c r="AS328" s="234">
        <v>2</v>
      </c>
      <c r="AT328" s="235">
        <v>15.970614070110996</v>
      </c>
      <c r="AU328" s="234">
        <v>3</v>
      </c>
      <c r="AV328" s="235">
        <v>11.694994542335881</v>
      </c>
      <c r="AW328" s="234">
        <v>0</v>
      </c>
      <c r="AX328" s="235">
        <v>0</v>
      </c>
      <c r="AY328" s="234">
        <v>4</v>
      </c>
      <c r="AZ328" s="236">
        <v>15.593326056447841</v>
      </c>
    </row>
    <row r="329" spans="2:52" ht="15" customHeight="1" x14ac:dyDescent="0.2">
      <c r="B329" s="233" t="s">
        <v>116</v>
      </c>
      <c r="C329" s="234">
        <v>114</v>
      </c>
      <c r="D329" s="235">
        <v>3.5846802087918999</v>
      </c>
      <c r="E329" s="234">
        <v>6</v>
      </c>
      <c r="F329" s="235">
        <v>1.55561317085818</v>
      </c>
      <c r="G329" s="234">
        <v>1</v>
      </c>
      <c r="H329" s="235">
        <v>0.27270248159258248</v>
      </c>
      <c r="I329" s="234">
        <v>1</v>
      </c>
      <c r="J329" s="235">
        <v>0.29129041654529564</v>
      </c>
      <c r="K329" s="234">
        <v>2</v>
      </c>
      <c r="L329" s="235">
        <v>0.67934782608695654</v>
      </c>
      <c r="M329" s="234">
        <v>1</v>
      </c>
      <c r="N329" s="235">
        <v>0.34734282737061478</v>
      </c>
      <c r="O329" s="234">
        <v>4</v>
      </c>
      <c r="P329" s="235">
        <v>1.484230055658627</v>
      </c>
      <c r="Q329" s="234">
        <v>4</v>
      </c>
      <c r="R329" s="235">
        <v>1.8674136321195145</v>
      </c>
      <c r="S329" s="234">
        <v>2</v>
      </c>
      <c r="T329" s="235">
        <v>1.098901098901099</v>
      </c>
      <c r="U329" s="234">
        <v>3</v>
      </c>
      <c r="V329" s="235">
        <v>1.8170805572380375</v>
      </c>
      <c r="W329" s="234">
        <v>3</v>
      </c>
      <c r="X329" s="235">
        <v>2.0422055820285907</v>
      </c>
      <c r="Y329" s="234">
        <v>4</v>
      </c>
      <c r="Z329" s="235">
        <v>3.2362459546925568</v>
      </c>
      <c r="AA329" s="234">
        <v>6</v>
      </c>
      <c r="AB329" s="235">
        <v>5.6980056980056979</v>
      </c>
      <c r="AC329" s="234">
        <v>4</v>
      </c>
      <c r="AD329" s="235">
        <v>4.434589800443459</v>
      </c>
      <c r="AE329" s="234">
        <v>73</v>
      </c>
      <c r="AF329" s="235">
        <v>35.540408958130477</v>
      </c>
      <c r="AG329" s="234">
        <v>0</v>
      </c>
      <c r="AH329" s="235">
        <v>0</v>
      </c>
      <c r="AI329" s="234">
        <v>0</v>
      </c>
      <c r="AJ329" s="235">
        <v>0</v>
      </c>
      <c r="AK329" s="234">
        <v>0</v>
      </c>
      <c r="AL329" s="235">
        <v>0</v>
      </c>
      <c r="AM329" s="234">
        <v>0</v>
      </c>
      <c r="AN329" s="235">
        <v>0</v>
      </c>
      <c r="AO329" s="234">
        <v>0</v>
      </c>
      <c r="AP329" s="235">
        <v>0</v>
      </c>
      <c r="AQ329" s="234">
        <v>1</v>
      </c>
      <c r="AR329" s="235">
        <v>6.4449600412477448</v>
      </c>
      <c r="AS329" s="234">
        <v>1</v>
      </c>
      <c r="AT329" s="235">
        <v>6.4449600412477448</v>
      </c>
      <c r="AU329" s="234">
        <v>4</v>
      </c>
      <c r="AV329" s="235">
        <v>12.682710295190081</v>
      </c>
      <c r="AW329" s="234">
        <v>1</v>
      </c>
      <c r="AX329" s="235">
        <v>3.1706775737975201</v>
      </c>
      <c r="AY329" s="234">
        <v>1</v>
      </c>
      <c r="AZ329" s="236">
        <v>3.1706775737975201</v>
      </c>
    </row>
    <row r="330" spans="2:52" x14ac:dyDescent="0.2">
      <c r="B330" s="233" t="s">
        <v>117</v>
      </c>
      <c r="C330" s="234">
        <v>554</v>
      </c>
      <c r="D330" s="235">
        <v>3.2998582371371046</v>
      </c>
      <c r="E330" s="234">
        <v>33</v>
      </c>
      <c r="F330" s="235">
        <v>1.5860809381909065</v>
      </c>
      <c r="G330" s="234">
        <v>6</v>
      </c>
      <c r="H330" s="235">
        <v>0.31529164477141353</v>
      </c>
      <c r="I330" s="234">
        <v>2</v>
      </c>
      <c r="J330" s="235">
        <v>0.11135237458938811</v>
      </c>
      <c r="K330" s="234">
        <v>35</v>
      </c>
      <c r="L330" s="235">
        <v>1.935091502183889</v>
      </c>
      <c r="M330" s="234">
        <v>37</v>
      </c>
      <c r="N330" s="235">
        <v>2.1745518660005878</v>
      </c>
      <c r="O330" s="234">
        <v>22</v>
      </c>
      <c r="P330" s="235">
        <v>1.4161570646926296</v>
      </c>
      <c r="Q330" s="234">
        <v>22</v>
      </c>
      <c r="R330" s="235">
        <v>1.7764857881136951</v>
      </c>
      <c r="S330" s="234">
        <v>18</v>
      </c>
      <c r="T330" s="235">
        <v>1.8484288354898337</v>
      </c>
      <c r="U330" s="234">
        <v>22</v>
      </c>
      <c r="V330" s="235">
        <v>2.6202953787517864</v>
      </c>
      <c r="W330" s="234">
        <v>21</v>
      </c>
      <c r="X330" s="235">
        <v>2.8869947759142152</v>
      </c>
      <c r="Y330" s="234">
        <v>28</v>
      </c>
      <c r="Z330" s="235">
        <v>4.3156596794081379</v>
      </c>
      <c r="AA330" s="234">
        <v>33</v>
      </c>
      <c r="AB330" s="235">
        <v>6.5684713375796182</v>
      </c>
      <c r="AC330" s="234">
        <v>39</v>
      </c>
      <c r="AD330" s="235">
        <v>10.455764075067025</v>
      </c>
      <c r="AE330" s="234">
        <v>236</v>
      </c>
      <c r="AF330" s="235">
        <v>36.771579931442815</v>
      </c>
      <c r="AG330" s="234">
        <v>0</v>
      </c>
      <c r="AH330" s="235">
        <v>5.5037456046476079</v>
      </c>
      <c r="AI330" s="234">
        <v>2</v>
      </c>
      <c r="AJ330" s="235">
        <v>1.2230545788105793</v>
      </c>
      <c r="AK330" s="234">
        <v>8</v>
      </c>
      <c r="AL330" s="235">
        <v>9.6675568875300613</v>
      </c>
      <c r="AM330" s="234">
        <v>2</v>
      </c>
      <c r="AN330" s="235">
        <v>2.4760442716715776</v>
      </c>
      <c r="AO330" s="234">
        <v>14</v>
      </c>
      <c r="AP330" s="235">
        <v>8.5613820516740571</v>
      </c>
      <c r="AQ330" s="234">
        <v>8</v>
      </c>
      <c r="AR330" s="235">
        <v>9.9041770866863104</v>
      </c>
      <c r="AS330" s="234">
        <v>10</v>
      </c>
      <c r="AT330" s="235">
        <v>12.380221358357888</v>
      </c>
      <c r="AU330" s="234">
        <v>95</v>
      </c>
      <c r="AV330" s="235">
        <v>58.095092493502527</v>
      </c>
      <c r="AW330" s="234">
        <v>4</v>
      </c>
      <c r="AX330" s="235">
        <v>2.4461091576211587</v>
      </c>
      <c r="AY330" s="234">
        <v>38</v>
      </c>
      <c r="AZ330" s="236">
        <v>23.238036997401007</v>
      </c>
    </row>
    <row r="331" spans="2:52" ht="13.5" thickBot="1" x14ac:dyDescent="0.25">
      <c r="B331" s="237" t="s">
        <v>383</v>
      </c>
      <c r="C331" s="238">
        <v>13</v>
      </c>
      <c r="D331" s="239">
        <v>2.3189439885836602</v>
      </c>
      <c r="E331" s="238">
        <v>1</v>
      </c>
      <c r="F331" s="239">
        <v>1.6920473773265652</v>
      </c>
      <c r="G331" s="238">
        <v>0</v>
      </c>
      <c r="H331" s="239">
        <v>0</v>
      </c>
      <c r="I331" s="238">
        <v>1</v>
      </c>
      <c r="J331" s="239">
        <v>2.0242914979757085</v>
      </c>
      <c r="K331" s="238">
        <v>0</v>
      </c>
      <c r="L331" s="239">
        <v>0</v>
      </c>
      <c r="M331" s="238">
        <v>0</v>
      </c>
      <c r="N331" s="239">
        <v>0</v>
      </c>
      <c r="O331" s="238">
        <v>1</v>
      </c>
      <c r="P331" s="239">
        <v>1.9607843137254901</v>
      </c>
      <c r="Q331" s="238">
        <v>0</v>
      </c>
      <c r="R331" s="239">
        <v>0</v>
      </c>
      <c r="S331" s="238">
        <v>2</v>
      </c>
      <c r="T331" s="239">
        <v>6.1162079510703364</v>
      </c>
      <c r="U331" s="238">
        <v>2</v>
      </c>
      <c r="V331" s="239">
        <v>6.9930069930069934</v>
      </c>
      <c r="W331" s="238">
        <v>0</v>
      </c>
      <c r="X331" s="239">
        <v>0</v>
      </c>
      <c r="Y331" s="238">
        <v>1</v>
      </c>
      <c r="Z331" s="239">
        <v>3.3783783783783785</v>
      </c>
      <c r="AA331" s="238">
        <v>0</v>
      </c>
      <c r="AB331" s="239">
        <v>0</v>
      </c>
      <c r="AC331" s="238">
        <v>0</v>
      </c>
      <c r="AD331" s="239">
        <v>0</v>
      </c>
      <c r="AE331" s="238">
        <v>5</v>
      </c>
      <c r="AF331" s="239">
        <v>12.315270935960593</v>
      </c>
      <c r="AG331" s="238">
        <v>0</v>
      </c>
      <c r="AH331" s="239">
        <v>0</v>
      </c>
      <c r="AI331" s="238">
        <v>0</v>
      </c>
      <c r="AJ331" s="239">
        <v>0</v>
      </c>
      <c r="AK331" s="238">
        <v>0</v>
      </c>
      <c r="AL331" s="239">
        <v>0</v>
      </c>
      <c r="AM331" s="238">
        <v>0</v>
      </c>
      <c r="AN331" s="239">
        <v>0</v>
      </c>
      <c r="AO331" s="238">
        <v>0</v>
      </c>
      <c r="AP331" s="239">
        <v>0</v>
      </c>
      <c r="AQ331" s="238">
        <v>0</v>
      </c>
      <c r="AR331" s="239">
        <v>0</v>
      </c>
      <c r="AS331" s="238">
        <v>0</v>
      </c>
      <c r="AT331" s="239">
        <v>0</v>
      </c>
      <c r="AU331" s="238">
        <v>0</v>
      </c>
      <c r="AV331" s="239">
        <v>0</v>
      </c>
      <c r="AW331" s="238">
        <v>0</v>
      </c>
      <c r="AX331" s="239">
        <v>0</v>
      </c>
      <c r="AY331" s="238">
        <v>0</v>
      </c>
      <c r="AZ331" s="240">
        <v>0</v>
      </c>
    </row>
    <row r="332" spans="2:52" ht="13.5" thickBot="1" x14ac:dyDescent="0.25">
      <c r="B332" s="229" t="s">
        <v>9</v>
      </c>
      <c r="C332" s="230">
        <v>1987</v>
      </c>
      <c r="D332" s="231">
        <v>2.8636570644560635</v>
      </c>
      <c r="E332" s="230">
        <v>123</v>
      </c>
      <c r="F332" s="231">
        <v>12.469586374695863</v>
      </c>
      <c r="G332" s="230">
        <v>82</v>
      </c>
      <c r="H332" s="231">
        <v>8.3029566626164453</v>
      </c>
      <c r="I332" s="230">
        <v>193</v>
      </c>
      <c r="J332" s="231">
        <v>19.56609894566099</v>
      </c>
      <c r="K332" s="230">
        <v>3</v>
      </c>
      <c r="L332" s="231">
        <v>30.413625304136254</v>
      </c>
      <c r="M332" s="230">
        <v>1</v>
      </c>
      <c r="N332" s="231">
        <v>10.125556905629811</v>
      </c>
      <c r="O332" s="230">
        <v>4</v>
      </c>
      <c r="P332" s="231">
        <v>40.551500405515007</v>
      </c>
      <c r="Q332" s="230">
        <v>7</v>
      </c>
      <c r="R332" s="231">
        <v>8.2089289693103318</v>
      </c>
      <c r="S332" s="230">
        <v>1</v>
      </c>
      <c r="T332" s="231">
        <v>1.1727041384729047</v>
      </c>
      <c r="U332" s="230">
        <v>3</v>
      </c>
      <c r="V332" s="231">
        <v>3.518112415418714</v>
      </c>
      <c r="W332" s="230">
        <v>143</v>
      </c>
      <c r="X332" s="231">
        <v>167.69669180162538</v>
      </c>
      <c r="Y332" s="230">
        <v>5</v>
      </c>
      <c r="Z332" s="231">
        <v>0.72059815411576844</v>
      </c>
      <c r="AA332" s="230">
        <v>5</v>
      </c>
      <c r="AB332" s="231">
        <v>0.72059815411576844</v>
      </c>
      <c r="AC332" s="230">
        <v>0</v>
      </c>
      <c r="AD332" s="231">
        <v>0</v>
      </c>
      <c r="AE332" s="230">
        <v>225</v>
      </c>
      <c r="AF332" s="231">
        <v>32.426916935209576</v>
      </c>
      <c r="AG332" s="230">
        <v>17</v>
      </c>
      <c r="AH332" s="231">
        <v>2.4500337239936125</v>
      </c>
      <c r="AI332" s="230">
        <v>1</v>
      </c>
      <c r="AJ332" s="231">
        <v>0.14411963082315368</v>
      </c>
      <c r="AK332" s="230">
        <v>32</v>
      </c>
      <c r="AL332" s="231">
        <v>9.1277311883165044</v>
      </c>
      <c r="AM332" s="230">
        <v>25</v>
      </c>
      <c r="AN332" s="231">
        <v>7.2825149728507839</v>
      </c>
      <c r="AO332" s="230">
        <v>46</v>
      </c>
      <c r="AP332" s="231">
        <v>6.6295030178650691</v>
      </c>
      <c r="AQ332" s="230">
        <v>24</v>
      </c>
      <c r="AR332" s="231">
        <v>6.9912143739367529</v>
      </c>
      <c r="AS332" s="230">
        <v>26</v>
      </c>
      <c r="AT332" s="231">
        <v>7.5738155717648157</v>
      </c>
      <c r="AU332" s="230">
        <v>250</v>
      </c>
      <c r="AV332" s="231">
        <v>36.029907705788425</v>
      </c>
      <c r="AW332" s="230">
        <v>12</v>
      </c>
      <c r="AX332" s="231">
        <v>1.7294355698778443</v>
      </c>
      <c r="AY332" s="230">
        <v>119</v>
      </c>
      <c r="AZ332" s="232">
        <v>17.150236067955287</v>
      </c>
    </row>
    <row r="333" spans="2:52" x14ac:dyDescent="0.2">
      <c r="B333" s="180" t="s">
        <v>257</v>
      </c>
    </row>
    <row r="336" spans="2:52" ht="31.5" customHeight="1" thickBot="1" x14ac:dyDescent="0.25">
      <c r="B336" s="735" t="s">
        <v>391</v>
      </c>
      <c r="C336" s="736"/>
      <c r="D336" s="736"/>
      <c r="E336" s="736"/>
      <c r="F336" s="736"/>
      <c r="G336" s="736"/>
      <c r="H336" s="736"/>
      <c r="I336" s="736"/>
      <c r="J336" s="736"/>
      <c r="K336" s="736"/>
      <c r="L336" s="736"/>
      <c r="M336" s="241"/>
      <c r="N336" s="241"/>
      <c r="O336" s="241"/>
      <c r="P336" s="241"/>
      <c r="Q336" s="241"/>
      <c r="R336" s="241"/>
      <c r="S336" s="241"/>
      <c r="T336" s="241"/>
      <c r="U336" s="241"/>
      <c r="V336" s="241"/>
      <c r="W336" s="241"/>
      <c r="X336" s="241"/>
      <c r="Y336" s="241"/>
      <c r="Z336" s="241"/>
      <c r="AA336" s="241"/>
      <c r="AB336" s="241"/>
      <c r="AC336" s="241"/>
      <c r="AD336" s="241"/>
      <c r="AE336" s="241"/>
      <c r="AF336" s="241"/>
      <c r="AG336" s="241"/>
      <c r="AH336" s="241"/>
      <c r="AI336" s="241"/>
      <c r="AJ336" s="671" t="s">
        <v>392</v>
      </c>
      <c r="AK336" s="672"/>
      <c r="AL336" s="672"/>
      <c r="AM336" s="672"/>
      <c r="AN336" s="672"/>
      <c r="AO336" s="672"/>
      <c r="AP336" s="672"/>
      <c r="AQ336" s="672"/>
      <c r="AR336" s="672"/>
    </row>
    <row r="337" spans="2:33" ht="15.75" customHeight="1" x14ac:dyDescent="0.2">
      <c r="B337" s="681" t="s">
        <v>304</v>
      </c>
      <c r="C337" s="684" t="s">
        <v>215</v>
      </c>
      <c r="D337" s="685"/>
      <c r="E337" s="688" t="s">
        <v>305</v>
      </c>
      <c r="F337" s="689"/>
      <c r="G337" s="689"/>
      <c r="H337" s="689"/>
      <c r="I337" s="689"/>
      <c r="J337" s="689"/>
      <c r="K337" s="689"/>
      <c r="L337" s="689"/>
      <c r="M337" s="689"/>
      <c r="N337" s="689"/>
      <c r="O337" s="689"/>
      <c r="P337" s="689"/>
      <c r="Q337" s="689"/>
      <c r="R337" s="689"/>
      <c r="S337" s="689"/>
      <c r="T337" s="689"/>
      <c r="U337" s="689"/>
      <c r="V337" s="689"/>
      <c r="W337" s="689"/>
      <c r="X337" s="689"/>
      <c r="Y337" s="689"/>
      <c r="Z337" s="689"/>
      <c r="AA337" s="689"/>
      <c r="AB337" s="689"/>
      <c r="AC337" s="689"/>
      <c r="AD337" s="689"/>
      <c r="AE337" s="689"/>
      <c r="AF337" s="689"/>
      <c r="AG337" s="690" t="s">
        <v>227</v>
      </c>
    </row>
    <row r="338" spans="2:33" x14ac:dyDescent="0.2">
      <c r="B338" s="682"/>
      <c r="C338" s="686"/>
      <c r="D338" s="687"/>
      <c r="E338" s="676" t="s">
        <v>306</v>
      </c>
      <c r="F338" s="677"/>
      <c r="G338" s="676" t="s">
        <v>307</v>
      </c>
      <c r="H338" s="677"/>
      <c r="I338" s="676" t="s">
        <v>308</v>
      </c>
      <c r="J338" s="677"/>
      <c r="K338" s="676" t="s">
        <v>309</v>
      </c>
      <c r="L338" s="677"/>
      <c r="M338" s="676" t="s">
        <v>310</v>
      </c>
      <c r="N338" s="677"/>
      <c r="O338" s="676" t="s">
        <v>311</v>
      </c>
      <c r="P338" s="677"/>
      <c r="Q338" s="676" t="s">
        <v>312</v>
      </c>
      <c r="R338" s="677"/>
      <c r="S338" s="676" t="s">
        <v>313</v>
      </c>
      <c r="T338" s="677"/>
      <c r="U338" s="676" t="s">
        <v>314</v>
      </c>
      <c r="V338" s="677"/>
      <c r="W338" s="676" t="s">
        <v>315</v>
      </c>
      <c r="X338" s="677"/>
      <c r="Y338" s="676" t="s">
        <v>316</v>
      </c>
      <c r="Z338" s="677"/>
      <c r="AA338" s="676" t="s">
        <v>317</v>
      </c>
      <c r="AB338" s="677"/>
      <c r="AC338" s="676" t="s">
        <v>318</v>
      </c>
      <c r="AD338" s="677"/>
      <c r="AE338" s="676" t="s">
        <v>319</v>
      </c>
      <c r="AF338" s="678"/>
      <c r="AG338" s="691"/>
    </row>
    <row r="339" spans="2:33" ht="36.75" thickBot="1" x14ac:dyDescent="0.25">
      <c r="B339" s="683"/>
      <c r="C339" s="243" t="s">
        <v>264</v>
      </c>
      <c r="D339" s="243" t="s">
        <v>320</v>
      </c>
      <c r="E339" s="243" t="s">
        <v>264</v>
      </c>
      <c r="F339" s="243" t="s">
        <v>320</v>
      </c>
      <c r="G339" s="243" t="s">
        <v>264</v>
      </c>
      <c r="H339" s="243" t="s">
        <v>320</v>
      </c>
      <c r="I339" s="243" t="s">
        <v>264</v>
      </c>
      <c r="J339" s="243" t="s">
        <v>320</v>
      </c>
      <c r="K339" s="243" t="s">
        <v>264</v>
      </c>
      <c r="L339" s="243" t="s">
        <v>320</v>
      </c>
      <c r="M339" s="243" t="s">
        <v>264</v>
      </c>
      <c r="N339" s="243" t="s">
        <v>320</v>
      </c>
      <c r="O339" s="243" t="s">
        <v>264</v>
      </c>
      <c r="P339" s="243" t="s">
        <v>320</v>
      </c>
      <c r="Q339" s="243" t="s">
        <v>264</v>
      </c>
      <c r="R339" s="243" t="s">
        <v>320</v>
      </c>
      <c r="S339" s="243" t="s">
        <v>264</v>
      </c>
      <c r="T339" s="243" t="s">
        <v>320</v>
      </c>
      <c r="U339" s="243" t="s">
        <v>264</v>
      </c>
      <c r="V339" s="243" t="s">
        <v>320</v>
      </c>
      <c r="W339" s="243" t="s">
        <v>264</v>
      </c>
      <c r="X339" s="243" t="s">
        <v>320</v>
      </c>
      <c r="Y339" s="243" t="s">
        <v>264</v>
      </c>
      <c r="Z339" s="243" t="s">
        <v>320</v>
      </c>
      <c r="AA339" s="243" t="s">
        <v>264</v>
      </c>
      <c r="AB339" s="243" t="s">
        <v>320</v>
      </c>
      <c r="AC339" s="243" t="s">
        <v>264</v>
      </c>
      <c r="AD339" s="243" t="s">
        <v>320</v>
      </c>
      <c r="AE339" s="243" t="s">
        <v>264</v>
      </c>
      <c r="AF339" s="244" t="s">
        <v>320</v>
      </c>
      <c r="AG339" s="692"/>
    </row>
    <row r="340" spans="2:33" ht="13.5" thickBot="1" x14ac:dyDescent="0.25">
      <c r="B340" s="247" t="s">
        <v>7</v>
      </c>
      <c r="C340" s="248">
        <v>32236</v>
      </c>
      <c r="D340" s="249">
        <v>4.8745538791232823</v>
      </c>
      <c r="E340" s="248">
        <v>824</v>
      </c>
      <c r="F340" s="249">
        <v>1.5313622619558691</v>
      </c>
      <c r="G340" s="250">
        <v>91</v>
      </c>
      <c r="H340" s="249">
        <v>0.17205000415945065</v>
      </c>
      <c r="I340" s="248">
        <v>139</v>
      </c>
      <c r="J340" s="249">
        <v>0.26341822096050999</v>
      </c>
      <c r="K340" s="248">
        <v>544</v>
      </c>
      <c r="L340" s="249">
        <v>1.0054635112855885</v>
      </c>
      <c r="M340" s="250">
        <v>756</v>
      </c>
      <c r="N340" s="249">
        <v>1.3238075225887791</v>
      </c>
      <c r="O340" s="248">
        <v>785</v>
      </c>
      <c r="P340" s="249">
        <v>1.3829991525826848</v>
      </c>
      <c r="Q340" s="248">
        <v>713</v>
      </c>
      <c r="R340" s="249">
        <v>1.3910647986467846</v>
      </c>
      <c r="S340" s="248">
        <v>723</v>
      </c>
      <c r="T340" s="249">
        <v>1.5830995907589025</v>
      </c>
      <c r="U340" s="250">
        <v>661</v>
      </c>
      <c r="V340" s="249">
        <v>1.6481447774256528</v>
      </c>
      <c r="W340" s="250">
        <v>936</v>
      </c>
      <c r="X340" s="249">
        <v>2.3575994801190894</v>
      </c>
      <c r="Y340" s="248">
        <v>1329</v>
      </c>
      <c r="Z340" s="249">
        <v>3.3023474248399145</v>
      </c>
      <c r="AA340" s="248">
        <v>1770</v>
      </c>
      <c r="AB340" s="251">
        <v>5.0449484959212869</v>
      </c>
      <c r="AC340" s="248">
        <v>2307</v>
      </c>
      <c r="AD340" s="249">
        <v>8.3966326118368126</v>
      </c>
      <c r="AE340" s="248">
        <v>20657</v>
      </c>
      <c r="AF340" s="249">
        <v>38.0183420049582</v>
      </c>
      <c r="AG340" s="248">
        <v>1</v>
      </c>
    </row>
    <row r="341" spans="2:33" x14ac:dyDescent="0.2">
      <c r="B341" s="367" t="s">
        <v>108</v>
      </c>
      <c r="C341" s="258">
        <v>487</v>
      </c>
      <c r="D341" s="259">
        <v>2.5722963158589724</v>
      </c>
      <c r="E341" s="258">
        <v>27</v>
      </c>
      <c r="F341" s="259">
        <v>1.159395396770869</v>
      </c>
      <c r="G341" s="258">
        <v>2</v>
      </c>
      <c r="H341" s="259">
        <v>9.3839440716933328E-2</v>
      </c>
      <c r="I341" s="258">
        <v>1</v>
      </c>
      <c r="J341" s="259">
        <v>5.0035024517162012E-2</v>
      </c>
      <c r="K341" s="258">
        <v>25</v>
      </c>
      <c r="L341" s="259">
        <v>1.2324377618930245</v>
      </c>
      <c r="M341" s="258">
        <v>23</v>
      </c>
      <c r="N341" s="259">
        <v>1.2099531800725971</v>
      </c>
      <c r="O341" s="258">
        <v>24</v>
      </c>
      <c r="P341" s="259">
        <v>1.3730762629441045</v>
      </c>
      <c r="Q341" s="258">
        <v>21</v>
      </c>
      <c r="R341" s="259">
        <v>1.4890448840672197</v>
      </c>
      <c r="S341" s="258">
        <v>13</v>
      </c>
      <c r="T341" s="259">
        <v>1.1558637858984617</v>
      </c>
      <c r="U341" s="258">
        <v>9</v>
      </c>
      <c r="V341" s="259">
        <v>0.93331950637768335</v>
      </c>
      <c r="W341" s="258">
        <v>12</v>
      </c>
      <c r="X341" s="259">
        <v>1.4402304368698993</v>
      </c>
      <c r="Y341" s="258">
        <v>23</v>
      </c>
      <c r="Z341" s="259">
        <v>3.132234781424486</v>
      </c>
      <c r="AA341" s="258">
        <v>35</v>
      </c>
      <c r="AB341" s="259">
        <v>6.1728395061728394</v>
      </c>
      <c r="AC341" s="258">
        <v>33</v>
      </c>
      <c r="AD341" s="259">
        <v>7.8143499881600764</v>
      </c>
      <c r="AE341" s="258">
        <v>239</v>
      </c>
      <c r="AF341" s="259">
        <v>32.279848730415992</v>
      </c>
      <c r="AG341" s="258">
        <v>0</v>
      </c>
    </row>
    <row r="342" spans="2:33" x14ac:dyDescent="0.2">
      <c r="B342" s="367" t="s">
        <v>109</v>
      </c>
      <c r="C342" s="258">
        <v>99</v>
      </c>
      <c r="D342" s="259">
        <v>2.3403702040140897</v>
      </c>
      <c r="E342" s="258">
        <v>8</v>
      </c>
      <c r="F342" s="259">
        <v>1.5349194167306217</v>
      </c>
      <c r="G342" s="258">
        <v>0</v>
      </c>
      <c r="H342" s="259">
        <v>0</v>
      </c>
      <c r="I342" s="258">
        <v>0</v>
      </c>
      <c r="J342" s="259">
        <v>0</v>
      </c>
      <c r="K342" s="258">
        <v>3</v>
      </c>
      <c r="L342" s="259">
        <v>0.63816209317166561</v>
      </c>
      <c r="M342" s="258">
        <v>5</v>
      </c>
      <c r="N342" s="259">
        <v>1.1584800741427246</v>
      </c>
      <c r="O342" s="258">
        <v>4</v>
      </c>
      <c r="P342" s="259">
        <v>1.0354646647683148</v>
      </c>
      <c r="Q342" s="258">
        <v>7</v>
      </c>
      <c r="R342" s="259">
        <v>2.3125206475057816</v>
      </c>
      <c r="S342" s="258">
        <v>7</v>
      </c>
      <c r="T342" s="259">
        <v>2.9736618521665252</v>
      </c>
      <c r="U342" s="258">
        <v>3</v>
      </c>
      <c r="V342" s="259">
        <v>1.4858841010401187</v>
      </c>
      <c r="W342" s="258">
        <v>1</v>
      </c>
      <c r="X342" s="259">
        <v>0.56561085972850689</v>
      </c>
      <c r="Y342" s="258">
        <v>4</v>
      </c>
      <c r="Z342" s="259">
        <v>2.4752475247524752</v>
      </c>
      <c r="AA342" s="258">
        <v>5</v>
      </c>
      <c r="AB342" s="259">
        <v>3.9246467817896384</v>
      </c>
      <c r="AC342" s="258">
        <v>5</v>
      </c>
      <c r="AD342" s="259">
        <v>5.2854122621564485</v>
      </c>
      <c r="AE342" s="258">
        <v>47</v>
      </c>
      <c r="AF342" s="259">
        <v>28.86977886977887</v>
      </c>
      <c r="AG342" s="258">
        <v>0</v>
      </c>
    </row>
    <row r="343" spans="2:33" x14ac:dyDescent="0.2">
      <c r="B343" s="368" t="s">
        <v>110</v>
      </c>
      <c r="C343" s="258">
        <v>170</v>
      </c>
      <c r="D343" s="259">
        <v>2.8977108084613157</v>
      </c>
      <c r="E343" s="258">
        <v>15</v>
      </c>
      <c r="F343" s="259">
        <v>2.0979020979020979</v>
      </c>
      <c r="G343" s="258">
        <v>1</v>
      </c>
      <c r="H343" s="259">
        <v>0.15328019619865113</v>
      </c>
      <c r="I343" s="258">
        <v>2</v>
      </c>
      <c r="J343" s="259">
        <v>0.3246226261970459</v>
      </c>
      <c r="K343" s="258">
        <v>3</v>
      </c>
      <c r="L343" s="259">
        <v>0.50564638462834988</v>
      </c>
      <c r="M343" s="258">
        <v>8</v>
      </c>
      <c r="N343" s="259">
        <v>1.3443118803562426</v>
      </c>
      <c r="O343" s="258">
        <v>7</v>
      </c>
      <c r="P343" s="259">
        <v>1.3563262933540012</v>
      </c>
      <c r="Q343" s="258">
        <v>9</v>
      </c>
      <c r="R343" s="259">
        <v>2.062328139321723</v>
      </c>
      <c r="S343" s="258">
        <v>7</v>
      </c>
      <c r="T343" s="259">
        <v>1.7780035560071121</v>
      </c>
      <c r="U343" s="258">
        <v>3</v>
      </c>
      <c r="V343" s="259">
        <v>0.87719298245614041</v>
      </c>
      <c r="W343" s="258">
        <v>7</v>
      </c>
      <c r="X343" s="259">
        <v>2.5080616266571121</v>
      </c>
      <c r="Y343" s="258">
        <v>11</v>
      </c>
      <c r="Z343" s="259">
        <v>4.8266783677051341</v>
      </c>
      <c r="AA343" s="258">
        <v>8</v>
      </c>
      <c r="AB343" s="259">
        <v>4.8048048048048049</v>
      </c>
      <c r="AC343" s="258">
        <v>9</v>
      </c>
      <c r="AD343" s="259">
        <v>7.5376884422110546</v>
      </c>
      <c r="AE343" s="258">
        <v>80</v>
      </c>
      <c r="AF343" s="259">
        <v>37.435657463734209</v>
      </c>
      <c r="AG343" s="258">
        <v>0</v>
      </c>
    </row>
    <row r="344" spans="2:33" x14ac:dyDescent="0.2">
      <c r="B344" s="367" t="s">
        <v>111</v>
      </c>
      <c r="C344" s="258">
        <v>224</v>
      </c>
      <c r="D344" s="259">
        <v>2.7953876104427695</v>
      </c>
      <c r="E344" s="258">
        <v>19</v>
      </c>
      <c r="F344" s="259">
        <v>1.9439328831594025</v>
      </c>
      <c r="G344" s="258">
        <v>0</v>
      </c>
      <c r="H344" s="259">
        <v>0</v>
      </c>
      <c r="I344" s="258">
        <v>1</v>
      </c>
      <c r="J344" s="259">
        <v>0.11841326228537596</v>
      </c>
      <c r="K344" s="258">
        <v>10</v>
      </c>
      <c r="L344" s="259">
        <v>1.2281994595922379</v>
      </c>
      <c r="M344" s="258">
        <v>12</v>
      </c>
      <c r="N344" s="259">
        <v>1.4660965180207699</v>
      </c>
      <c r="O344" s="258">
        <v>5</v>
      </c>
      <c r="P344" s="259">
        <v>0.70422535211267612</v>
      </c>
      <c r="Q344" s="258">
        <v>13</v>
      </c>
      <c r="R344" s="259">
        <v>2.1793797150041914</v>
      </c>
      <c r="S344" s="258">
        <v>12</v>
      </c>
      <c r="T344" s="259">
        <v>2.2526750516238034</v>
      </c>
      <c r="U344" s="258">
        <v>6</v>
      </c>
      <c r="V344" s="259">
        <v>1.3066202090592336</v>
      </c>
      <c r="W344" s="258">
        <v>7</v>
      </c>
      <c r="X344" s="259">
        <v>1.8676627534685164</v>
      </c>
      <c r="Y344" s="258">
        <v>11</v>
      </c>
      <c r="Z344" s="259">
        <v>3.5564177174264469</v>
      </c>
      <c r="AA344" s="258">
        <v>8</v>
      </c>
      <c r="AB344" s="259">
        <v>3.5118525021949076</v>
      </c>
      <c r="AC344" s="258">
        <v>9</v>
      </c>
      <c r="AD344" s="259">
        <v>5.5045871559633035</v>
      </c>
      <c r="AE344" s="258">
        <v>111</v>
      </c>
      <c r="AF344" s="259">
        <v>38.013698630136993</v>
      </c>
      <c r="AG344" s="258">
        <v>0</v>
      </c>
    </row>
    <row r="345" spans="2:33" x14ac:dyDescent="0.2">
      <c r="B345" s="367" t="s">
        <v>112</v>
      </c>
      <c r="C345" s="258">
        <v>14</v>
      </c>
      <c r="D345" s="259">
        <v>2.9197080291970803</v>
      </c>
      <c r="E345" s="258">
        <v>3</v>
      </c>
      <c r="F345" s="259">
        <v>5.8939096267190569</v>
      </c>
      <c r="G345" s="258">
        <v>1</v>
      </c>
      <c r="H345" s="259">
        <v>2.1786492374727673</v>
      </c>
      <c r="I345" s="258">
        <v>0</v>
      </c>
      <c r="J345" s="259">
        <v>0</v>
      </c>
      <c r="K345" s="258">
        <v>0</v>
      </c>
      <c r="L345" s="259">
        <v>0</v>
      </c>
      <c r="M345" s="258">
        <v>1</v>
      </c>
      <c r="N345" s="259">
        <v>2.1321961620469083</v>
      </c>
      <c r="O345" s="258">
        <v>1</v>
      </c>
      <c r="P345" s="259">
        <v>2.2883295194508011</v>
      </c>
      <c r="Q345" s="258">
        <v>0</v>
      </c>
      <c r="R345" s="259">
        <v>0</v>
      </c>
      <c r="S345" s="258">
        <v>1</v>
      </c>
      <c r="T345" s="259">
        <v>3.6101083032490977</v>
      </c>
      <c r="U345" s="258">
        <v>0</v>
      </c>
      <c r="V345" s="259">
        <v>0</v>
      </c>
      <c r="W345" s="258">
        <v>1</v>
      </c>
      <c r="X345" s="259">
        <v>3.9840637450199203</v>
      </c>
      <c r="Y345" s="258">
        <v>1</v>
      </c>
      <c r="Z345" s="259">
        <v>3.9682539682539679</v>
      </c>
      <c r="AA345" s="258">
        <v>1</v>
      </c>
      <c r="AB345" s="259">
        <v>4.7619047619047628</v>
      </c>
      <c r="AC345" s="258">
        <v>1</v>
      </c>
      <c r="AD345" s="259">
        <v>6.0975609756097562</v>
      </c>
      <c r="AE345" s="258">
        <v>3</v>
      </c>
      <c r="AF345" s="259">
        <v>8.9020771513353125</v>
      </c>
      <c r="AG345" s="258">
        <v>0</v>
      </c>
    </row>
    <row r="346" spans="2:33" x14ac:dyDescent="0.2">
      <c r="B346" s="367" t="s">
        <v>113</v>
      </c>
      <c r="C346" s="258">
        <v>94</v>
      </c>
      <c r="D346" s="259">
        <v>4.3629612439080994</v>
      </c>
      <c r="E346" s="258">
        <v>10</v>
      </c>
      <c r="F346" s="259">
        <v>4.123711340206186</v>
      </c>
      <c r="G346" s="258">
        <v>1</v>
      </c>
      <c r="H346" s="259">
        <v>0.44622936189201245</v>
      </c>
      <c r="I346" s="258">
        <v>0</v>
      </c>
      <c r="J346" s="259">
        <v>0</v>
      </c>
      <c r="K346" s="258">
        <v>3</v>
      </c>
      <c r="L346" s="259">
        <v>1.3850415512465375</v>
      </c>
      <c r="M346" s="258">
        <v>8</v>
      </c>
      <c r="N346" s="259">
        <v>3.7932669511616881</v>
      </c>
      <c r="O346" s="258">
        <v>5</v>
      </c>
      <c r="P346" s="259">
        <v>2.4390243902439024</v>
      </c>
      <c r="Q346" s="258">
        <v>5</v>
      </c>
      <c r="R346" s="259">
        <v>2.9620853080568716</v>
      </c>
      <c r="S346" s="258">
        <v>2</v>
      </c>
      <c r="T346" s="259">
        <v>1.520912547528517</v>
      </c>
      <c r="U346" s="258">
        <v>4</v>
      </c>
      <c r="V346" s="259">
        <v>3.766478342749529</v>
      </c>
      <c r="W346" s="258">
        <v>4</v>
      </c>
      <c r="X346" s="259">
        <v>4.048582995951417</v>
      </c>
      <c r="Y346" s="258">
        <v>2</v>
      </c>
      <c r="Z346" s="259">
        <v>2.1344717182497335</v>
      </c>
      <c r="AA346" s="258">
        <v>11</v>
      </c>
      <c r="AB346" s="259">
        <v>13.546798029556651</v>
      </c>
      <c r="AC346" s="258">
        <v>6</v>
      </c>
      <c r="AD346" s="259">
        <v>10.016694490818029</v>
      </c>
      <c r="AE346" s="258">
        <v>33</v>
      </c>
      <c r="AF346" s="259">
        <v>30.869971936389149</v>
      </c>
      <c r="AG346" s="258">
        <v>0</v>
      </c>
    </row>
    <row r="347" spans="2:33" x14ac:dyDescent="0.2">
      <c r="B347" s="367" t="s">
        <v>114</v>
      </c>
      <c r="C347" s="258">
        <v>149</v>
      </c>
      <c r="D347" s="259">
        <v>2.2691622374853417</v>
      </c>
      <c r="E347" s="258">
        <v>15</v>
      </c>
      <c r="F347" s="259">
        <v>1.8580453363062057</v>
      </c>
      <c r="G347" s="258">
        <v>0</v>
      </c>
      <c r="H347" s="259">
        <v>0</v>
      </c>
      <c r="I347" s="258">
        <v>2</v>
      </c>
      <c r="J347" s="259">
        <v>0.29120559114735006</v>
      </c>
      <c r="K347" s="258">
        <v>1</v>
      </c>
      <c r="L347" s="259">
        <v>0.1431229426077</v>
      </c>
      <c r="M347" s="258">
        <v>9</v>
      </c>
      <c r="N347" s="259">
        <v>1.3692377909630307</v>
      </c>
      <c r="O347" s="258">
        <v>6</v>
      </c>
      <c r="P347" s="259">
        <v>0.9878169245966415</v>
      </c>
      <c r="Q347" s="258">
        <v>2</v>
      </c>
      <c r="R347" s="259">
        <v>0.4058441558441559</v>
      </c>
      <c r="S347" s="258">
        <v>6</v>
      </c>
      <c r="T347" s="259">
        <v>1.5193719929095975</v>
      </c>
      <c r="U347" s="258">
        <v>5</v>
      </c>
      <c r="V347" s="259">
        <v>1.4779781259237363</v>
      </c>
      <c r="W347" s="258">
        <v>2</v>
      </c>
      <c r="X347" s="259">
        <v>0.68540095956134339</v>
      </c>
      <c r="Y347" s="258">
        <v>6</v>
      </c>
      <c r="Z347" s="259">
        <v>2.3501762632197414</v>
      </c>
      <c r="AA347" s="258">
        <v>9</v>
      </c>
      <c r="AB347" s="259">
        <v>4.5824847250509162</v>
      </c>
      <c r="AC347" s="258">
        <v>9</v>
      </c>
      <c r="AD347" s="259">
        <v>6.1475409836065573</v>
      </c>
      <c r="AE347" s="258">
        <v>77</v>
      </c>
      <c r="AF347" s="259">
        <v>29.902912621359224</v>
      </c>
      <c r="AG347" s="258">
        <v>0</v>
      </c>
    </row>
    <row r="348" spans="2:33" x14ac:dyDescent="0.2">
      <c r="B348" s="367" t="s">
        <v>115</v>
      </c>
      <c r="C348" s="258">
        <v>69</v>
      </c>
      <c r="D348" s="259">
        <v>2.6390270022183127</v>
      </c>
      <c r="E348" s="258">
        <v>6</v>
      </c>
      <c r="F348" s="259">
        <v>1.6722408026755853</v>
      </c>
      <c r="G348" s="258">
        <v>2</v>
      </c>
      <c r="H348" s="259">
        <v>0.61330880098129414</v>
      </c>
      <c r="I348" s="258">
        <v>3</v>
      </c>
      <c r="J348" s="259">
        <v>1.0172939979654119</v>
      </c>
      <c r="K348" s="258">
        <v>0</v>
      </c>
      <c r="L348" s="259">
        <v>0</v>
      </c>
      <c r="M348" s="258">
        <v>1</v>
      </c>
      <c r="N348" s="259">
        <v>0.44111160123511245</v>
      </c>
      <c r="O348" s="258">
        <v>3</v>
      </c>
      <c r="P348" s="259">
        <v>1.4130946773433821</v>
      </c>
      <c r="Q348" s="258">
        <v>3</v>
      </c>
      <c r="R348" s="259">
        <v>1.7231476163124642</v>
      </c>
      <c r="S348" s="258">
        <v>3</v>
      </c>
      <c r="T348" s="259">
        <v>1.8587360594795539</v>
      </c>
      <c r="U348" s="258">
        <v>4</v>
      </c>
      <c r="V348" s="259">
        <v>2.7816411682892905</v>
      </c>
      <c r="W348" s="258">
        <v>2</v>
      </c>
      <c r="X348" s="259">
        <v>1.7346053772766694</v>
      </c>
      <c r="Y348" s="258">
        <v>3</v>
      </c>
      <c r="Z348" s="259">
        <v>3.218884120171674</v>
      </c>
      <c r="AA348" s="258">
        <v>1</v>
      </c>
      <c r="AB348" s="259">
        <v>1.3227513227513228</v>
      </c>
      <c r="AC348" s="258">
        <v>7</v>
      </c>
      <c r="AD348" s="259">
        <v>11.513157894736841</v>
      </c>
      <c r="AE348" s="258">
        <v>31</v>
      </c>
      <c r="AF348" s="259">
        <v>25.493421052631579</v>
      </c>
      <c r="AG348" s="258">
        <v>0</v>
      </c>
    </row>
    <row r="349" spans="2:33" x14ac:dyDescent="0.2">
      <c r="B349" s="367" t="s">
        <v>116</v>
      </c>
      <c r="C349" s="258">
        <v>114</v>
      </c>
      <c r="D349" s="259">
        <v>3.5846802087918999</v>
      </c>
      <c r="E349" s="258">
        <v>6</v>
      </c>
      <c r="F349" s="259">
        <v>1.55561317085818</v>
      </c>
      <c r="G349" s="258">
        <v>1</v>
      </c>
      <c r="H349" s="259">
        <v>0.27270248159258248</v>
      </c>
      <c r="I349" s="258">
        <v>1</v>
      </c>
      <c r="J349" s="259">
        <v>0.29129041654529564</v>
      </c>
      <c r="K349" s="258">
        <v>2</v>
      </c>
      <c r="L349" s="259">
        <v>0.67934782608695654</v>
      </c>
      <c r="M349" s="258">
        <v>1</v>
      </c>
      <c r="N349" s="259">
        <v>0.34734282737061478</v>
      </c>
      <c r="O349" s="258">
        <v>4</v>
      </c>
      <c r="P349" s="259">
        <v>1.484230055658627</v>
      </c>
      <c r="Q349" s="258">
        <v>4</v>
      </c>
      <c r="R349" s="259">
        <v>1.8674136321195145</v>
      </c>
      <c r="S349" s="258">
        <v>2</v>
      </c>
      <c r="T349" s="259">
        <v>1.098901098901099</v>
      </c>
      <c r="U349" s="258">
        <v>3</v>
      </c>
      <c r="V349" s="259">
        <v>1.8170805572380375</v>
      </c>
      <c r="W349" s="258">
        <v>3</v>
      </c>
      <c r="X349" s="259">
        <v>2.0422055820285907</v>
      </c>
      <c r="Y349" s="258">
        <v>4</v>
      </c>
      <c r="Z349" s="259">
        <v>3.2362459546925568</v>
      </c>
      <c r="AA349" s="258">
        <v>6</v>
      </c>
      <c r="AB349" s="259">
        <v>5.6980056980056979</v>
      </c>
      <c r="AC349" s="258">
        <v>4</v>
      </c>
      <c r="AD349" s="259">
        <v>4.434589800443459</v>
      </c>
      <c r="AE349" s="258">
        <v>73</v>
      </c>
      <c r="AF349" s="259">
        <v>35.540408958130477</v>
      </c>
      <c r="AG349" s="258">
        <v>0</v>
      </c>
    </row>
    <row r="350" spans="2:33" x14ac:dyDescent="0.2">
      <c r="B350" s="367" t="s">
        <v>117</v>
      </c>
      <c r="C350" s="258">
        <v>554</v>
      </c>
      <c r="D350" s="259">
        <v>3.2998582371371046</v>
      </c>
      <c r="E350" s="258">
        <v>33</v>
      </c>
      <c r="F350" s="259">
        <v>1.5860809381909065</v>
      </c>
      <c r="G350" s="258">
        <v>6</v>
      </c>
      <c r="H350" s="259">
        <v>0.31529164477141353</v>
      </c>
      <c r="I350" s="258">
        <v>2</v>
      </c>
      <c r="J350" s="259">
        <v>0.11135237458938811</v>
      </c>
      <c r="K350" s="258">
        <v>35</v>
      </c>
      <c r="L350" s="259">
        <v>1.935091502183889</v>
      </c>
      <c r="M350" s="258">
        <v>37</v>
      </c>
      <c r="N350" s="259">
        <v>2.1745518660005878</v>
      </c>
      <c r="O350" s="258">
        <v>22</v>
      </c>
      <c r="P350" s="259">
        <v>1.4161570646926296</v>
      </c>
      <c r="Q350" s="258">
        <v>22</v>
      </c>
      <c r="R350" s="259">
        <v>1.7764857881136951</v>
      </c>
      <c r="S350" s="258">
        <v>18</v>
      </c>
      <c r="T350" s="259">
        <v>1.8484288354898337</v>
      </c>
      <c r="U350" s="258">
        <v>22</v>
      </c>
      <c r="V350" s="259">
        <v>2.6202953787517864</v>
      </c>
      <c r="W350" s="258">
        <v>21</v>
      </c>
      <c r="X350" s="259">
        <v>2.8869947759142152</v>
      </c>
      <c r="Y350" s="258">
        <v>28</v>
      </c>
      <c r="Z350" s="259">
        <v>4.3156596794081379</v>
      </c>
      <c r="AA350" s="258">
        <v>33</v>
      </c>
      <c r="AB350" s="259">
        <v>6.5684713375796182</v>
      </c>
      <c r="AC350" s="258">
        <v>39</v>
      </c>
      <c r="AD350" s="259">
        <v>10.455764075067025</v>
      </c>
      <c r="AE350" s="258">
        <v>236</v>
      </c>
      <c r="AF350" s="259">
        <v>36.771579931442815</v>
      </c>
      <c r="AG350" s="258">
        <v>0</v>
      </c>
    </row>
    <row r="351" spans="2:33" ht="13.5" thickBot="1" x14ac:dyDescent="0.25">
      <c r="B351" s="369" t="s">
        <v>383</v>
      </c>
      <c r="C351" s="261">
        <v>13</v>
      </c>
      <c r="D351" s="262">
        <v>2.3189439885836602</v>
      </c>
      <c r="E351" s="261">
        <v>1</v>
      </c>
      <c r="F351" s="262">
        <v>1.6920473773265652</v>
      </c>
      <c r="G351" s="261">
        <v>0</v>
      </c>
      <c r="H351" s="262">
        <v>0</v>
      </c>
      <c r="I351" s="261">
        <v>1</v>
      </c>
      <c r="J351" s="262">
        <v>2.0242914979757085</v>
      </c>
      <c r="K351" s="261">
        <v>0</v>
      </c>
      <c r="L351" s="262">
        <v>0</v>
      </c>
      <c r="M351" s="261">
        <v>0</v>
      </c>
      <c r="N351" s="262">
        <v>0</v>
      </c>
      <c r="O351" s="261">
        <v>1</v>
      </c>
      <c r="P351" s="262">
        <v>1.9607843137254901</v>
      </c>
      <c r="Q351" s="261">
        <v>0</v>
      </c>
      <c r="R351" s="262">
        <v>0</v>
      </c>
      <c r="S351" s="261">
        <v>2</v>
      </c>
      <c r="T351" s="262">
        <v>6.1162079510703364</v>
      </c>
      <c r="U351" s="261">
        <v>2</v>
      </c>
      <c r="V351" s="262">
        <v>6.9930069930069934</v>
      </c>
      <c r="W351" s="261">
        <v>0</v>
      </c>
      <c r="X351" s="262">
        <v>0</v>
      </c>
      <c r="Y351" s="261">
        <v>1</v>
      </c>
      <c r="Z351" s="262">
        <v>3.3783783783783785</v>
      </c>
      <c r="AA351" s="261">
        <v>0</v>
      </c>
      <c r="AB351" s="262">
        <v>0</v>
      </c>
      <c r="AC351" s="261">
        <v>0</v>
      </c>
      <c r="AD351" s="262">
        <v>0</v>
      </c>
      <c r="AE351" s="261">
        <v>5</v>
      </c>
      <c r="AF351" s="262">
        <v>12.315270935960593</v>
      </c>
      <c r="AG351" s="261">
        <v>0</v>
      </c>
    </row>
    <row r="352" spans="2:33" ht="14.25" customHeight="1" thickBot="1" x14ac:dyDescent="0.25">
      <c r="B352" s="263" t="s">
        <v>9</v>
      </c>
      <c r="C352" s="264">
        <v>1987</v>
      </c>
      <c r="D352" s="265">
        <v>2.8636570644560635</v>
      </c>
      <c r="E352" s="264">
        <v>143</v>
      </c>
      <c r="F352" s="265">
        <v>1.6769669180162536</v>
      </c>
      <c r="G352" s="266">
        <v>14</v>
      </c>
      <c r="H352" s="267">
        <v>0.17903729091002099</v>
      </c>
      <c r="I352" s="264">
        <v>13</v>
      </c>
      <c r="J352" s="265">
        <v>0.17687796780820986</v>
      </c>
      <c r="K352" s="264">
        <v>82</v>
      </c>
      <c r="L352" s="265">
        <v>1.1282643991304109</v>
      </c>
      <c r="M352" s="266">
        <v>105</v>
      </c>
      <c r="N352" s="267">
        <v>1.5148454857604523</v>
      </c>
      <c r="O352" s="264">
        <v>82</v>
      </c>
      <c r="P352" s="265">
        <v>1.3010297174226917</v>
      </c>
      <c r="Q352" s="264">
        <v>86</v>
      </c>
      <c r="R352" s="265">
        <v>1.6846229187071498</v>
      </c>
      <c r="S352" s="264">
        <v>73</v>
      </c>
      <c r="T352" s="265">
        <v>1.7420355566161556</v>
      </c>
      <c r="U352" s="266">
        <v>61</v>
      </c>
      <c r="V352" s="267">
        <v>1.6882541791210006</v>
      </c>
      <c r="W352" s="266">
        <v>60</v>
      </c>
      <c r="X352" s="265">
        <v>1.936108422071636</v>
      </c>
      <c r="Y352" s="264">
        <v>94</v>
      </c>
      <c r="Z352" s="265">
        <v>3.4782608695652177</v>
      </c>
      <c r="AA352" s="264">
        <v>117</v>
      </c>
      <c r="AB352" s="267">
        <v>5.5828601421959245</v>
      </c>
      <c r="AC352" s="268">
        <v>122</v>
      </c>
      <c r="AD352" s="265">
        <v>7.7905491698595144</v>
      </c>
      <c r="AE352" s="264">
        <v>935</v>
      </c>
      <c r="AF352" s="265">
        <v>33.198409316858395</v>
      </c>
      <c r="AG352" s="264">
        <v>0</v>
      </c>
    </row>
    <row r="353" spans="2:58" x14ac:dyDescent="0.2">
      <c r="B353" s="180" t="s">
        <v>257</v>
      </c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AJ353" s="299" t="s">
        <v>331</v>
      </c>
      <c r="AK353" s="270"/>
      <c r="AL353" s="300"/>
      <c r="AM353" s="300"/>
      <c r="AN353" s="300"/>
      <c r="AO353" s="301"/>
      <c r="AP353" s="301"/>
      <c r="AQ353" s="301"/>
      <c r="AR353" s="269"/>
      <c r="AS353" s="270"/>
      <c r="AT353" s="271"/>
      <c r="AU353" s="271"/>
      <c r="AV353" s="271"/>
      <c r="AW353" s="272"/>
      <c r="AX353" s="272"/>
      <c r="AY353" s="272"/>
      <c r="AZ353" s="272"/>
      <c r="BA353" s="272"/>
      <c r="BB353" s="272"/>
      <c r="BC353" s="272"/>
      <c r="BD353" s="272"/>
      <c r="BE353" s="272"/>
      <c r="BF353" s="272"/>
    </row>
    <row r="354" spans="2:58" x14ac:dyDescent="0.2">
      <c r="B354" s="273" t="s">
        <v>323</v>
      </c>
      <c r="C354" s="274"/>
      <c r="D354" s="274"/>
      <c r="E354" s="274"/>
      <c r="F354" s="274"/>
      <c r="G354" s="274"/>
      <c r="H354" s="274"/>
      <c r="I354" s="274"/>
      <c r="J354" s="274"/>
      <c r="K354" s="274"/>
      <c r="L354" s="274"/>
      <c r="M354" s="274"/>
      <c r="N354" s="274"/>
      <c r="O354" s="274"/>
      <c r="P354" s="274"/>
      <c r="AJ354" s="738" t="s">
        <v>332</v>
      </c>
      <c r="AK354" s="738"/>
      <c r="AL354" s="738"/>
      <c r="AM354" s="738"/>
      <c r="AN354" s="738"/>
      <c r="AO354" s="738"/>
      <c r="AP354" s="738"/>
      <c r="AQ354" s="738"/>
      <c r="AR354" s="737"/>
      <c r="AS354" s="737"/>
      <c r="AT354" s="737"/>
      <c r="AU354" s="737"/>
      <c r="AV354" s="737"/>
      <c r="AW354" s="737"/>
      <c r="AX354" s="737"/>
      <c r="AY354" s="737"/>
      <c r="AZ354" s="737"/>
      <c r="BA354" s="737"/>
      <c r="BB354" s="737"/>
      <c r="BC354" s="737"/>
      <c r="BD354" s="737"/>
      <c r="BE354" s="737"/>
      <c r="BF354" s="737"/>
    </row>
    <row r="355" spans="2:58" x14ac:dyDescent="0.2">
      <c r="B355" s="679" t="s">
        <v>324</v>
      </c>
      <c r="C355" s="679"/>
      <c r="D355" s="679"/>
      <c r="E355" s="679"/>
      <c r="F355" s="679"/>
      <c r="G355" s="679"/>
      <c r="H355" s="679"/>
      <c r="I355" s="679"/>
      <c r="J355" s="679"/>
      <c r="K355" s="679"/>
      <c r="L355" s="679"/>
      <c r="M355" s="679"/>
      <c r="N355" s="679"/>
      <c r="O355" s="679"/>
      <c r="P355" s="679"/>
    </row>
    <row r="356" spans="2:58" x14ac:dyDescent="0.2">
      <c r="B356" s="278" t="s">
        <v>325</v>
      </c>
      <c r="C356" s="278"/>
      <c r="D356" s="278"/>
      <c r="E356" s="278"/>
      <c r="F356" s="278"/>
      <c r="G356" s="278"/>
      <c r="H356" s="278"/>
      <c r="I356" s="278"/>
      <c r="J356" s="274"/>
      <c r="K356" s="274"/>
      <c r="L356" s="274"/>
      <c r="M356" s="274"/>
      <c r="N356" s="274"/>
      <c r="O356" s="274"/>
      <c r="P356" s="274"/>
    </row>
    <row r="357" spans="2:58" x14ac:dyDescent="0.2">
      <c r="AR357" s="301"/>
      <c r="AS357" s="301"/>
      <c r="AT357" s="301"/>
      <c r="AU357" s="301"/>
      <c r="AV357" s="301"/>
      <c r="AW357" s="301"/>
      <c r="AX357" s="301"/>
    </row>
    <row r="358" spans="2:58" ht="12.75" customHeight="1" x14ac:dyDescent="0.2">
      <c r="AR358" s="370"/>
      <c r="AS358" s="370"/>
      <c r="AT358" s="370"/>
      <c r="AU358" s="370"/>
      <c r="AV358" s="370"/>
      <c r="AW358" s="370"/>
      <c r="AX358" s="370"/>
    </row>
    <row r="359" spans="2:58" ht="18" x14ac:dyDescent="0.25">
      <c r="B359" s="3" t="s">
        <v>550</v>
      </c>
    </row>
    <row r="361" spans="2:58" ht="27" customHeight="1" x14ac:dyDescent="0.2">
      <c r="B361" s="548" t="s">
        <v>554</v>
      </c>
      <c r="C361" s="549"/>
      <c r="D361" s="549"/>
      <c r="E361" s="549"/>
      <c r="F361" s="549"/>
      <c r="G361" s="549"/>
      <c r="H361" s="549"/>
      <c r="L361" s="548" t="s">
        <v>567</v>
      </c>
      <c r="M361" s="550"/>
      <c r="N361" s="550"/>
      <c r="O361" s="550"/>
      <c r="P361" s="550"/>
      <c r="Q361" s="550"/>
      <c r="R361" s="550"/>
      <c r="S361" s="550"/>
      <c r="T361" s="550"/>
      <c r="U361" s="550"/>
      <c r="X361" s="548" t="s">
        <v>568</v>
      </c>
      <c r="Y361" s="550"/>
      <c r="Z361" s="550"/>
      <c r="AA361" s="550"/>
      <c r="AB361" s="550"/>
      <c r="AC361" s="550"/>
      <c r="AD361" s="550"/>
      <c r="AE361" s="550"/>
      <c r="AF361" s="550"/>
    </row>
    <row r="375" spans="2:24" ht="13.5" x14ac:dyDescent="0.2">
      <c r="B375" s="499" t="s">
        <v>563</v>
      </c>
      <c r="L375" s="499" t="s">
        <v>563</v>
      </c>
      <c r="X375" s="499" t="s">
        <v>563</v>
      </c>
    </row>
    <row r="376" spans="2:24" ht="13.5" x14ac:dyDescent="0.2">
      <c r="B376" s="499" t="s">
        <v>564</v>
      </c>
      <c r="L376" s="499" t="s">
        <v>564</v>
      </c>
      <c r="X376" s="499" t="s">
        <v>564</v>
      </c>
    </row>
    <row r="383" spans="2:24" ht="18" x14ac:dyDescent="0.25">
      <c r="B383" s="3" t="s">
        <v>549</v>
      </c>
    </row>
    <row r="387" spans="2:14" ht="29.25" customHeight="1" x14ac:dyDescent="0.2">
      <c r="B387" s="551" t="s">
        <v>653</v>
      </c>
      <c r="C387" s="551"/>
      <c r="D387" s="551"/>
      <c r="E387" s="551"/>
      <c r="F387" s="551"/>
      <c r="G387" s="551"/>
      <c r="H387" s="551"/>
      <c r="I387" s="551"/>
      <c r="J387" s="551"/>
      <c r="K387" s="551"/>
      <c r="L387" s="551"/>
      <c r="M387" s="551"/>
      <c r="N387" s="551"/>
    </row>
    <row r="388" spans="2:14" x14ac:dyDescent="0.2">
      <c r="B388" s="552" t="s">
        <v>654</v>
      </c>
      <c r="C388" s="552" t="s">
        <v>583</v>
      </c>
      <c r="D388" s="552"/>
      <c r="E388" s="552"/>
      <c r="F388" s="552"/>
      <c r="G388" s="552" t="s">
        <v>129</v>
      </c>
      <c r="H388" s="552"/>
      <c r="I388" s="552"/>
      <c r="J388" s="552"/>
      <c r="K388" s="552" t="s">
        <v>215</v>
      </c>
      <c r="L388" s="552"/>
      <c r="M388" s="552"/>
      <c r="N388" s="552"/>
    </row>
    <row r="389" spans="2:14" ht="63.75" x14ac:dyDescent="0.2">
      <c r="B389" s="552"/>
      <c r="C389" s="500" t="s">
        <v>584</v>
      </c>
      <c r="D389" s="500" t="s">
        <v>585</v>
      </c>
      <c r="E389" s="500" t="s">
        <v>586</v>
      </c>
      <c r="F389" s="500" t="s">
        <v>587</v>
      </c>
      <c r="G389" s="500" t="s">
        <v>588</v>
      </c>
      <c r="H389" s="500" t="s">
        <v>585</v>
      </c>
      <c r="I389" s="500" t="s">
        <v>589</v>
      </c>
      <c r="J389" s="500" t="s">
        <v>590</v>
      </c>
      <c r="K389" s="500" t="s">
        <v>588</v>
      </c>
      <c r="L389" s="500" t="s">
        <v>591</v>
      </c>
      <c r="M389" s="500" t="s">
        <v>586</v>
      </c>
      <c r="N389" s="500" t="s">
        <v>592</v>
      </c>
    </row>
    <row r="390" spans="2:14" x14ac:dyDescent="0.2">
      <c r="B390" s="501" t="s">
        <v>593</v>
      </c>
      <c r="C390" s="502">
        <v>1.3</v>
      </c>
      <c r="D390" s="502">
        <v>19.5</v>
      </c>
      <c r="E390" s="502">
        <v>2.1</v>
      </c>
      <c r="F390" s="502">
        <v>5.2</v>
      </c>
      <c r="G390" s="502">
        <v>32.6</v>
      </c>
      <c r="H390" s="502">
        <v>46.1</v>
      </c>
      <c r="I390" s="502">
        <v>37.5</v>
      </c>
      <c r="J390" s="502">
        <v>36.799999999999997</v>
      </c>
      <c r="K390" s="502">
        <v>6.9338625144842307</v>
      </c>
      <c r="L390" s="502">
        <v>20.100000000000001</v>
      </c>
      <c r="M390" s="502">
        <v>8</v>
      </c>
      <c r="N390" s="502">
        <v>9.9</v>
      </c>
    </row>
    <row r="391" spans="2:14" x14ac:dyDescent="0.2">
      <c r="B391" s="503" t="s">
        <v>108</v>
      </c>
      <c r="C391" s="504">
        <v>1.5</v>
      </c>
      <c r="D391" s="504">
        <v>7.9</v>
      </c>
      <c r="E391" s="504">
        <v>7.8</v>
      </c>
      <c r="F391" s="504">
        <v>4.67</v>
      </c>
      <c r="G391" s="504">
        <v>2.1</v>
      </c>
      <c r="H391" s="504">
        <v>6.4</v>
      </c>
      <c r="I391" s="504">
        <v>2</v>
      </c>
      <c r="J391" s="504">
        <v>2.93</v>
      </c>
      <c r="K391" s="504">
        <v>3.6</v>
      </c>
      <c r="L391" s="504">
        <v>9.3000000000000007</v>
      </c>
      <c r="M391" s="504">
        <v>9.6999999999999993</v>
      </c>
      <c r="N391" s="504">
        <v>6.57</v>
      </c>
    </row>
    <row r="392" spans="2:14" x14ac:dyDescent="0.2">
      <c r="B392" s="503" t="s">
        <v>109</v>
      </c>
      <c r="C392" s="504">
        <v>0.5</v>
      </c>
      <c r="D392" s="504">
        <v>28.7</v>
      </c>
      <c r="E392" s="504">
        <v>2</v>
      </c>
      <c r="F392" s="504">
        <v>6.59</v>
      </c>
      <c r="G392" s="504">
        <v>100</v>
      </c>
      <c r="H392" s="504">
        <v>86.2</v>
      </c>
      <c r="I392" s="504">
        <v>99.3</v>
      </c>
      <c r="J392" s="504">
        <v>97.03</v>
      </c>
      <c r="K392" s="504">
        <v>40.700000000000003</v>
      </c>
      <c r="L392" s="504">
        <v>41.9</v>
      </c>
      <c r="M392" s="504">
        <v>41.3</v>
      </c>
      <c r="N392" s="504">
        <v>41.120000000000005</v>
      </c>
    </row>
    <row r="393" spans="2:14" x14ac:dyDescent="0.2">
      <c r="B393" s="503" t="s">
        <v>110</v>
      </c>
      <c r="C393" s="504">
        <v>0.1</v>
      </c>
      <c r="D393" s="504">
        <v>17.2</v>
      </c>
      <c r="E393" s="504">
        <v>10</v>
      </c>
      <c r="F393" s="504">
        <v>6.49</v>
      </c>
      <c r="G393" s="504">
        <v>85.2</v>
      </c>
      <c r="H393" s="504">
        <v>84.8</v>
      </c>
      <c r="I393" s="504">
        <v>87.1</v>
      </c>
      <c r="J393" s="504">
        <v>85.69</v>
      </c>
      <c r="K393" s="504">
        <v>18.8</v>
      </c>
      <c r="L393" s="504">
        <v>21.6</v>
      </c>
      <c r="M393" s="504">
        <v>27</v>
      </c>
      <c r="N393" s="504">
        <v>21.82</v>
      </c>
    </row>
    <row r="394" spans="2:14" x14ac:dyDescent="0.2">
      <c r="B394" s="503" t="s">
        <v>111</v>
      </c>
      <c r="C394" s="504">
        <v>0</v>
      </c>
      <c r="D394" s="504">
        <v>19.399999999999999</v>
      </c>
      <c r="E394" s="504">
        <v>3</v>
      </c>
      <c r="F394" s="504">
        <v>4.7799999999999994</v>
      </c>
      <c r="G394" s="504">
        <v>53.1</v>
      </c>
      <c r="H394" s="504">
        <v>80</v>
      </c>
      <c r="I394" s="504">
        <v>69.599999999999994</v>
      </c>
      <c r="J394" s="504">
        <v>63.429999999999993</v>
      </c>
      <c r="K394" s="504">
        <v>1.3</v>
      </c>
      <c r="L394" s="504">
        <v>19.5</v>
      </c>
      <c r="M394" s="504">
        <v>4.5999999999999996</v>
      </c>
      <c r="N394" s="504">
        <v>5.9300000000000006</v>
      </c>
    </row>
    <row r="395" spans="2:14" x14ac:dyDescent="0.2">
      <c r="B395" s="503" t="s">
        <v>112</v>
      </c>
      <c r="C395" s="504" t="s">
        <v>594</v>
      </c>
      <c r="D395" s="504" t="s">
        <v>594</v>
      </c>
      <c r="E395" s="504" t="s">
        <v>594</v>
      </c>
      <c r="F395" s="504" t="s">
        <v>594</v>
      </c>
      <c r="G395" s="504" t="s">
        <v>594</v>
      </c>
      <c r="H395" s="504" t="s">
        <v>594</v>
      </c>
      <c r="I395" s="504" t="s">
        <v>594</v>
      </c>
      <c r="J395" s="504" t="s">
        <v>594</v>
      </c>
      <c r="K395" s="504" t="s">
        <v>594</v>
      </c>
      <c r="L395" s="504" t="s">
        <v>594</v>
      </c>
      <c r="M395" s="504" t="s">
        <v>594</v>
      </c>
      <c r="N395" s="504" t="s">
        <v>594</v>
      </c>
    </row>
    <row r="396" spans="2:14" x14ac:dyDescent="0.2">
      <c r="B396" s="503" t="s">
        <v>113</v>
      </c>
      <c r="C396" s="504">
        <v>15.2</v>
      </c>
      <c r="D396" s="504">
        <v>28.9</v>
      </c>
      <c r="E396" s="504">
        <v>2</v>
      </c>
      <c r="F396" s="504">
        <v>13.979999999999999</v>
      </c>
      <c r="G396" s="504">
        <v>27.8</v>
      </c>
      <c r="H396" s="504">
        <v>39.200000000000003</v>
      </c>
      <c r="I396" s="504">
        <v>33</v>
      </c>
      <c r="J396" s="504">
        <v>31.64</v>
      </c>
      <c r="K396" s="504">
        <v>23</v>
      </c>
      <c r="L396" s="504">
        <v>24.1</v>
      </c>
      <c r="M396" s="504">
        <v>21.1</v>
      </c>
      <c r="N396" s="504">
        <v>22.65</v>
      </c>
    </row>
    <row r="397" spans="2:14" x14ac:dyDescent="0.2">
      <c r="B397" s="503" t="s">
        <v>114</v>
      </c>
      <c r="C397" s="504">
        <v>3.8</v>
      </c>
      <c r="D397" s="504">
        <v>28.1</v>
      </c>
      <c r="E397" s="504">
        <v>6</v>
      </c>
      <c r="F397" s="504">
        <v>9.32</v>
      </c>
      <c r="G397" s="504">
        <v>56.4</v>
      </c>
      <c r="H397" s="504">
        <v>79.599999999999994</v>
      </c>
      <c r="I397" s="504">
        <v>88.7</v>
      </c>
      <c r="J397" s="504">
        <v>70.72999999999999</v>
      </c>
      <c r="K397" s="504">
        <v>29</v>
      </c>
      <c r="L397" s="504">
        <v>43.3</v>
      </c>
      <c r="M397" s="504">
        <v>45.7</v>
      </c>
      <c r="N397" s="504">
        <v>36.870000000000005</v>
      </c>
    </row>
    <row r="398" spans="2:14" x14ac:dyDescent="0.2">
      <c r="B398" s="503" t="s">
        <v>115</v>
      </c>
      <c r="C398" s="504">
        <v>26.5</v>
      </c>
      <c r="D398" s="504">
        <v>45.7</v>
      </c>
      <c r="E398" s="504">
        <v>45</v>
      </c>
      <c r="F398" s="504">
        <v>35.89</v>
      </c>
      <c r="G398" s="504">
        <v>100</v>
      </c>
      <c r="H398" s="504">
        <v>89.6</v>
      </c>
      <c r="I398" s="504">
        <v>98.3</v>
      </c>
      <c r="J398" s="504">
        <v>97.41</v>
      </c>
      <c r="K398" s="504">
        <v>59.5</v>
      </c>
      <c r="L398" s="504">
        <v>56.2</v>
      </c>
      <c r="M398" s="504">
        <v>68.900000000000006</v>
      </c>
      <c r="N398" s="504">
        <v>61.660000000000004</v>
      </c>
    </row>
    <row r="399" spans="2:14" x14ac:dyDescent="0.2">
      <c r="B399" s="503" t="s">
        <v>116</v>
      </c>
      <c r="C399" s="504">
        <v>0</v>
      </c>
      <c r="D399" s="504">
        <v>35.1</v>
      </c>
      <c r="E399" s="504">
        <v>2</v>
      </c>
      <c r="F399" s="504">
        <v>7.62</v>
      </c>
      <c r="G399" s="504">
        <v>43.4</v>
      </c>
      <c r="H399" s="504">
        <v>86.9</v>
      </c>
      <c r="I399" s="504">
        <v>99.7</v>
      </c>
      <c r="J399" s="504">
        <v>68.989999999999995</v>
      </c>
      <c r="K399" s="504">
        <v>5</v>
      </c>
      <c r="L399" s="504">
        <v>38.299999999999997</v>
      </c>
      <c r="M399" s="504">
        <v>13.2</v>
      </c>
      <c r="N399" s="504">
        <v>14.12</v>
      </c>
    </row>
    <row r="400" spans="2:14" x14ac:dyDescent="0.2">
      <c r="B400" s="503" t="s">
        <v>117</v>
      </c>
      <c r="C400" s="504">
        <v>0.1</v>
      </c>
      <c r="D400" s="504">
        <v>39.299999999999997</v>
      </c>
      <c r="E400" s="504">
        <v>4</v>
      </c>
      <c r="F400" s="504">
        <v>9.11</v>
      </c>
      <c r="G400" s="504">
        <v>19</v>
      </c>
      <c r="H400" s="504">
        <v>44.2</v>
      </c>
      <c r="I400" s="504">
        <v>16.5</v>
      </c>
      <c r="J400" s="504">
        <v>23.290000000000003</v>
      </c>
      <c r="K400" s="504">
        <v>9.8000000000000007</v>
      </c>
      <c r="L400" s="504">
        <v>30.8</v>
      </c>
      <c r="M400" s="504">
        <v>10.4</v>
      </c>
      <c r="N400" s="504">
        <v>14.18</v>
      </c>
    </row>
    <row r="401" spans="2:14" x14ac:dyDescent="0.2">
      <c r="B401" s="503" t="s">
        <v>383</v>
      </c>
      <c r="C401" s="504" t="s">
        <v>594</v>
      </c>
      <c r="D401" s="504" t="s">
        <v>594</v>
      </c>
      <c r="E401" s="504" t="s">
        <v>594</v>
      </c>
      <c r="F401" s="504" t="s">
        <v>594</v>
      </c>
      <c r="G401" s="504" t="s">
        <v>594</v>
      </c>
      <c r="H401" s="504" t="s">
        <v>594</v>
      </c>
      <c r="I401" s="504" t="s">
        <v>594</v>
      </c>
      <c r="J401" s="504" t="s">
        <v>594</v>
      </c>
      <c r="K401" s="504" t="s">
        <v>594</v>
      </c>
      <c r="L401" s="504" t="s">
        <v>594</v>
      </c>
      <c r="M401" s="504" t="s">
        <v>594</v>
      </c>
      <c r="N401" s="504" t="s">
        <v>594</v>
      </c>
    </row>
    <row r="402" spans="2:14" x14ac:dyDescent="0.2">
      <c r="B402" s="501" t="s">
        <v>655</v>
      </c>
      <c r="C402" s="502">
        <v>1</v>
      </c>
      <c r="D402" s="502">
        <v>16.100000000000001</v>
      </c>
      <c r="E402" s="502">
        <v>3.5</v>
      </c>
      <c r="F402" s="502">
        <v>4.8</v>
      </c>
      <c r="G402" s="502">
        <v>40.6</v>
      </c>
      <c r="H402" s="502">
        <v>54.8</v>
      </c>
      <c r="I402" s="502">
        <v>46.3</v>
      </c>
      <c r="J402" s="502">
        <v>34.299999999999997</v>
      </c>
      <c r="K402" s="502">
        <v>10.8</v>
      </c>
      <c r="L402" s="502">
        <v>20.2</v>
      </c>
      <c r="M402" s="502">
        <v>14</v>
      </c>
      <c r="N402" s="502">
        <v>13.7</v>
      </c>
    </row>
    <row r="404" spans="2:14" x14ac:dyDescent="0.2">
      <c r="B404" s="521" t="s">
        <v>596</v>
      </c>
      <c r="C404" s="521" t="s">
        <v>597</v>
      </c>
      <c r="D404" s="521" t="s">
        <v>598</v>
      </c>
      <c r="E404" s="521" t="s">
        <v>597</v>
      </c>
      <c r="F404" s="521" t="s">
        <v>599</v>
      </c>
      <c r="G404" s="521" t="s">
        <v>597</v>
      </c>
      <c r="H404" s="521" t="s">
        <v>600</v>
      </c>
      <c r="I404" s="704" t="s">
        <v>601</v>
      </c>
      <c r="J404" s="705"/>
    </row>
    <row r="405" spans="2:14" x14ac:dyDescent="0.2">
      <c r="B405" s="506" t="s">
        <v>602</v>
      </c>
      <c r="C405" s="507" t="s">
        <v>603</v>
      </c>
      <c r="D405" s="508" t="s">
        <v>604</v>
      </c>
      <c r="E405" s="509" t="s">
        <v>603</v>
      </c>
      <c r="F405" s="508" t="s">
        <v>604</v>
      </c>
      <c r="G405" s="509" t="s">
        <v>603</v>
      </c>
      <c r="H405" s="510" t="s">
        <v>604</v>
      </c>
      <c r="I405" s="536" t="s">
        <v>605</v>
      </c>
      <c r="J405" s="537"/>
    </row>
    <row r="406" spans="2:14" x14ac:dyDescent="0.2">
      <c r="B406" s="510" t="s">
        <v>606</v>
      </c>
      <c r="C406" s="509" t="s">
        <v>607</v>
      </c>
      <c r="D406" s="510" t="s">
        <v>608</v>
      </c>
      <c r="E406" s="509" t="s">
        <v>607</v>
      </c>
      <c r="F406" s="510" t="s">
        <v>609</v>
      </c>
      <c r="G406" s="509" t="s">
        <v>607</v>
      </c>
      <c r="H406" s="511" t="s">
        <v>610</v>
      </c>
      <c r="I406" s="536" t="s">
        <v>611</v>
      </c>
      <c r="J406" s="537"/>
    </row>
    <row r="407" spans="2:14" x14ac:dyDescent="0.2">
      <c r="B407" s="511" t="s">
        <v>612</v>
      </c>
      <c r="C407" s="509" t="s">
        <v>613</v>
      </c>
      <c r="D407" s="511" t="s">
        <v>614</v>
      </c>
      <c r="E407" s="509" t="s">
        <v>613</v>
      </c>
      <c r="F407" s="511" t="s">
        <v>615</v>
      </c>
      <c r="G407" s="509" t="s">
        <v>613</v>
      </c>
      <c r="H407" s="512" t="s">
        <v>616</v>
      </c>
      <c r="I407" s="536" t="s">
        <v>617</v>
      </c>
      <c r="J407" s="537"/>
    </row>
    <row r="408" spans="2:14" x14ac:dyDescent="0.2">
      <c r="B408" s="513" t="s">
        <v>618</v>
      </c>
      <c r="C408" s="509" t="s">
        <v>619</v>
      </c>
      <c r="D408" s="513" t="s">
        <v>620</v>
      </c>
      <c r="E408" s="514" t="s">
        <v>621</v>
      </c>
      <c r="F408" s="513" t="s">
        <v>620</v>
      </c>
      <c r="G408" s="514" t="s">
        <v>619</v>
      </c>
      <c r="H408" s="514"/>
      <c r="I408" s="538"/>
      <c r="J408" s="701"/>
    </row>
    <row r="409" spans="2:14" x14ac:dyDescent="0.2">
      <c r="B409" s="515" t="s">
        <v>622</v>
      </c>
      <c r="C409" s="509" t="s">
        <v>623</v>
      </c>
      <c r="D409" s="515" t="s">
        <v>624</v>
      </c>
      <c r="E409" s="514" t="s">
        <v>625</v>
      </c>
      <c r="F409" s="515" t="s">
        <v>624</v>
      </c>
      <c r="G409" s="514" t="s">
        <v>626</v>
      </c>
      <c r="H409" s="514"/>
      <c r="I409" s="702"/>
      <c r="J409" s="703"/>
    </row>
    <row r="412" spans="2:14" ht="13.5" x14ac:dyDescent="0.25">
      <c r="B412" s="542" t="s">
        <v>627</v>
      </c>
      <c r="C412" s="527"/>
      <c r="D412" s="527"/>
      <c r="E412" s="527"/>
      <c r="F412" s="527"/>
      <c r="G412" s="527"/>
      <c r="H412" s="527"/>
      <c r="I412" s="527"/>
      <c r="J412" s="527"/>
      <c r="K412" s="527"/>
      <c r="L412" s="527"/>
    </row>
    <row r="413" spans="2:14" ht="13.5" x14ac:dyDescent="0.25">
      <c r="B413" s="527" t="s">
        <v>628</v>
      </c>
      <c r="C413" s="527"/>
      <c r="D413" s="527"/>
      <c r="E413" s="527"/>
      <c r="F413" s="527"/>
      <c r="G413" s="527"/>
      <c r="H413" s="527"/>
      <c r="I413" s="527"/>
      <c r="J413" s="527"/>
      <c r="K413" s="527"/>
      <c r="L413" s="527"/>
    </row>
    <row r="414" spans="2:14" ht="13.5" x14ac:dyDescent="0.25">
      <c r="B414" s="527" t="s">
        <v>629</v>
      </c>
      <c r="C414" s="527"/>
      <c r="D414" s="527"/>
      <c r="E414" s="527"/>
      <c r="F414" s="527"/>
      <c r="G414" s="527"/>
      <c r="H414" s="527"/>
      <c r="I414" s="527"/>
      <c r="J414" s="527"/>
      <c r="K414" s="527"/>
      <c r="L414" s="527"/>
    </row>
    <row r="415" spans="2:14" ht="13.5" x14ac:dyDescent="0.25">
      <c r="B415" s="527" t="s">
        <v>630</v>
      </c>
      <c r="C415" s="527"/>
      <c r="D415" s="527"/>
      <c r="E415" s="527"/>
      <c r="F415" s="527"/>
      <c r="G415" s="527"/>
      <c r="H415" s="527"/>
      <c r="I415" s="527"/>
      <c r="J415" s="527"/>
      <c r="K415" s="527"/>
      <c r="L415" s="527"/>
    </row>
    <row r="416" spans="2:14" ht="13.5" x14ac:dyDescent="0.25">
      <c r="B416" s="526" t="s">
        <v>631</v>
      </c>
      <c r="C416" s="526"/>
      <c r="D416" s="526"/>
      <c r="E416" s="526"/>
      <c r="F416" s="526"/>
      <c r="G416" s="526"/>
      <c r="H416" s="526"/>
      <c r="I416" s="526"/>
      <c r="J416" s="526"/>
      <c r="K416" s="526"/>
      <c r="L416" s="526"/>
    </row>
    <row r="417" spans="2:12" ht="13.5" x14ac:dyDescent="0.25">
      <c r="B417" s="527" t="s">
        <v>632</v>
      </c>
      <c r="C417" s="527"/>
      <c r="D417" s="527"/>
      <c r="E417" s="527"/>
      <c r="F417" s="527"/>
      <c r="G417" s="527"/>
      <c r="H417" s="527"/>
      <c r="I417" s="527"/>
      <c r="J417" s="527"/>
      <c r="K417" s="527"/>
      <c r="L417" s="527"/>
    </row>
    <row r="418" spans="2:12" ht="13.5" x14ac:dyDescent="0.25">
      <c r="B418" s="528" t="s">
        <v>633</v>
      </c>
      <c r="C418" s="526"/>
      <c r="D418" s="526"/>
      <c r="E418" s="526"/>
      <c r="F418" s="526"/>
      <c r="G418" s="526"/>
      <c r="H418" s="526"/>
      <c r="I418" s="526"/>
      <c r="J418" s="526"/>
      <c r="K418" s="526"/>
      <c r="L418" s="526"/>
    </row>
    <row r="419" spans="2:12" ht="13.5" x14ac:dyDescent="0.25">
      <c r="B419" s="527" t="s">
        <v>634</v>
      </c>
      <c r="C419" s="527"/>
      <c r="D419" s="527"/>
      <c r="E419" s="527"/>
      <c r="F419" s="527"/>
      <c r="G419" s="527"/>
      <c r="H419" s="527"/>
      <c r="I419" s="527"/>
      <c r="J419" s="527"/>
      <c r="K419" s="527"/>
      <c r="L419" s="527"/>
    </row>
    <row r="420" spans="2:12" ht="13.5" x14ac:dyDescent="0.2">
      <c r="B420" s="529" t="s">
        <v>635</v>
      </c>
      <c r="C420" s="529"/>
      <c r="D420" s="529"/>
      <c r="E420" s="529"/>
      <c r="F420" s="529"/>
      <c r="G420" s="529"/>
      <c r="H420" s="529"/>
      <c r="I420" s="529"/>
      <c r="J420" s="529"/>
      <c r="K420" s="529"/>
      <c r="L420" s="529"/>
    </row>
    <row r="421" spans="2:12" ht="13.5" x14ac:dyDescent="0.2">
      <c r="B421" s="522"/>
      <c r="C421" s="522"/>
      <c r="D421" s="522"/>
      <c r="E421" s="522"/>
      <c r="F421" s="522"/>
      <c r="G421" s="522"/>
      <c r="H421" s="522"/>
      <c r="I421" s="522"/>
      <c r="J421" s="522"/>
      <c r="K421" s="522"/>
      <c r="L421" s="522"/>
    </row>
    <row r="422" spans="2:12" ht="13.5" x14ac:dyDescent="0.2">
      <c r="B422" s="518" t="s">
        <v>636</v>
      </c>
      <c r="C422" s="519"/>
      <c r="D422" s="519"/>
      <c r="E422" s="519"/>
      <c r="F422" s="519"/>
      <c r="G422" s="519"/>
      <c r="H422" s="520"/>
      <c r="I422" s="520"/>
      <c r="J422" s="520"/>
      <c r="K422" s="520"/>
      <c r="L422" s="519"/>
    </row>
    <row r="423" spans="2:12" ht="13.5" x14ac:dyDescent="0.2">
      <c r="B423" s="530" t="s">
        <v>637</v>
      </c>
      <c r="C423" s="530"/>
      <c r="D423" s="530"/>
      <c r="E423" s="530"/>
      <c r="F423" s="530"/>
      <c r="G423" s="530"/>
      <c r="H423" s="530"/>
      <c r="I423" s="530"/>
      <c r="J423" s="530"/>
      <c r="K423" s="530"/>
      <c r="L423" s="530"/>
    </row>
    <row r="424" spans="2:12" ht="13.5" x14ac:dyDescent="0.2">
      <c r="B424" s="523" t="s">
        <v>638</v>
      </c>
      <c r="C424" s="524"/>
      <c r="D424" s="524"/>
      <c r="E424" s="524"/>
      <c r="F424" s="524"/>
      <c r="G424" s="524"/>
      <c r="H424" s="524"/>
      <c r="I424" s="524"/>
      <c r="J424" s="524"/>
      <c r="K424" s="524"/>
      <c r="L424" s="525"/>
    </row>
    <row r="425" spans="2:12" ht="13.5" x14ac:dyDescent="0.2">
      <c r="B425" s="523" t="s">
        <v>639</v>
      </c>
      <c r="C425" s="524"/>
      <c r="D425" s="524"/>
      <c r="E425" s="524"/>
      <c r="F425" s="524"/>
      <c r="G425" s="524"/>
      <c r="H425" s="524"/>
      <c r="I425" s="524"/>
      <c r="J425" s="524"/>
      <c r="K425" s="524"/>
      <c r="L425" s="525"/>
    </row>
    <row r="426" spans="2:12" ht="13.5" x14ac:dyDescent="0.2">
      <c r="B426" s="531" t="s">
        <v>640</v>
      </c>
      <c r="C426" s="532"/>
      <c r="D426" s="532"/>
      <c r="E426" s="532"/>
      <c r="F426" s="532"/>
      <c r="G426" s="532"/>
      <c r="H426" s="532"/>
      <c r="I426" s="532"/>
      <c r="J426" s="532"/>
      <c r="K426" s="532"/>
      <c r="L426" s="533"/>
    </row>
    <row r="427" spans="2:12" ht="13.5" x14ac:dyDescent="0.2">
      <c r="B427" s="523" t="s">
        <v>641</v>
      </c>
      <c r="C427" s="524"/>
      <c r="D427" s="524"/>
      <c r="E427" s="524"/>
      <c r="F427" s="524"/>
      <c r="G427" s="524"/>
      <c r="H427" s="524"/>
      <c r="I427" s="524"/>
      <c r="J427" s="524"/>
      <c r="K427" s="524"/>
      <c r="L427" s="525"/>
    </row>
  </sheetData>
  <mergeCells count="264">
    <mergeCell ref="AE338:AF338"/>
    <mergeCell ref="AR354:BF354"/>
    <mergeCell ref="B355:P355"/>
    <mergeCell ref="AJ354:AQ354"/>
    <mergeCell ref="AJ336:AR336"/>
    <mergeCell ref="U338:V338"/>
    <mergeCell ref="W338:X338"/>
    <mergeCell ref="Y338:Z338"/>
    <mergeCell ref="AA338:AB338"/>
    <mergeCell ref="AC338:AD338"/>
    <mergeCell ref="AU318:AV318"/>
    <mergeCell ref="AW318:AX318"/>
    <mergeCell ref="AY318:AZ318"/>
    <mergeCell ref="B336:L336"/>
    <mergeCell ref="B337:B339"/>
    <mergeCell ref="C337:D338"/>
    <mergeCell ref="E337:AF337"/>
    <mergeCell ref="AG337:AG339"/>
    <mergeCell ref="E338:F338"/>
    <mergeCell ref="G338:H338"/>
    <mergeCell ref="I338:J338"/>
    <mergeCell ref="K338:L338"/>
    <mergeCell ref="M338:N338"/>
    <mergeCell ref="O338:P338"/>
    <mergeCell ref="Q338:R338"/>
    <mergeCell ref="S338:T338"/>
    <mergeCell ref="AK318:AL318"/>
    <mergeCell ref="AM318:AN318"/>
    <mergeCell ref="AO318:AP318"/>
    <mergeCell ref="AQ318:AR318"/>
    <mergeCell ref="AS318:AT318"/>
    <mergeCell ref="AA318:AB318"/>
    <mergeCell ref="AC318:AD318"/>
    <mergeCell ref="AE318:AF318"/>
    <mergeCell ref="AG318:AH318"/>
    <mergeCell ref="AI318:AJ318"/>
    <mergeCell ref="B313:D313"/>
    <mergeCell ref="B317:Y317"/>
    <mergeCell ref="B318:B319"/>
    <mergeCell ref="C318:D318"/>
    <mergeCell ref="E318:F318"/>
    <mergeCell ref="G318:H318"/>
    <mergeCell ref="I318:J318"/>
    <mergeCell ref="K318:L318"/>
    <mergeCell ref="M318:N318"/>
    <mergeCell ref="O318:P318"/>
    <mergeCell ref="Q318:R318"/>
    <mergeCell ref="S318:T318"/>
    <mergeCell ref="U318:V318"/>
    <mergeCell ref="W318:X318"/>
    <mergeCell ref="Y318:Z318"/>
    <mergeCell ref="B225:B226"/>
    <mergeCell ref="C225:C226"/>
    <mergeCell ref="D225:E225"/>
    <mergeCell ref="F225:G225"/>
    <mergeCell ref="B204:I204"/>
    <mergeCell ref="B205:B206"/>
    <mergeCell ref="C205:C206"/>
    <mergeCell ref="D205:E205"/>
    <mergeCell ref="F205:G205"/>
    <mergeCell ref="H205:I205"/>
    <mergeCell ref="B184:M184"/>
    <mergeCell ref="B185:B186"/>
    <mergeCell ref="C185:C186"/>
    <mergeCell ref="D185:E185"/>
    <mergeCell ref="F185:G185"/>
    <mergeCell ref="H185:I185"/>
    <mergeCell ref="J185:K185"/>
    <mergeCell ref="L185:M185"/>
    <mergeCell ref="B224:G224"/>
    <mergeCell ref="B160:AA160"/>
    <mergeCell ref="B161:B164"/>
    <mergeCell ref="C161:C164"/>
    <mergeCell ref="D161:AA161"/>
    <mergeCell ref="D162:E163"/>
    <mergeCell ref="F162:I162"/>
    <mergeCell ref="J162:M162"/>
    <mergeCell ref="N162:O163"/>
    <mergeCell ref="P162:Q163"/>
    <mergeCell ref="R162:S163"/>
    <mergeCell ref="T162:U163"/>
    <mergeCell ref="V162:W163"/>
    <mergeCell ref="X162:Y163"/>
    <mergeCell ref="Z162:AA163"/>
    <mergeCell ref="F163:G163"/>
    <mergeCell ref="H163:I163"/>
    <mergeCell ref="J163:K163"/>
    <mergeCell ref="L163:M163"/>
    <mergeCell ref="B137:X137"/>
    <mergeCell ref="B138:B140"/>
    <mergeCell ref="C138:C140"/>
    <mergeCell ref="D138:D140"/>
    <mergeCell ref="E138:E140"/>
    <mergeCell ref="F138:X138"/>
    <mergeCell ref="F139:G139"/>
    <mergeCell ref="H139:I139"/>
    <mergeCell ref="J139:K139"/>
    <mergeCell ref="L139:M139"/>
    <mergeCell ref="N139:O139"/>
    <mergeCell ref="P139:Q139"/>
    <mergeCell ref="R139:S139"/>
    <mergeCell ref="T139:U139"/>
    <mergeCell ref="V139:W139"/>
    <mergeCell ref="B115:X115"/>
    <mergeCell ref="B116:B118"/>
    <mergeCell ref="C116:C118"/>
    <mergeCell ref="D116:D118"/>
    <mergeCell ref="E116:X116"/>
    <mergeCell ref="E117:F117"/>
    <mergeCell ref="G117:H117"/>
    <mergeCell ref="I117:J117"/>
    <mergeCell ref="K117:L117"/>
    <mergeCell ref="M117:N117"/>
    <mergeCell ref="O117:P117"/>
    <mergeCell ref="Q117:R117"/>
    <mergeCell ref="S117:T117"/>
    <mergeCell ref="U117:V117"/>
    <mergeCell ref="W117:X117"/>
    <mergeCell ref="B45:K45"/>
    <mergeCell ref="B46:B47"/>
    <mergeCell ref="C46:F46"/>
    <mergeCell ref="G46:H46"/>
    <mergeCell ref="I46:J46"/>
    <mergeCell ref="K46:K47"/>
    <mergeCell ref="B89:I89"/>
    <mergeCell ref="B90:B91"/>
    <mergeCell ref="C90:C91"/>
    <mergeCell ref="D90:E90"/>
    <mergeCell ref="F90:G90"/>
    <mergeCell ref="H90:H91"/>
    <mergeCell ref="I90:I91"/>
    <mergeCell ref="B67:J67"/>
    <mergeCell ref="B68:B70"/>
    <mergeCell ref="C68:C70"/>
    <mergeCell ref="D68:I69"/>
    <mergeCell ref="J68:J70"/>
    <mergeCell ref="B249:AD249"/>
    <mergeCell ref="B250:B251"/>
    <mergeCell ref="C250:C251"/>
    <mergeCell ref="D250:E250"/>
    <mergeCell ref="F250:G250"/>
    <mergeCell ref="H250:I250"/>
    <mergeCell ref="J250:K250"/>
    <mergeCell ref="L250:M250"/>
    <mergeCell ref="N250:O250"/>
    <mergeCell ref="P250:Q250"/>
    <mergeCell ref="R250:S250"/>
    <mergeCell ref="T250:T251"/>
    <mergeCell ref="U250:V250"/>
    <mergeCell ref="W250:X250"/>
    <mergeCell ref="Y250:Z250"/>
    <mergeCell ref="AA250:AB250"/>
    <mergeCell ref="AC250:AD250"/>
    <mergeCell ref="AE250:AF250"/>
    <mergeCell ref="B266:J266"/>
    <mergeCell ref="B267:K267"/>
    <mergeCell ref="B268:X268"/>
    <mergeCell ref="B285:N285"/>
    <mergeCell ref="B286:B290"/>
    <mergeCell ref="C286:AL286"/>
    <mergeCell ref="AM286:AR286"/>
    <mergeCell ref="AS286:AT286"/>
    <mergeCell ref="AO287:AP289"/>
    <mergeCell ref="AQ287:AR289"/>
    <mergeCell ref="AS287:AT289"/>
    <mergeCell ref="BM286:CL286"/>
    <mergeCell ref="CM286:CR286"/>
    <mergeCell ref="CS286:CX286"/>
    <mergeCell ref="CY286:DL286"/>
    <mergeCell ref="DM286:DN286"/>
    <mergeCell ref="DO286:DZ286"/>
    <mergeCell ref="C287:D289"/>
    <mergeCell ref="E287:F289"/>
    <mergeCell ref="G287:H289"/>
    <mergeCell ref="I287:J289"/>
    <mergeCell ref="K287:L289"/>
    <mergeCell ref="M287:N289"/>
    <mergeCell ref="O287:P289"/>
    <mergeCell ref="Q287:R289"/>
    <mergeCell ref="S287:T289"/>
    <mergeCell ref="U287:V289"/>
    <mergeCell ref="W287:X289"/>
    <mergeCell ref="Y287:Z289"/>
    <mergeCell ref="AA287:AB289"/>
    <mergeCell ref="AC287:AD289"/>
    <mergeCell ref="AE287:AJ288"/>
    <mergeCell ref="AK287:AL289"/>
    <mergeCell ref="AM287:AN289"/>
    <mergeCell ref="AW287:AX289"/>
    <mergeCell ref="AY287:AZ289"/>
    <mergeCell ref="BA287:BB289"/>
    <mergeCell ref="BC287:BD289"/>
    <mergeCell ref="BE287:BF289"/>
    <mergeCell ref="BG287:BH289"/>
    <mergeCell ref="BI287:BJ289"/>
    <mergeCell ref="BK287:BL289"/>
    <mergeCell ref="AU286:BL286"/>
    <mergeCell ref="DM287:DN289"/>
    <mergeCell ref="DO287:DP289"/>
    <mergeCell ref="DQ287:DR289"/>
    <mergeCell ref="DS287:DT289"/>
    <mergeCell ref="DU287:DV289"/>
    <mergeCell ref="DW287:DX289"/>
    <mergeCell ref="DY287:DZ289"/>
    <mergeCell ref="AE289:AF289"/>
    <mergeCell ref="AG289:AH289"/>
    <mergeCell ref="AI289:AJ289"/>
    <mergeCell ref="BM289:BN289"/>
    <mergeCell ref="BO289:BP289"/>
    <mergeCell ref="BQ289:BR289"/>
    <mergeCell ref="BS289:BT289"/>
    <mergeCell ref="BU289:BV289"/>
    <mergeCell ref="BW289:BX289"/>
    <mergeCell ref="BY289:BZ289"/>
    <mergeCell ref="CA289:CB289"/>
    <mergeCell ref="CC289:CD289"/>
    <mergeCell ref="CE289:CF289"/>
    <mergeCell ref="CS287:CT289"/>
    <mergeCell ref="CU287:CV289"/>
    <mergeCell ref="CW287:CX289"/>
    <mergeCell ref="CY287:CZ289"/>
    <mergeCell ref="B361:H361"/>
    <mergeCell ref="L361:U361"/>
    <mergeCell ref="X361:AF361"/>
    <mergeCell ref="B387:N387"/>
    <mergeCell ref="B388:B389"/>
    <mergeCell ref="C388:F388"/>
    <mergeCell ref="G388:J388"/>
    <mergeCell ref="K388:N388"/>
    <mergeCell ref="DK287:DL289"/>
    <mergeCell ref="DA287:DB289"/>
    <mergeCell ref="DC287:DD289"/>
    <mergeCell ref="DE287:DF289"/>
    <mergeCell ref="DG287:DH289"/>
    <mergeCell ref="DI287:DJ289"/>
    <mergeCell ref="BM287:BR288"/>
    <mergeCell ref="BS287:BZ288"/>
    <mergeCell ref="CA287:CF288"/>
    <mergeCell ref="CG287:CH289"/>
    <mergeCell ref="CI287:CJ289"/>
    <mergeCell ref="CK287:CL289"/>
    <mergeCell ref="CM287:CN289"/>
    <mergeCell ref="CO287:CP289"/>
    <mergeCell ref="CQ287:CR289"/>
    <mergeCell ref="AU287:AV289"/>
    <mergeCell ref="I404:J404"/>
    <mergeCell ref="I405:J405"/>
    <mergeCell ref="I406:J406"/>
    <mergeCell ref="I407:J407"/>
    <mergeCell ref="I408:J409"/>
    <mergeCell ref="B412:L412"/>
    <mergeCell ref="B413:L413"/>
    <mergeCell ref="B414:L414"/>
    <mergeCell ref="B415:L415"/>
    <mergeCell ref="B427:L427"/>
    <mergeCell ref="B416:L416"/>
    <mergeCell ref="B417:L417"/>
    <mergeCell ref="B418:L418"/>
    <mergeCell ref="B419:L419"/>
    <mergeCell ref="B420:L420"/>
    <mergeCell ref="B423:L423"/>
    <mergeCell ref="B424:L424"/>
    <mergeCell ref="B425:L425"/>
    <mergeCell ref="B426:L426"/>
  </mergeCells>
  <conditionalFormatting sqref="B142:B153 B208:B219 B228:G239 B341:B352 B131:X131">
    <cfRule type="cellIs" dxfId="25" priority="7" stopIfTrue="1" operator="equal">
      <formula>0</formula>
    </cfRule>
  </conditionalFormatting>
  <conditionalFormatting sqref="B166:U177 B120:X130">
    <cfRule type="cellIs" dxfId="24" priority="8" stopIfTrue="1" operator="equal">
      <formula>0</formula>
    </cfRule>
  </conditionalFormatting>
  <conditionalFormatting sqref="C153:X153">
    <cfRule type="cellIs" dxfId="23" priority="5" stopIfTrue="1" operator="equal">
      <formula>0</formula>
    </cfRule>
  </conditionalFormatting>
  <conditionalFormatting sqref="C142:X152">
    <cfRule type="cellIs" dxfId="22" priority="6" stopIfTrue="1" operator="equal">
      <formula>0</formula>
    </cfRule>
  </conditionalFormatting>
  <conditionalFormatting sqref="V166:AA176 V177 X177:Y177">
    <cfRule type="cellIs" dxfId="21" priority="4" stopIfTrue="1" operator="equal">
      <formula>0</formula>
    </cfRule>
  </conditionalFormatting>
  <conditionalFormatting sqref="A253:A263">
    <cfRule type="cellIs" dxfId="20" priority="3" stopIfTrue="1" operator="equal">
      <formula>0</formula>
    </cfRule>
  </conditionalFormatting>
  <conditionalFormatting sqref="B253:B263">
    <cfRule type="cellIs" dxfId="19" priority="2" stopIfTrue="1" operator="equal">
      <formula>0</formula>
    </cfRule>
  </conditionalFormatting>
  <conditionalFormatting sqref="B269">
    <cfRule type="cellIs" dxfId="18" priority="1" stopIfTrue="1" operator="equal">
      <formula>0</formula>
    </cfRule>
  </conditionalFormatting>
  <pageMargins left="0.7" right="0.7" top="0.75" bottom="0.75" header="0.3" footer="0.3"/>
  <pageSetup orientation="portrait" horizontalDpi="4294967295" verticalDpi="4294967295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33:DZ358"/>
  <sheetViews>
    <sheetView showGridLines="0" topLeftCell="A187" workbookViewId="0">
      <selection activeCell="G204" sqref="G204"/>
    </sheetView>
  </sheetViews>
  <sheetFormatPr baseColWidth="10" defaultRowHeight="12.75" x14ac:dyDescent="0.2"/>
  <cols>
    <col min="1" max="1" width="9.85546875" customWidth="1"/>
    <col min="2" max="2" width="24.7109375" customWidth="1"/>
    <col min="3" max="17" width="12.7109375" customWidth="1"/>
    <col min="18" max="18" width="11.7109375" customWidth="1"/>
    <col min="19" max="52" width="12.7109375" customWidth="1"/>
    <col min="53" max="57" width="8.7109375" customWidth="1"/>
  </cols>
  <sheetData>
    <row r="33" spans="2:11" x14ac:dyDescent="0.2">
      <c r="B33" s="25" t="s">
        <v>174</v>
      </c>
      <c r="C33" s="1"/>
    </row>
    <row r="34" spans="2:11" x14ac:dyDescent="0.2">
      <c r="B34" s="25" t="s">
        <v>150</v>
      </c>
      <c r="C34" s="1"/>
    </row>
    <row r="35" spans="2:11" ht="15" x14ac:dyDescent="0.25">
      <c r="B35" s="26"/>
      <c r="C35" s="27"/>
    </row>
    <row r="36" spans="2:11" ht="15" x14ac:dyDescent="0.25">
      <c r="B36" s="26"/>
      <c r="C36" s="27"/>
    </row>
    <row r="37" spans="2:11" ht="15" x14ac:dyDescent="0.25">
      <c r="B37" s="26"/>
      <c r="C37" s="27"/>
    </row>
    <row r="41" spans="2:11" ht="18" x14ac:dyDescent="0.25">
      <c r="B41" s="3" t="s">
        <v>120</v>
      </c>
    </row>
    <row r="42" spans="2:11" ht="18" x14ac:dyDescent="0.25">
      <c r="B42" s="3"/>
    </row>
    <row r="43" spans="2:11" ht="18" x14ac:dyDescent="0.25">
      <c r="B43" s="3"/>
    </row>
    <row r="44" spans="2:11" ht="37.5" customHeight="1" thickBot="1" x14ac:dyDescent="0.25">
      <c r="B44" s="597" t="s">
        <v>178</v>
      </c>
      <c r="C44" s="672"/>
      <c r="D44" s="672"/>
      <c r="E44" s="672"/>
      <c r="F44" s="672"/>
      <c r="G44" s="672"/>
      <c r="H44" s="672"/>
      <c r="I44" s="672"/>
      <c r="J44" s="672"/>
      <c r="K44" s="672"/>
    </row>
    <row r="45" spans="2:11" x14ac:dyDescent="0.2">
      <c r="B45" s="766" t="s">
        <v>141</v>
      </c>
      <c r="C45" s="783" t="s">
        <v>122</v>
      </c>
      <c r="D45" s="783"/>
      <c r="E45" s="783"/>
      <c r="F45" s="783"/>
      <c r="G45" s="783" t="s">
        <v>123</v>
      </c>
      <c r="H45" s="783"/>
      <c r="I45" s="783" t="s">
        <v>124</v>
      </c>
      <c r="J45" s="783"/>
      <c r="K45" s="784" t="s">
        <v>125</v>
      </c>
    </row>
    <row r="46" spans="2:11" ht="13.5" thickBot="1" x14ac:dyDescent="0.25">
      <c r="B46" s="768"/>
      <c r="C46" s="4">
        <v>0</v>
      </c>
      <c r="D46" s="4">
        <v>1</v>
      </c>
      <c r="E46" s="4">
        <v>2</v>
      </c>
      <c r="F46" s="4">
        <v>3</v>
      </c>
      <c r="G46" s="4" t="s">
        <v>126</v>
      </c>
      <c r="H46" s="4" t="s">
        <v>127</v>
      </c>
      <c r="I46" s="4" t="s">
        <v>128</v>
      </c>
      <c r="J46" s="4" t="s">
        <v>129</v>
      </c>
      <c r="K46" s="785"/>
    </row>
    <row r="47" spans="2:11" ht="15.75" thickBot="1" x14ac:dyDescent="0.3">
      <c r="B47" s="14" t="s">
        <v>130</v>
      </c>
      <c r="C47" s="51">
        <v>440453</v>
      </c>
      <c r="D47" s="34">
        <v>1461567</v>
      </c>
      <c r="E47" s="34">
        <v>408091</v>
      </c>
      <c r="F47" s="34">
        <v>25968</v>
      </c>
      <c r="G47" s="51">
        <v>1118171</v>
      </c>
      <c r="H47" s="51">
        <v>1217908</v>
      </c>
      <c r="I47" s="51">
        <v>1582937</v>
      </c>
      <c r="J47" s="51">
        <v>753142</v>
      </c>
      <c r="K47" s="57">
        <v>2336079</v>
      </c>
    </row>
    <row r="48" spans="2:11" x14ac:dyDescent="0.2">
      <c r="B48" s="89" t="s">
        <v>18</v>
      </c>
      <c r="C48" s="48">
        <v>2087</v>
      </c>
      <c r="D48" s="48">
        <v>21008</v>
      </c>
      <c r="E48" s="48">
        <v>916</v>
      </c>
      <c r="F48" s="48">
        <v>347</v>
      </c>
      <c r="G48" s="49">
        <v>12254</v>
      </c>
      <c r="H48" s="49">
        <v>12104</v>
      </c>
      <c r="I48" s="49">
        <v>15838</v>
      </c>
      <c r="J48" s="49">
        <v>8520</v>
      </c>
      <c r="K48" s="92">
        <v>24358</v>
      </c>
    </row>
    <row r="49" spans="2:11" x14ac:dyDescent="0.2">
      <c r="B49" s="90" t="s">
        <v>19</v>
      </c>
      <c r="C49" s="48">
        <v>4059</v>
      </c>
      <c r="D49" s="48">
        <v>64778</v>
      </c>
      <c r="E49" s="48">
        <v>3237</v>
      </c>
      <c r="F49" s="48">
        <v>167</v>
      </c>
      <c r="G49" s="49">
        <v>34208</v>
      </c>
      <c r="H49" s="49">
        <v>38033</v>
      </c>
      <c r="I49" s="49">
        <v>61724</v>
      </c>
      <c r="J49" s="49">
        <v>10517</v>
      </c>
      <c r="K49" s="92">
        <v>72241</v>
      </c>
    </row>
    <row r="50" spans="2:11" x14ac:dyDescent="0.2">
      <c r="B50" s="90" t="s">
        <v>20</v>
      </c>
      <c r="C50" s="48">
        <v>2012</v>
      </c>
      <c r="D50" s="48">
        <v>41854</v>
      </c>
      <c r="E50" s="48">
        <v>2183</v>
      </c>
      <c r="F50" s="48">
        <v>114</v>
      </c>
      <c r="G50" s="49">
        <v>22673</v>
      </c>
      <c r="H50" s="49">
        <v>23490</v>
      </c>
      <c r="I50" s="49">
        <v>31473</v>
      </c>
      <c r="J50" s="49">
        <v>14690</v>
      </c>
      <c r="K50" s="92">
        <v>46163</v>
      </c>
    </row>
    <row r="51" spans="2:11" x14ac:dyDescent="0.2">
      <c r="B51" s="90" t="s">
        <v>21</v>
      </c>
      <c r="C51" s="48">
        <v>532</v>
      </c>
      <c r="D51" s="48">
        <v>22422</v>
      </c>
      <c r="E51" s="48">
        <v>395</v>
      </c>
      <c r="F51" s="48">
        <v>17</v>
      </c>
      <c r="G51" s="49">
        <v>11730</v>
      </c>
      <c r="H51" s="49">
        <v>11636</v>
      </c>
      <c r="I51" s="49">
        <v>14605</v>
      </c>
      <c r="J51" s="49">
        <v>8761</v>
      </c>
      <c r="K51" s="92">
        <v>23366</v>
      </c>
    </row>
    <row r="52" spans="2:11" x14ac:dyDescent="0.2">
      <c r="B52" s="90" t="s">
        <v>22</v>
      </c>
      <c r="C52" s="48">
        <v>2839</v>
      </c>
      <c r="D52" s="48">
        <v>26039</v>
      </c>
      <c r="E52" s="48">
        <v>2191</v>
      </c>
      <c r="F52" s="48">
        <v>49</v>
      </c>
      <c r="G52" s="49">
        <v>15386</v>
      </c>
      <c r="H52" s="49">
        <v>15732</v>
      </c>
      <c r="I52" s="49">
        <v>19072</v>
      </c>
      <c r="J52" s="49">
        <v>12046</v>
      </c>
      <c r="K52" s="92">
        <v>31118</v>
      </c>
    </row>
    <row r="53" spans="2:11" ht="13.5" thickBot="1" x14ac:dyDescent="0.25">
      <c r="B53" s="91" t="s">
        <v>23</v>
      </c>
      <c r="C53" s="48">
        <v>2310</v>
      </c>
      <c r="D53" s="48">
        <v>18098</v>
      </c>
      <c r="E53" s="48">
        <v>1900</v>
      </c>
      <c r="F53" s="48">
        <v>360</v>
      </c>
      <c r="G53" s="49">
        <v>10992</v>
      </c>
      <c r="H53" s="49">
        <v>11676</v>
      </c>
      <c r="I53" s="49">
        <v>12914</v>
      </c>
      <c r="J53" s="49">
        <v>9754</v>
      </c>
      <c r="K53" s="92">
        <v>22668</v>
      </c>
    </row>
    <row r="54" spans="2:11" ht="13.5" thickBot="1" x14ac:dyDescent="0.25">
      <c r="B54" s="14" t="s">
        <v>0</v>
      </c>
      <c r="C54" s="51">
        <v>13839</v>
      </c>
      <c r="D54" s="51">
        <v>194199</v>
      </c>
      <c r="E54" s="51">
        <v>10822</v>
      </c>
      <c r="F54" s="51">
        <v>1054</v>
      </c>
      <c r="G54" s="51">
        <v>107243</v>
      </c>
      <c r="H54" s="51">
        <v>112671</v>
      </c>
      <c r="I54" s="51">
        <v>155626</v>
      </c>
      <c r="J54" s="51">
        <v>64288</v>
      </c>
      <c r="K54" s="51">
        <v>219914</v>
      </c>
    </row>
    <row r="55" spans="2:11" x14ac:dyDescent="0.2">
      <c r="B55" s="9" t="s">
        <v>206</v>
      </c>
    </row>
    <row r="56" spans="2:11" x14ac:dyDescent="0.2">
      <c r="B56" s="31" t="s">
        <v>207</v>
      </c>
    </row>
    <row r="57" spans="2:11" x14ac:dyDescent="0.2">
      <c r="B57" s="9" t="s">
        <v>201</v>
      </c>
    </row>
    <row r="61" spans="2:11" ht="35.25" customHeight="1" thickBot="1" x14ac:dyDescent="0.25">
      <c r="B61" s="582" t="s">
        <v>210</v>
      </c>
      <c r="C61" s="583"/>
      <c r="D61" s="583"/>
      <c r="E61" s="583"/>
      <c r="F61" s="583"/>
      <c r="G61" s="583"/>
      <c r="H61" s="583"/>
      <c r="I61" s="583"/>
      <c r="J61" s="583"/>
    </row>
    <row r="62" spans="2:11" x14ac:dyDescent="0.2">
      <c r="B62" s="766" t="s">
        <v>121</v>
      </c>
      <c r="C62" s="587" t="s">
        <v>8</v>
      </c>
      <c r="D62" s="590" t="s">
        <v>134</v>
      </c>
      <c r="E62" s="591"/>
      <c r="F62" s="591"/>
      <c r="G62" s="591"/>
      <c r="H62" s="591"/>
      <c r="I62" s="591"/>
      <c r="J62" s="769" t="s">
        <v>125</v>
      </c>
    </row>
    <row r="63" spans="2:11" x14ac:dyDescent="0.2">
      <c r="B63" s="767"/>
      <c r="C63" s="588"/>
      <c r="D63" s="592"/>
      <c r="E63" s="593"/>
      <c r="F63" s="593"/>
      <c r="G63" s="593"/>
      <c r="H63" s="593"/>
      <c r="I63" s="593"/>
      <c r="J63" s="770"/>
    </row>
    <row r="64" spans="2:11" ht="13.5" thickBot="1" x14ac:dyDescent="0.25">
      <c r="B64" s="768"/>
      <c r="C64" s="589"/>
      <c r="D64" s="10" t="s">
        <v>135</v>
      </c>
      <c r="E64" s="10" t="s">
        <v>136</v>
      </c>
      <c r="F64" s="10" t="s">
        <v>137</v>
      </c>
      <c r="G64" s="10" t="s">
        <v>138</v>
      </c>
      <c r="H64" s="10" t="s">
        <v>139</v>
      </c>
      <c r="I64" s="10" t="s">
        <v>140</v>
      </c>
      <c r="J64" s="771"/>
    </row>
    <row r="65" spans="2:10" ht="15.75" thickBot="1" x14ac:dyDescent="0.25">
      <c r="B65" s="11" t="s">
        <v>130</v>
      </c>
      <c r="C65" s="12">
        <v>2336079</v>
      </c>
      <c r="D65" s="42">
        <v>27230</v>
      </c>
      <c r="E65" s="42">
        <v>130361</v>
      </c>
      <c r="F65" s="42">
        <v>422126</v>
      </c>
      <c r="G65" s="42">
        <v>1021044</v>
      </c>
      <c r="H65" s="42">
        <v>396895</v>
      </c>
      <c r="I65" s="42">
        <v>338423</v>
      </c>
      <c r="J65" s="13">
        <v>2336079</v>
      </c>
    </row>
    <row r="66" spans="2:10" x14ac:dyDescent="0.2">
      <c r="B66" s="19" t="s">
        <v>18</v>
      </c>
      <c r="C66" s="86">
        <v>24358</v>
      </c>
      <c r="D66" s="87">
        <v>385</v>
      </c>
      <c r="E66" s="124">
        <v>1825</v>
      </c>
      <c r="F66" s="87">
        <v>6199</v>
      </c>
      <c r="G66" s="87">
        <v>10397</v>
      </c>
      <c r="H66" s="87">
        <v>3144</v>
      </c>
      <c r="I66" s="87">
        <v>2408</v>
      </c>
      <c r="J66" s="74">
        <v>24358</v>
      </c>
    </row>
    <row r="67" spans="2:10" x14ac:dyDescent="0.2">
      <c r="B67" s="21" t="s">
        <v>19</v>
      </c>
      <c r="C67" s="86">
        <v>72241</v>
      </c>
      <c r="D67" s="87">
        <v>1206</v>
      </c>
      <c r="E67" s="124">
        <v>5013</v>
      </c>
      <c r="F67" s="87">
        <v>15335</v>
      </c>
      <c r="G67" s="87">
        <v>31832</v>
      </c>
      <c r="H67" s="87">
        <v>10800</v>
      </c>
      <c r="I67" s="87">
        <v>8055</v>
      </c>
      <c r="J67" s="74">
        <v>72241</v>
      </c>
    </row>
    <row r="68" spans="2:10" x14ac:dyDescent="0.2">
      <c r="B68" s="21" t="s">
        <v>20</v>
      </c>
      <c r="C68" s="86">
        <v>46163</v>
      </c>
      <c r="D68" s="87">
        <v>782</v>
      </c>
      <c r="E68" s="124">
        <v>3682</v>
      </c>
      <c r="F68" s="87">
        <v>11043</v>
      </c>
      <c r="G68" s="87">
        <v>20438</v>
      </c>
      <c r="H68" s="87">
        <v>6118</v>
      </c>
      <c r="I68" s="87">
        <v>4100</v>
      </c>
      <c r="J68" s="74">
        <v>46163</v>
      </c>
    </row>
    <row r="69" spans="2:10" x14ac:dyDescent="0.2">
      <c r="B69" s="21" t="s">
        <v>21</v>
      </c>
      <c r="C69" s="86">
        <v>23366</v>
      </c>
      <c r="D69" s="87">
        <v>388</v>
      </c>
      <c r="E69" s="124">
        <v>1820</v>
      </c>
      <c r="F69" s="87">
        <v>5865</v>
      </c>
      <c r="G69" s="87">
        <v>9896</v>
      </c>
      <c r="H69" s="87">
        <v>3072</v>
      </c>
      <c r="I69" s="87">
        <v>2325</v>
      </c>
      <c r="J69" s="74">
        <v>23366</v>
      </c>
    </row>
    <row r="70" spans="2:10" x14ac:dyDescent="0.2">
      <c r="B70" s="21" t="s">
        <v>22</v>
      </c>
      <c r="C70" s="86">
        <v>31118</v>
      </c>
      <c r="D70" s="87">
        <v>504</v>
      </c>
      <c r="E70" s="124">
        <v>2243</v>
      </c>
      <c r="F70" s="87">
        <v>7770</v>
      </c>
      <c r="G70" s="87">
        <v>14219</v>
      </c>
      <c r="H70" s="87">
        <v>3828</v>
      </c>
      <c r="I70" s="87">
        <v>2554</v>
      </c>
      <c r="J70" s="74">
        <v>31118</v>
      </c>
    </row>
    <row r="71" spans="2:10" ht="13.5" thickBot="1" x14ac:dyDescent="0.25">
      <c r="B71" s="21" t="s">
        <v>23</v>
      </c>
      <c r="C71" s="86">
        <v>22668</v>
      </c>
      <c r="D71" s="87">
        <v>378</v>
      </c>
      <c r="E71" s="124">
        <v>1729</v>
      </c>
      <c r="F71" s="87">
        <v>5595</v>
      </c>
      <c r="G71" s="87">
        <v>9917</v>
      </c>
      <c r="H71" s="87">
        <v>3041</v>
      </c>
      <c r="I71" s="87">
        <v>2008</v>
      </c>
      <c r="J71" s="74">
        <v>22668</v>
      </c>
    </row>
    <row r="72" spans="2:10" ht="13.5" thickBot="1" x14ac:dyDescent="0.25">
      <c r="B72" s="14" t="s">
        <v>0</v>
      </c>
      <c r="C72" s="15">
        <v>219914</v>
      </c>
      <c r="D72" s="33">
        <v>3643</v>
      </c>
      <c r="E72" s="33">
        <v>16312</v>
      </c>
      <c r="F72" s="33">
        <v>51807</v>
      </c>
      <c r="G72" s="33">
        <v>96699</v>
      </c>
      <c r="H72" s="33">
        <v>30003</v>
      </c>
      <c r="I72" s="33">
        <v>21450</v>
      </c>
      <c r="J72" s="15">
        <v>219914</v>
      </c>
    </row>
    <row r="73" spans="2:10" x14ac:dyDescent="0.2">
      <c r="B73" s="31" t="s">
        <v>207</v>
      </c>
    </row>
    <row r="78" spans="2:10" ht="38.25" customHeight="1" thickBot="1" x14ac:dyDescent="0.25">
      <c r="B78" s="616" t="s">
        <v>211</v>
      </c>
      <c r="C78" s="616"/>
      <c r="D78" s="616"/>
      <c r="E78" s="616"/>
      <c r="F78" s="616"/>
      <c r="G78" s="616"/>
      <c r="H78" s="616"/>
      <c r="I78" s="616"/>
    </row>
    <row r="79" spans="2:10" x14ac:dyDescent="0.2">
      <c r="B79" s="720" t="s">
        <v>141</v>
      </c>
      <c r="C79" s="706" t="s">
        <v>202</v>
      </c>
      <c r="D79" s="706" t="s">
        <v>173</v>
      </c>
      <c r="E79" s="706"/>
      <c r="F79" s="707" t="s">
        <v>142</v>
      </c>
      <c r="G79" s="708"/>
      <c r="H79" s="706" t="s">
        <v>143</v>
      </c>
      <c r="I79" s="710" t="s">
        <v>144</v>
      </c>
    </row>
    <row r="80" spans="2:10" ht="77.25" thickBot="1" x14ac:dyDescent="0.25">
      <c r="B80" s="721"/>
      <c r="C80" s="709"/>
      <c r="D80" s="32" t="s">
        <v>176</v>
      </c>
      <c r="E80" s="32" t="s">
        <v>146</v>
      </c>
      <c r="F80" s="32" t="s">
        <v>147</v>
      </c>
      <c r="G80" s="32" t="s">
        <v>148</v>
      </c>
      <c r="H80" s="709"/>
      <c r="I80" s="711"/>
    </row>
    <row r="81" spans="2:11" ht="13.5" thickBot="1" x14ac:dyDescent="0.25">
      <c r="B81" s="28" t="s">
        <v>154</v>
      </c>
      <c r="C81" s="43">
        <v>6613118</v>
      </c>
      <c r="D81" s="43">
        <v>2336079</v>
      </c>
      <c r="E81" s="44">
        <v>0.35324925398276574</v>
      </c>
      <c r="F81" s="45">
        <v>3887363</v>
      </c>
      <c r="G81" s="44">
        <v>0.58782604514239722</v>
      </c>
      <c r="H81" s="46">
        <v>0.94099999999999995</v>
      </c>
      <c r="I81" s="47">
        <v>389676</v>
      </c>
    </row>
    <row r="82" spans="2:11" x14ac:dyDescent="0.2">
      <c r="B82" s="19" t="s">
        <v>18</v>
      </c>
      <c r="C82" s="53">
        <v>39918</v>
      </c>
      <c r="D82" s="53">
        <v>24358</v>
      </c>
      <c r="E82" s="54">
        <v>61.020091186933215</v>
      </c>
      <c r="F82" s="55">
        <v>4001</v>
      </c>
      <c r="G82" s="56">
        <v>2.6001553184027255</v>
      </c>
      <c r="H82" s="141">
        <v>63.620246505335949</v>
      </c>
      <c r="I82" s="20">
        <v>14197</v>
      </c>
    </row>
    <row r="83" spans="2:11" x14ac:dyDescent="0.2">
      <c r="B83" s="21" t="s">
        <v>19</v>
      </c>
      <c r="C83" s="53">
        <v>117670</v>
      </c>
      <c r="D83" s="53">
        <v>72241</v>
      </c>
      <c r="E83" s="54">
        <v>61.392878388714202</v>
      </c>
      <c r="F83" s="55">
        <v>30324</v>
      </c>
      <c r="G83" s="56">
        <v>22.923293957678251</v>
      </c>
      <c r="H83" s="141">
        <v>84.316172346392463</v>
      </c>
      <c r="I83" s="20">
        <v>16661</v>
      </c>
    </row>
    <row r="84" spans="2:11" x14ac:dyDescent="0.2">
      <c r="B84" s="21" t="s">
        <v>20</v>
      </c>
      <c r="C84" s="53">
        <v>50242</v>
      </c>
      <c r="D84" s="53">
        <v>46163</v>
      </c>
      <c r="E84" s="54">
        <v>91.881294534453247</v>
      </c>
      <c r="F84" s="55">
        <v>9927</v>
      </c>
      <c r="G84" s="56">
        <v>18.136678476175312</v>
      </c>
      <c r="H84" s="141">
        <v>100</v>
      </c>
      <c r="I84" s="20">
        <v>-5753</v>
      </c>
    </row>
    <row r="85" spans="2:11" x14ac:dyDescent="0.2">
      <c r="B85" s="21" t="s">
        <v>21</v>
      </c>
      <c r="C85" s="53">
        <v>27915</v>
      </c>
      <c r="D85" s="53">
        <v>23366</v>
      </c>
      <c r="E85" s="54">
        <v>83.704101737417162</v>
      </c>
      <c r="F85" s="55">
        <v>1654</v>
      </c>
      <c r="G85" s="56">
        <v>4.3504925667204013</v>
      </c>
      <c r="H85" s="141">
        <v>88.054594304137566</v>
      </c>
      <c r="I85" s="20">
        <v>2939</v>
      </c>
    </row>
    <row r="86" spans="2:11" x14ac:dyDescent="0.2">
      <c r="B86" s="21" t="s">
        <v>22</v>
      </c>
      <c r="C86" s="53">
        <v>45083</v>
      </c>
      <c r="D86" s="53">
        <v>31118</v>
      </c>
      <c r="E86" s="54">
        <v>69.023800545660237</v>
      </c>
      <c r="F86" s="55">
        <v>2973</v>
      </c>
      <c r="G86" s="56">
        <v>5.5777787636137788</v>
      </c>
      <c r="H86" s="141">
        <v>74.601579309274001</v>
      </c>
      <c r="I86" s="20">
        <v>11037</v>
      </c>
    </row>
    <row r="87" spans="2:11" ht="13.5" thickBot="1" x14ac:dyDescent="0.25">
      <c r="B87" s="22" t="s">
        <v>23</v>
      </c>
      <c r="C87" s="53">
        <v>31503</v>
      </c>
      <c r="D87" s="53">
        <v>22668</v>
      </c>
      <c r="E87" s="54">
        <v>71.955051899819068</v>
      </c>
      <c r="F87" s="55">
        <v>2610</v>
      </c>
      <c r="G87" s="56">
        <v>6.895914674792877</v>
      </c>
      <c r="H87" s="141">
        <v>78.850966574611945</v>
      </c>
      <c r="I87" s="20">
        <v>6251</v>
      </c>
    </row>
    <row r="88" spans="2:11" ht="13.5" thickBot="1" x14ac:dyDescent="0.25">
      <c r="B88" s="23" t="s">
        <v>0</v>
      </c>
      <c r="C88" s="24">
        <v>312331</v>
      </c>
      <c r="D88" s="24">
        <v>219914</v>
      </c>
      <c r="E88" s="126">
        <v>70.41</v>
      </c>
      <c r="F88" s="24">
        <v>51489</v>
      </c>
      <c r="G88" s="126">
        <v>16.489999999999998</v>
      </c>
      <c r="H88" s="126">
        <v>86.9</v>
      </c>
      <c r="I88" s="24">
        <v>45332</v>
      </c>
    </row>
    <row r="89" spans="2:11" x14ac:dyDescent="0.2">
      <c r="B89" s="25" t="s">
        <v>204</v>
      </c>
    </row>
    <row r="90" spans="2:11" x14ac:dyDescent="0.2">
      <c r="K90" s="153"/>
    </row>
    <row r="92" spans="2:11" x14ac:dyDescent="0.2">
      <c r="G92" s="122"/>
    </row>
    <row r="94" spans="2:11" ht="18" x14ac:dyDescent="0.25">
      <c r="B94" s="3" t="s">
        <v>212</v>
      </c>
    </row>
    <row r="97" spans="2:24" ht="26.25" customHeight="1" thickBot="1" x14ac:dyDescent="0.25">
      <c r="B97" s="715" t="s">
        <v>395</v>
      </c>
      <c r="C97" s="715"/>
      <c r="D97" s="715"/>
      <c r="E97" s="715"/>
      <c r="F97" s="715"/>
      <c r="G97" s="715"/>
      <c r="H97" s="715"/>
      <c r="I97" s="715"/>
      <c r="J97" s="715"/>
      <c r="K97" s="715"/>
      <c r="L97" s="715"/>
      <c r="M97" s="715"/>
      <c r="N97" s="715"/>
      <c r="O97" s="715"/>
      <c r="P97" s="715"/>
      <c r="Q97" s="715"/>
      <c r="R97" s="715"/>
      <c r="S97" s="715"/>
      <c r="T97" s="715"/>
      <c r="U97" s="715"/>
      <c r="V97" s="715"/>
      <c r="W97" s="715"/>
      <c r="X97" s="715"/>
    </row>
    <row r="98" spans="2:24" x14ac:dyDescent="0.2">
      <c r="B98" s="716" t="s">
        <v>393</v>
      </c>
      <c r="C98" s="657" t="s">
        <v>215</v>
      </c>
      <c r="D98" s="717" t="s">
        <v>216</v>
      </c>
      <c r="E98" s="657" t="s">
        <v>217</v>
      </c>
      <c r="F98" s="657"/>
      <c r="G98" s="657"/>
      <c r="H98" s="657"/>
      <c r="I98" s="657"/>
      <c r="J98" s="657"/>
      <c r="K98" s="657"/>
      <c r="L98" s="657"/>
      <c r="M98" s="657"/>
      <c r="N98" s="657"/>
      <c r="O98" s="657"/>
      <c r="P98" s="657"/>
      <c r="Q98" s="657"/>
      <c r="R98" s="657"/>
      <c r="S98" s="657"/>
      <c r="T98" s="657"/>
      <c r="U98" s="657"/>
      <c r="V98" s="657"/>
      <c r="W98" s="657"/>
      <c r="X98" s="719"/>
    </row>
    <row r="99" spans="2:24" x14ac:dyDescent="0.2">
      <c r="B99" s="603"/>
      <c r="C99" s="614"/>
      <c r="D99" s="718"/>
      <c r="E99" s="614" t="s">
        <v>218</v>
      </c>
      <c r="F99" s="614"/>
      <c r="G99" s="614" t="s">
        <v>219</v>
      </c>
      <c r="H99" s="614"/>
      <c r="I99" s="614" t="s">
        <v>220</v>
      </c>
      <c r="J99" s="614"/>
      <c r="K99" s="614" t="s">
        <v>221</v>
      </c>
      <c r="L99" s="614"/>
      <c r="M99" s="614" t="s">
        <v>222</v>
      </c>
      <c r="N99" s="614"/>
      <c r="O99" s="614" t="s">
        <v>223</v>
      </c>
      <c r="P99" s="614"/>
      <c r="Q99" s="614" t="s">
        <v>224</v>
      </c>
      <c r="R99" s="614"/>
      <c r="S99" s="614" t="s">
        <v>225</v>
      </c>
      <c r="T99" s="614"/>
      <c r="U99" s="614" t="s">
        <v>226</v>
      </c>
      <c r="V99" s="614"/>
      <c r="W99" s="614" t="s">
        <v>227</v>
      </c>
      <c r="X99" s="615"/>
    </row>
    <row r="100" spans="2:24" x14ac:dyDescent="0.2">
      <c r="B100" s="603"/>
      <c r="C100" s="614"/>
      <c r="D100" s="718"/>
      <c r="E100" s="157" t="s">
        <v>228</v>
      </c>
      <c r="F100" s="156" t="s">
        <v>229</v>
      </c>
      <c r="G100" s="157" t="s">
        <v>228</v>
      </c>
      <c r="H100" s="156" t="s">
        <v>229</v>
      </c>
      <c r="I100" s="157" t="s">
        <v>228</v>
      </c>
      <c r="J100" s="156" t="s">
        <v>229</v>
      </c>
      <c r="K100" s="157" t="s">
        <v>228</v>
      </c>
      <c r="L100" s="156" t="s">
        <v>229</v>
      </c>
      <c r="M100" s="157" t="s">
        <v>228</v>
      </c>
      <c r="N100" s="156" t="s">
        <v>229</v>
      </c>
      <c r="O100" s="157" t="s">
        <v>228</v>
      </c>
      <c r="P100" s="156" t="s">
        <v>229</v>
      </c>
      <c r="Q100" s="157" t="s">
        <v>228</v>
      </c>
      <c r="R100" s="156" t="s">
        <v>229</v>
      </c>
      <c r="S100" s="157" t="s">
        <v>228</v>
      </c>
      <c r="T100" s="156" t="s">
        <v>229</v>
      </c>
      <c r="U100" s="157" t="s">
        <v>228</v>
      </c>
      <c r="V100" s="156" t="s">
        <v>229</v>
      </c>
      <c r="W100" s="157" t="s">
        <v>228</v>
      </c>
      <c r="X100" s="158" t="s">
        <v>229</v>
      </c>
    </row>
    <row r="101" spans="2:24" ht="13.5" thickBot="1" x14ac:dyDescent="0.25">
      <c r="B101" s="279" t="s">
        <v>7</v>
      </c>
      <c r="C101" s="160">
        <v>76810</v>
      </c>
      <c r="D101" s="161">
        <v>11.614793505877259</v>
      </c>
      <c r="E101" s="160">
        <v>863</v>
      </c>
      <c r="F101" s="161">
        <v>1.1235516208826977</v>
      </c>
      <c r="G101" s="160">
        <v>15377</v>
      </c>
      <c r="H101" s="161">
        <v>20.019528707199584</v>
      </c>
      <c r="I101" s="160">
        <v>22573</v>
      </c>
      <c r="J101" s="161">
        <v>29.38810050774639</v>
      </c>
      <c r="K101" s="160">
        <v>17729</v>
      </c>
      <c r="L101" s="161">
        <v>23.081629996094257</v>
      </c>
      <c r="M101" s="160">
        <v>12215</v>
      </c>
      <c r="N101" s="161">
        <v>15.902877229527403</v>
      </c>
      <c r="O101" s="160">
        <v>6416</v>
      </c>
      <c r="P101" s="161">
        <v>8.3530790261684675</v>
      </c>
      <c r="Q101" s="160">
        <v>1516</v>
      </c>
      <c r="R101" s="161">
        <v>1.9737013409712276</v>
      </c>
      <c r="S101" s="160">
        <v>102</v>
      </c>
      <c r="T101" s="161">
        <v>0.13279520895716704</v>
      </c>
      <c r="U101" s="160">
        <v>19</v>
      </c>
      <c r="V101" s="161">
        <v>2.4736362452805624E-2</v>
      </c>
      <c r="W101" s="160">
        <v>0</v>
      </c>
      <c r="X101" s="162">
        <v>0</v>
      </c>
    </row>
    <row r="102" spans="2:24" x14ac:dyDescent="0.2">
      <c r="B102" s="303" t="s">
        <v>18</v>
      </c>
      <c r="C102" s="166">
        <v>319</v>
      </c>
      <c r="D102" s="167">
        <v>7.9913823337842569</v>
      </c>
      <c r="E102" s="166">
        <v>11</v>
      </c>
      <c r="F102" s="167">
        <v>3.4482758620689653</v>
      </c>
      <c r="G102" s="166">
        <v>107</v>
      </c>
      <c r="H102" s="167">
        <v>33.542319749216297</v>
      </c>
      <c r="I102" s="166">
        <v>87</v>
      </c>
      <c r="J102" s="167">
        <v>27.27272727272727</v>
      </c>
      <c r="K102" s="166">
        <v>50</v>
      </c>
      <c r="L102" s="167">
        <v>15.673981191222571</v>
      </c>
      <c r="M102" s="166">
        <v>32</v>
      </c>
      <c r="N102" s="167">
        <v>10.031347962382444</v>
      </c>
      <c r="O102" s="166">
        <v>22</v>
      </c>
      <c r="P102" s="167">
        <v>6.8965517241379306</v>
      </c>
      <c r="Q102" s="166">
        <v>8</v>
      </c>
      <c r="R102" s="167">
        <v>2.507836990595611</v>
      </c>
      <c r="S102" s="166">
        <v>2</v>
      </c>
      <c r="T102" s="167">
        <v>0.62695924764890276</v>
      </c>
      <c r="U102" s="166">
        <v>0</v>
      </c>
      <c r="V102" s="167">
        <v>0</v>
      </c>
      <c r="W102" s="166">
        <v>0</v>
      </c>
      <c r="X102" s="168">
        <v>0</v>
      </c>
    </row>
    <row r="103" spans="2:24" x14ac:dyDescent="0.2">
      <c r="B103" s="169" t="s">
        <v>19</v>
      </c>
      <c r="C103" s="170">
        <v>2477</v>
      </c>
      <c r="D103" s="171">
        <v>21.050395172941275</v>
      </c>
      <c r="E103" s="170">
        <v>42</v>
      </c>
      <c r="F103" s="171">
        <v>1.6955995155429955</v>
      </c>
      <c r="G103" s="170">
        <v>658</v>
      </c>
      <c r="H103" s="171">
        <v>26.5643924101736</v>
      </c>
      <c r="I103" s="170">
        <v>773</v>
      </c>
      <c r="J103" s="171">
        <v>31.207105369398462</v>
      </c>
      <c r="K103" s="170">
        <v>511</v>
      </c>
      <c r="L103" s="171">
        <v>20.629794105773115</v>
      </c>
      <c r="M103" s="170">
        <v>308</v>
      </c>
      <c r="N103" s="171">
        <v>12.434396447315301</v>
      </c>
      <c r="O103" s="170">
        <v>140</v>
      </c>
      <c r="P103" s="171">
        <v>5.651998385143318</v>
      </c>
      <c r="Q103" s="170">
        <v>42</v>
      </c>
      <c r="R103" s="171">
        <v>1.6955995155429955</v>
      </c>
      <c r="S103" s="170">
        <v>2</v>
      </c>
      <c r="T103" s="171">
        <v>8.0742834073475975E-2</v>
      </c>
      <c r="U103" s="166">
        <v>1</v>
      </c>
      <c r="V103" s="171">
        <v>4.0371417036737987E-2</v>
      </c>
      <c r="W103" s="172">
        <v>0</v>
      </c>
      <c r="X103" s="173">
        <v>0</v>
      </c>
    </row>
    <row r="104" spans="2:24" x14ac:dyDescent="0.2">
      <c r="B104" s="169" t="s">
        <v>20</v>
      </c>
      <c r="C104" s="170">
        <v>963</v>
      </c>
      <c r="D104" s="171">
        <v>19.167230603877233</v>
      </c>
      <c r="E104" s="170">
        <v>30</v>
      </c>
      <c r="F104" s="171">
        <v>3.1152647975077881</v>
      </c>
      <c r="G104" s="170">
        <v>271</v>
      </c>
      <c r="H104" s="171">
        <v>28.141225337487018</v>
      </c>
      <c r="I104" s="170">
        <v>295</v>
      </c>
      <c r="J104" s="171">
        <v>30.633437175493249</v>
      </c>
      <c r="K104" s="170">
        <v>192</v>
      </c>
      <c r="L104" s="171">
        <v>19.937694704049843</v>
      </c>
      <c r="M104" s="170">
        <v>114</v>
      </c>
      <c r="N104" s="171">
        <v>11.838006230529595</v>
      </c>
      <c r="O104" s="170">
        <v>50</v>
      </c>
      <c r="P104" s="171">
        <v>5.1921079958463139</v>
      </c>
      <c r="Q104" s="170">
        <v>11</v>
      </c>
      <c r="R104" s="171">
        <v>1.142263759086189</v>
      </c>
      <c r="S104" s="166">
        <v>0</v>
      </c>
      <c r="T104" s="171">
        <v>0</v>
      </c>
      <c r="U104" s="166">
        <v>0</v>
      </c>
      <c r="V104" s="171">
        <v>0</v>
      </c>
      <c r="W104" s="170">
        <v>0</v>
      </c>
      <c r="X104" s="173">
        <v>0</v>
      </c>
    </row>
    <row r="105" spans="2:24" x14ac:dyDescent="0.2">
      <c r="B105" s="169" t="s">
        <v>21</v>
      </c>
      <c r="C105" s="170">
        <v>449</v>
      </c>
      <c r="D105" s="171">
        <v>16.084542360737952</v>
      </c>
      <c r="E105" s="170">
        <v>20</v>
      </c>
      <c r="F105" s="171">
        <v>4.4543429844097995</v>
      </c>
      <c r="G105" s="170">
        <v>149</v>
      </c>
      <c r="H105" s="171">
        <v>33.184855233853007</v>
      </c>
      <c r="I105" s="170">
        <v>126</v>
      </c>
      <c r="J105" s="171">
        <v>28.06236080178174</v>
      </c>
      <c r="K105" s="170">
        <v>78</v>
      </c>
      <c r="L105" s="171">
        <v>17.371937639198219</v>
      </c>
      <c r="M105" s="170">
        <v>48</v>
      </c>
      <c r="N105" s="171">
        <v>10.690423162583519</v>
      </c>
      <c r="O105" s="170">
        <v>22</v>
      </c>
      <c r="P105" s="171">
        <v>4.8997772828507795</v>
      </c>
      <c r="Q105" s="170">
        <v>6</v>
      </c>
      <c r="R105" s="171">
        <v>1.3363028953229399</v>
      </c>
      <c r="S105" s="166">
        <v>0</v>
      </c>
      <c r="T105" s="191">
        <v>0</v>
      </c>
      <c r="U105" s="166">
        <v>0</v>
      </c>
      <c r="V105" s="171">
        <v>0</v>
      </c>
      <c r="W105" s="170">
        <v>0</v>
      </c>
      <c r="X105" s="173">
        <v>0</v>
      </c>
    </row>
    <row r="106" spans="2:24" x14ac:dyDescent="0.2">
      <c r="B106" s="169" t="s">
        <v>22</v>
      </c>
      <c r="C106" s="170">
        <v>534</v>
      </c>
      <c r="D106" s="171">
        <v>11.844819555042921</v>
      </c>
      <c r="E106" s="170">
        <v>15</v>
      </c>
      <c r="F106" s="171">
        <v>2.8089887640449436</v>
      </c>
      <c r="G106" s="170">
        <v>156</v>
      </c>
      <c r="H106" s="171">
        <v>29.213483146067414</v>
      </c>
      <c r="I106" s="170">
        <v>160</v>
      </c>
      <c r="J106" s="171">
        <v>29.962546816479403</v>
      </c>
      <c r="K106" s="170">
        <v>105</v>
      </c>
      <c r="L106" s="171">
        <v>19.662921348314608</v>
      </c>
      <c r="M106" s="170">
        <v>61</v>
      </c>
      <c r="N106" s="171">
        <v>11.423220973782772</v>
      </c>
      <c r="O106" s="170">
        <v>29</v>
      </c>
      <c r="P106" s="171">
        <v>5.4307116104868918</v>
      </c>
      <c r="Q106" s="170">
        <v>7</v>
      </c>
      <c r="R106" s="171">
        <v>1.3108614232209739</v>
      </c>
      <c r="S106" s="170">
        <v>1</v>
      </c>
      <c r="T106" s="191">
        <v>0.18726591760299627</v>
      </c>
      <c r="U106" s="166">
        <v>0</v>
      </c>
      <c r="V106" s="171">
        <v>0</v>
      </c>
      <c r="W106" s="172">
        <v>0</v>
      </c>
      <c r="X106" s="173">
        <v>0</v>
      </c>
    </row>
    <row r="107" spans="2:24" ht="13.5" thickBot="1" x14ac:dyDescent="0.25">
      <c r="B107" s="304" t="s">
        <v>23</v>
      </c>
      <c r="C107" s="172">
        <v>420</v>
      </c>
      <c r="D107" s="191">
        <v>13.33206361298924</v>
      </c>
      <c r="E107" s="172">
        <v>13</v>
      </c>
      <c r="F107" s="191">
        <v>3.0952380952380953</v>
      </c>
      <c r="G107" s="172">
        <v>122</v>
      </c>
      <c r="H107" s="191">
        <v>29.047619047619051</v>
      </c>
      <c r="I107" s="172">
        <v>130</v>
      </c>
      <c r="J107" s="191">
        <v>30.952380952380953</v>
      </c>
      <c r="K107" s="172">
        <v>83</v>
      </c>
      <c r="L107" s="191">
        <v>19.761904761904763</v>
      </c>
      <c r="M107" s="172">
        <v>49</v>
      </c>
      <c r="N107" s="191">
        <v>11.666666666666666</v>
      </c>
      <c r="O107" s="172">
        <v>21</v>
      </c>
      <c r="P107" s="191">
        <v>5</v>
      </c>
      <c r="Q107" s="172">
        <v>2</v>
      </c>
      <c r="R107" s="191">
        <v>0.47619047619047622</v>
      </c>
      <c r="S107" s="166">
        <v>0</v>
      </c>
      <c r="T107" s="191">
        <v>0</v>
      </c>
      <c r="U107" s="166">
        <v>0</v>
      </c>
      <c r="V107" s="191">
        <v>0</v>
      </c>
      <c r="W107" s="172">
        <v>0</v>
      </c>
      <c r="X107" s="285">
        <v>0</v>
      </c>
    </row>
    <row r="108" spans="2:24" ht="13.5" thickBot="1" x14ac:dyDescent="0.25">
      <c r="B108" s="175" t="s">
        <v>0</v>
      </c>
      <c r="C108" s="371">
        <v>5162</v>
      </c>
      <c r="D108" s="372">
        <v>16.527337984381955</v>
      </c>
      <c r="E108" s="373">
        <v>131</v>
      </c>
      <c r="F108" s="374">
        <v>2.5377760557923286</v>
      </c>
      <c r="G108" s="373">
        <v>1463</v>
      </c>
      <c r="H108" s="374">
        <v>28.341728012398292</v>
      </c>
      <c r="I108" s="375">
        <v>1571</v>
      </c>
      <c r="J108" s="372">
        <v>30.433940333204184</v>
      </c>
      <c r="K108" s="373">
        <v>1019</v>
      </c>
      <c r="L108" s="374">
        <v>19.74041069352964</v>
      </c>
      <c r="M108" s="373">
        <v>612</v>
      </c>
      <c r="N108" s="374">
        <v>11.855869817900039</v>
      </c>
      <c r="O108" s="375">
        <v>284</v>
      </c>
      <c r="P108" s="372">
        <v>5.501743510267338</v>
      </c>
      <c r="Q108" s="373">
        <v>76</v>
      </c>
      <c r="R108" s="374">
        <v>1.4722975590856258</v>
      </c>
      <c r="S108" s="373">
        <v>5</v>
      </c>
      <c r="T108" s="374">
        <v>9.6861681518791168E-2</v>
      </c>
      <c r="U108" s="375">
        <v>1</v>
      </c>
      <c r="V108" s="372">
        <v>1.9372336303758234E-2</v>
      </c>
      <c r="W108" s="373">
        <v>0</v>
      </c>
      <c r="X108" s="374">
        <v>0</v>
      </c>
    </row>
    <row r="109" spans="2:24" x14ac:dyDescent="0.2">
      <c r="B109" s="180" t="s">
        <v>232</v>
      </c>
    </row>
    <row r="110" spans="2:24" x14ac:dyDescent="0.2">
      <c r="B110" s="216"/>
    </row>
    <row r="111" spans="2:24" x14ac:dyDescent="0.2">
      <c r="B111" s="216"/>
    </row>
    <row r="112" spans="2:24" x14ac:dyDescent="0.2">
      <c r="B112" s="216"/>
    </row>
    <row r="114" spans="2:24" ht="23.25" customHeight="1" thickBot="1" x14ac:dyDescent="0.25">
      <c r="B114" s="722" t="s">
        <v>396</v>
      </c>
      <c r="C114" s="722"/>
      <c r="D114" s="722"/>
      <c r="E114" s="722"/>
      <c r="F114" s="722"/>
      <c r="G114" s="722"/>
      <c r="H114" s="722"/>
      <c r="I114" s="722"/>
      <c r="J114" s="722"/>
      <c r="K114" s="722"/>
      <c r="L114" s="722"/>
      <c r="M114" s="722"/>
      <c r="N114" s="722"/>
      <c r="O114" s="722"/>
      <c r="P114" s="722"/>
      <c r="Q114" s="722"/>
      <c r="R114" s="722"/>
      <c r="S114" s="722"/>
      <c r="T114" s="722"/>
      <c r="U114" s="722"/>
      <c r="V114" s="722"/>
      <c r="W114" s="722"/>
      <c r="X114" s="722"/>
    </row>
    <row r="115" spans="2:24" x14ac:dyDescent="0.2">
      <c r="B115" s="620" t="s">
        <v>234</v>
      </c>
      <c r="C115" s="786" t="s">
        <v>235</v>
      </c>
      <c r="D115" s="786" t="s">
        <v>236</v>
      </c>
      <c r="E115" s="789" t="s">
        <v>215</v>
      </c>
      <c r="F115" s="792" t="s">
        <v>217</v>
      </c>
      <c r="G115" s="793"/>
      <c r="H115" s="793"/>
      <c r="I115" s="793"/>
      <c r="J115" s="793"/>
      <c r="K115" s="793"/>
      <c r="L115" s="793"/>
      <c r="M115" s="793"/>
      <c r="N115" s="793"/>
      <c r="O115" s="793"/>
      <c r="P115" s="793"/>
      <c r="Q115" s="793"/>
      <c r="R115" s="793"/>
      <c r="S115" s="793"/>
      <c r="T115" s="793"/>
      <c r="U115" s="793"/>
      <c r="V115" s="793"/>
      <c r="W115" s="793"/>
      <c r="X115" s="794"/>
    </row>
    <row r="116" spans="2:24" x14ac:dyDescent="0.2">
      <c r="B116" s="621"/>
      <c r="C116" s="787"/>
      <c r="D116" s="787"/>
      <c r="E116" s="790"/>
      <c r="F116" s="795" t="s">
        <v>218</v>
      </c>
      <c r="G116" s="796"/>
      <c r="H116" s="795" t="s">
        <v>219</v>
      </c>
      <c r="I116" s="796"/>
      <c r="J116" s="795" t="s">
        <v>220</v>
      </c>
      <c r="K116" s="796"/>
      <c r="L116" s="795" t="s">
        <v>221</v>
      </c>
      <c r="M116" s="796"/>
      <c r="N116" s="795" t="s">
        <v>222</v>
      </c>
      <c r="O116" s="796"/>
      <c r="P116" s="795" t="s">
        <v>223</v>
      </c>
      <c r="Q116" s="796"/>
      <c r="R116" s="795" t="s">
        <v>224</v>
      </c>
      <c r="S116" s="796"/>
      <c r="T116" s="795" t="s">
        <v>225</v>
      </c>
      <c r="U116" s="796"/>
      <c r="V116" s="795" t="s">
        <v>226</v>
      </c>
      <c r="W116" s="796"/>
      <c r="X116" s="376" t="s">
        <v>227</v>
      </c>
    </row>
    <row r="117" spans="2:24" ht="24.75" thickBot="1" x14ac:dyDescent="0.25">
      <c r="B117" s="622"/>
      <c r="C117" s="788"/>
      <c r="D117" s="788"/>
      <c r="E117" s="791"/>
      <c r="F117" s="377" t="s">
        <v>228</v>
      </c>
      <c r="G117" s="378" t="s">
        <v>237</v>
      </c>
      <c r="H117" s="377" t="s">
        <v>228</v>
      </c>
      <c r="I117" s="378" t="s">
        <v>237</v>
      </c>
      <c r="J117" s="377" t="s">
        <v>228</v>
      </c>
      <c r="K117" s="378" t="s">
        <v>237</v>
      </c>
      <c r="L117" s="377" t="s">
        <v>228</v>
      </c>
      <c r="M117" s="378" t="s">
        <v>237</v>
      </c>
      <c r="N117" s="377" t="s">
        <v>228</v>
      </c>
      <c r="O117" s="378" t="s">
        <v>237</v>
      </c>
      <c r="P117" s="377" t="s">
        <v>228</v>
      </c>
      <c r="Q117" s="378" t="s">
        <v>237</v>
      </c>
      <c r="R117" s="377" t="s">
        <v>228</v>
      </c>
      <c r="S117" s="378" t="s">
        <v>237</v>
      </c>
      <c r="T117" s="377" t="s">
        <v>228</v>
      </c>
      <c r="U117" s="378" t="s">
        <v>237</v>
      </c>
      <c r="V117" s="377" t="s">
        <v>228</v>
      </c>
      <c r="W117" s="378" t="s">
        <v>237</v>
      </c>
      <c r="X117" s="379" t="s">
        <v>228</v>
      </c>
    </row>
    <row r="118" spans="2:24" ht="13.5" thickBot="1" x14ac:dyDescent="0.25">
      <c r="B118" s="185" t="s">
        <v>7</v>
      </c>
      <c r="C118" s="177">
        <v>1.5488864040673216</v>
      </c>
      <c r="D118" s="177">
        <v>47.556707258655315</v>
      </c>
      <c r="E118" s="176">
        <v>82897</v>
      </c>
      <c r="F118" s="176">
        <v>935</v>
      </c>
      <c r="G118" s="177">
        <v>3.6341305099831707</v>
      </c>
      <c r="H118" s="176">
        <v>16308</v>
      </c>
      <c r="I118" s="177">
        <v>61.446409597516215</v>
      </c>
      <c r="J118" s="186">
        <v>24141</v>
      </c>
      <c r="K118" s="177">
        <v>86.019398102948202</v>
      </c>
      <c r="L118" s="176">
        <v>19086</v>
      </c>
      <c r="M118" s="177">
        <v>67.9159075381462</v>
      </c>
      <c r="N118" s="176">
        <v>13294</v>
      </c>
      <c r="O118" s="177">
        <v>51.077530727587785</v>
      </c>
      <c r="P118" s="186">
        <v>7149</v>
      </c>
      <c r="Q118" s="177">
        <v>30.239198020430177</v>
      </c>
      <c r="R118" s="176">
        <v>1811</v>
      </c>
      <c r="S118" s="177">
        <v>8.6250827503107601</v>
      </c>
      <c r="T118" s="176">
        <v>149</v>
      </c>
      <c r="U118" s="177">
        <v>0.71158401467104759</v>
      </c>
      <c r="V118" s="186">
        <v>23</v>
      </c>
      <c r="W118" s="177">
        <v>0.10803955187072833</v>
      </c>
      <c r="X118" s="187">
        <v>1</v>
      </c>
    </row>
    <row r="119" spans="2:24" x14ac:dyDescent="0.2">
      <c r="B119" s="303" t="s">
        <v>18</v>
      </c>
      <c r="C119" s="167">
        <v>0.96451221735421222</v>
      </c>
      <c r="D119" s="167">
        <v>30.977270547616765</v>
      </c>
      <c r="E119" s="166">
        <v>323</v>
      </c>
      <c r="F119" s="166">
        <v>12</v>
      </c>
      <c r="G119" s="167">
        <v>5.3643272239606619</v>
      </c>
      <c r="H119" s="166">
        <v>107</v>
      </c>
      <c r="I119" s="167">
        <v>52.813425468904249</v>
      </c>
      <c r="J119" s="166">
        <v>88</v>
      </c>
      <c r="K119" s="167">
        <v>48.861743475846751</v>
      </c>
      <c r="L119" s="166">
        <v>51</v>
      </c>
      <c r="M119" s="167">
        <v>29.685681024447032</v>
      </c>
      <c r="N119" s="166">
        <v>33</v>
      </c>
      <c r="O119" s="167">
        <v>20.433436532507738</v>
      </c>
      <c r="P119" s="166">
        <v>22</v>
      </c>
      <c r="Q119" s="167">
        <v>15.714285714285715</v>
      </c>
      <c r="R119" s="166">
        <v>8</v>
      </c>
      <c r="S119" s="167">
        <v>7.5542965061378666</v>
      </c>
      <c r="T119" s="166">
        <v>2</v>
      </c>
      <c r="U119" s="167">
        <v>2.4752475247524752</v>
      </c>
      <c r="V119" s="166">
        <v>0</v>
      </c>
      <c r="W119" s="167">
        <v>0</v>
      </c>
      <c r="X119" s="286">
        <v>0</v>
      </c>
    </row>
    <row r="120" spans="2:24" x14ac:dyDescent="0.2">
      <c r="B120" s="169" t="s">
        <v>19</v>
      </c>
      <c r="C120" s="171">
        <v>2.6173940372164592</v>
      </c>
      <c r="D120" s="171">
        <v>74.337177505647361</v>
      </c>
      <c r="E120" s="170">
        <v>2501</v>
      </c>
      <c r="F120" s="170">
        <v>42</v>
      </c>
      <c r="G120" s="171">
        <v>7.4113287453679195</v>
      </c>
      <c r="H120" s="170">
        <v>663</v>
      </c>
      <c r="I120" s="171">
        <v>111.1111111111111</v>
      </c>
      <c r="J120" s="170">
        <v>781</v>
      </c>
      <c r="K120" s="171">
        <v>130.77695914266576</v>
      </c>
      <c r="L120" s="170">
        <v>516</v>
      </c>
      <c r="M120" s="171">
        <v>92.855857477055963</v>
      </c>
      <c r="N120" s="170">
        <v>309</v>
      </c>
      <c r="O120" s="171">
        <v>63.803427627503616</v>
      </c>
      <c r="P120" s="170">
        <v>143</v>
      </c>
      <c r="Q120" s="171">
        <v>33.209475150952166</v>
      </c>
      <c r="R120" s="170">
        <v>43</v>
      </c>
      <c r="S120" s="171">
        <v>11.466666666666667</v>
      </c>
      <c r="T120" s="170">
        <v>3</v>
      </c>
      <c r="U120" s="171">
        <v>0.92336103416435822</v>
      </c>
      <c r="V120" s="170">
        <v>1</v>
      </c>
      <c r="W120" s="171">
        <v>0.36192544335866811</v>
      </c>
      <c r="X120" s="287">
        <v>0</v>
      </c>
    </row>
    <row r="121" spans="2:24" x14ac:dyDescent="0.2">
      <c r="B121" s="169" t="s">
        <v>20</v>
      </c>
      <c r="C121" s="171">
        <v>3.5595819862488245</v>
      </c>
      <c r="D121" s="171">
        <v>76.850169812810989</v>
      </c>
      <c r="E121" s="170">
        <v>973</v>
      </c>
      <c r="F121" s="170">
        <v>31</v>
      </c>
      <c r="G121" s="171">
        <v>12.345679012345679</v>
      </c>
      <c r="H121" s="170">
        <v>273</v>
      </c>
      <c r="I121" s="171">
        <v>114.51342281879194</v>
      </c>
      <c r="J121" s="170">
        <v>296</v>
      </c>
      <c r="K121" s="171">
        <v>120.66856909906237</v>
      </c>
      <c r="L121" s="170">
        <v>194</v>
      </c>
      <c r="M121" s="171">
        <v>87.902129587675589</v>
      </c>
      <c r="N121" s="170">
        <v>115</v>
      </c>
      <c r="O121" s="171">
        <v>61.431623931623932</v>
      </c>
      <c r="P121" s="170">
        <v>52</v>
      </c>
      <c r="Q121" s="171">
        <v>33.656957928802591</v>
      </c>
      <c r="R121" s="170">
        <v>11</v>
      </c>
      <c r="S121" s="171">
        <v>9.1973244147157196</v>
      </c>
      <c r="T121" s="170">
        <v>0</v>
      </c>
      <c r="U121" s="171">
        <v>0</v>
      </c>
      <c r="V121" s="170">
        <v>1</v>
      </c>
      <c r="W121" s="171">
        <v>1.3351134846461949</v>
      </c>
      <c r="X121" s="287">
        <v>0</v>
      </c>
    </row>
    <row r="122" spans="2:24" x14ac:dyDescent="0.2">
      <c r="B122" s="169" t="s">
        <v>21</v>
      </c>
      <c r="C122" s="171">
        <v>1.7555225641133223</v>
      </c>
      <c r="D122" s="171">
        <v>57.175028149630926</v>
      </c>
      <c r="E122" s="170">
        <v>457</v>
      </c>
      <c r="F122" s="170">
        <v>21</v>
      </c>
      <c r="G122" s="171">
        <v>15.659955257270694</v>
      </c>
      <c r="H122" s="170">
        <v>150</v>
      </c>
      <c r="I122" s="171">
        <v>106.15711252653928</v>
      </c>
      <c r="J122" s="170">
        <v>127</v>
      </c>
      <c r="K122" s="171">
        <v>89.816124469589823</v>
      </c>
      <c r="L122" s="170">
        <v>81</v>
      </c>
      <c r="M122" s="171">
        <v>61.503416856492031</v>
      </c>
      <c r="N122" s="170">
        <v>48</v>
      </c>
      <c r="O122" s="171">
        <v>41.775456919060055</v>
      </c>
      <c r="P122" s="170">
        <v>22</v>
      </c>
      <c r="Q122" s="171">
        <v>21.421616358325217</v>
      </c>
      <c r="R122" s="170">
        <v>8</v>
      </c>
      <c r="S122" s="171">
        <v>8.9285714285714288</v>
      </c>
      <c r="T122" s="170">
        <v>0</v>
      </c>
      <c r="U122" s="171">
        <v>0</v>
      </c>
      <c r="V122" s="170">
        <v>0</v>
      </c>
      <c r="W122" s="171">
        <v>0</v>
      </c>
      <c r="X122" s="287">
        <v>0</v>
      </c>
    </row>
    <row r="123" spans="2:24" x14ac:dyDescent="0.2">
      <c r="B123" s="169" t="s">
        <v>22</v>
      </c>
      <c r="C123" s="171">
        <v>1.4276040738842639</v>
      </c>
      <c r="D123" s="171">
        <v>46.021907107073105</v>
      </c>
      <c r="E123" s="170">
        <v>542</v>
      </c>
      <c r="F123" s="170">
        <v>15</v>
      </c>
      <c r="G123" s="171">
        <v>5.9382422802850359</v>
      </c>
      <c r="H123" s="170">
        <v>157</v>
      </c>
      <c r="I123" s="171">
        <v>68.61888111888112</v>
      </c>
      <c r="J123" s="170">
        <v>162</v>
      </c>
      <c r="K123" s="171">
        <v>79.646017699115049</v>
      </c>
      <c r="L123" s="170">
        <v>107</v>
      </c>
      <c r="M123" s="171">
        <v>55.126223596084486</v>
      </c>
      <c r="N123" s="170">
        <v>64</v>
      </c>
      <c r="O123" s="171">
        <v>35.087719298245609</v>
      </c>
      <c r="P123" s="170">
        <v>29</v>
      </c>
      <c r="Q123" s="171">
        <v>18.342820999367486</v>
      </c>
      <c r="R123" s="170">
        <v>7</v>
      </c>
      <c r="S123" s="171">
        <v>5.8528428093645477</v>
      </c>
      <c r="T123" s="170">
        <v>1</v>
      </c>
      <c r="U123" s="171">
        <v>1.095290251916758</v>
      </c>
      <c r="V123" s="170">
        <v>0</v>
      </c>
      <c r="W123" s="171">
        <v>0</v>
      </c>
      <c r="X123" s="287">
        <v>0</v>
      </c>
    </row>
    <row r="124" spans="2:24" ht="13.5" thickBot="1" x14ac:dyDescent="0.25">
      <c r="B124" s="304" t="s">
        <v>23</v>
      </c>
      <c r="C124" s="191">
        <v>1.5407797383127899</v>
      </c>
      <c r="D124" s="191">
        <v>54.057459677419352</v>
      </c>
      <c r="E124" s="172">
        <v>429</v>
      </c>
      <c r="F124" s="172">
        <v>13</v>
      </c>
      <c r="G124" s="191">
        <v>8.2592121982210926</v>
      </c>
      <c r="H124" s="172">
        <v>126</v>
      </c>
      <c r="I124" s="191">
        <v>84.337349397590359</v>
      </c>
      <c r="J124" s="172">
        <v>132</v>
      </c>
      <c r="K124" s="191">
        <v>85.825747724317296</v>
      </c>
      <c r="L124" s="172">
        <v>83</v>
      </c>
      <c r="M124" s="191">
        <v>59.971098265895954</v>
      </c>
      <c r="N124" s="172">
        <v>52</v>
      </c>
      <c r="O124" s="191">
        <v>44.368600682593858</v>
      </c>
      <c r="P124" s="172">
        <v>21</v>
      </c>
      <c r="Q124" s="191">
        <v>21.694214876033058</v>
      </c>
      <c r="R124" s="172">
        <v>2</v>
      </c>
      <c r="S124" s="191">
        <v>2.6666666666666665</v>
      </c>
      <c r="T124" s="172">
        <v>0</v>
      </c>
      <c r="U124" s="191">
        <v>0</v>
      </c>
      <c r="V124" s="172">
        <v>0</v>
      </c>
      <c r="W124" s="191">
        <v>0</v>
      </c>
      <c r="X124" s="288">
        <v>0</v>
      </c>
    </row>
    <row r="125" spans="2:24" ht="13.5" thickBot="1" x14ac:dyDescent="0.25">
      <c r="B125" s="175" t="s">
        <v>0</v>
      </c>
      <c r="C125" s="178">
        <v>2.1825269270571521</v>
      </c>
      <c r="D125" s="178">
        <v>61.879722399867362</v>
      </c>
      <c r="E125" s="176">
        <v>5225</v>
      </c>
      <c r="F125" s="204">
        <v>134</v>
      </c>
      <c r="G125" s="178">
        <v>8.4510595358224023</v>
      </c>
      <c r="H125" s="204">
        <v>1476</v>
      </c>
      <c r="I125" s="178">
        <v>94.78551245825841</v>
      </c>
      <c r="J125" s="205">
        <v>1586</v>
      </c>
      <c r="K125" s="177">
        <v>104.25979489876414</v>
      </c>
      <c r="L125" s="204">
        <v>1032</v>
      </c>
      <c r="M125" s="178">
        <v>73.06711979609176</v>
      </c>
      <c r="N125" s="204">
        <v>621</v>
      </c>
      <c r="O125" s="178">
        <v>49.77955911823647</v>
      </c>
      <c r="P125" s="205">
        <v>289</v>
      </c>
      <c r="Q125" s="177">
        <v>26.692527939410734</v>
      </c>
      <c r="R125" s="204">
        <v>79</v>
      </c>
      <c r="S125" s="178">
        <v>8.9295806488075051</v>
      </c>
      <c r="T125" s="204">
        <v>6</v>
      </c>
      <c r="U125" s="178">
        <v>0.81289798130334645</v>
      </c>
      <c r="V125" s="205">
        <v>2</v>
      </c>
      <c r="W125" s="177">
        <v>0.3246226261970459</v>
      </c>
      <c r="X125" s="289">
        <v>0</v>
      </c>
    </row>
    <row r="126" spans="2:24" x14ac:dyDescent="0.2">
      <c r="B126" s="180" t="s">
        <v>238</v>
      </c>
    </row>
    <row r="127" spans="2:24" x14ac:dyDescent="0.2">
      <c r="B127" s="194" t="s">
        <v>239</v>
      </c>
    </row>
    <row r="128" spans="2:24" x14ac:dyDescent="0.2">
      <c r="B128" s="194"/>
    </row>
    <row r="129" spans="2:27" x14ac:dyDescent="0.2">
      <c r="B129" s="194"/>
    </row>
    <row r="130" spans="2:27" x14ac:dyDescent="0.2">
      <c r="B130" s="194"/>
    </row>
    <row r="131" spans="2:27" ht="24.75" customHeight="1" thickBot="1" x14ac:dyDescent="0.25">
      <c r="B131" s="729" t="s">
        <v>397</v>
      </c>
      <c r="C131" s="729"/>
      <c r="D131" s="729"/>
      <c r="E131" s="729"/>
      <c r="F131" s="729"/>
      <c r="G131" s="729"/>
      <c r="H131" s="729"/>
      <c r="I131" s="729"/>
      <c r="J131" s="729"/>
      <c r="K131" s="729"/>
      <c r="L131" s="729"/>
      <c r="M131" s="729"/>
      <c r="N131" s="729"/>
      <c r="O131" s="729"/>
      <c r="P131" s="729"/>
      <c r="Q131" s="729"/>
      <c r="R131" s="729"/>
      <c r="S131" s="729"/>
      <c r="T131" s="729"/>
      <c r="U131" s="729"/>
      <c r="V131" s="729"/>
      <c r="W131" s="729"/>
      <c r="X131" s="729"/>
      <c r="Y131" s="729"/>
      <c r="Z131" s="729"/>
      <c r="AA131" s="729"/>
    </row>
    <row r="132" spans="2:27" x14ac:dyDescent="0.2">
      <c r="B132" s="634" t="s">
        <v>240</v>
      </c>
      <c r="C132" s="637" t="s">
        <v>8</v>
      </c>
      <c r="D132" s="640" t="s">
        <v>241</v>
      </c>
      <c r="E132" s="641"/>
      <c r="F132" s="641"/>
      <c r="G132" s="641"/>
      <c r="H132" s="641"/>
      <c r="I132" s="641"/>
      <c r="J132" s="641"/>
      <c r="K132" s="641"/>
      <c r="L132" s="641"/>
      <c r="M132" s="641"/>
      <c r="N132" s="641"/>
      <c r="O132" s="641"/>
      <c r="P132" s="641"/>
      <c r="Q132" s="641"/>
      <c r="R132" s="641"/>
      <c r="S132" s="641"/>
      <c r="T132" s="641"/>
      <c r="U132" s="641"/>
      <c r="V132" s="641"/>
      <c r="W132" s="641"/>
      <c r="X132" s="641"/>
      <c r="Y132" s="641"/>
      <c r="Z132" s="641"/>
      <c r="AA132" s="642"/>
    </row>
    <row r="133" spans="2:27" x14ac:dyDescent="0.2">
      <c r="B133" s="635"/>
      <c r="C133" s="638"/>
      <c r="D133" s="643" t="s">
        <v>242</v>
      </c>
      <c r="E133" s="644"/>
      <c r="F133" s="647" t="s">
        <v>243</v>
      </c>
      <c r="G133" s="648"/>
      <c r="H133" s="648"/>
      <c r="I133" s="649"/>
      <c r="J133" s="647" t="s">
        <v>244</v>
      </c>
      <c r="K133" s="648"/>
      <c r="L133" s="648"/>
      <c r="M133" s="649"/>
      <c r="N133" s="643" t="s">
        <v>245</v>
      </c>
      <c r="O133" s="644"/>
      <c r="P133" s="643" t="s">
        <v>246</v>
      </c>
      <c r="Q133" s="644"/>
      <c r="R133" s="643" t="s">
        <v>247</v>
      </c>
      <c r="S133" s="644"/>
      <c r="T133" s="643" t="s">
        <v>248</v>
      </c>
      <c r="U133" s="644"/>
      <c r="V133" s="643" t="s">
        <v>249</v>
      </c>
      <c r="W133" s="644"/>
      <c r="X133" s="643" t="s">
        <v>250</v>
      </c>
      <c r="Y133" s="644"/>
      <c r="Z133" s="643" t="s">
        <v>251</v>
      </c>
      <c r="AA133" s="650"/>
    </row>
    <row r="134" spans="2:27" x14ac:dyDescent="0.2">
      <c r="B134" s="635"/>
      <c r="C134" s="638"/>
      <c r="D134" s="645"/>
      <c r="E134" s="646"/>
      <c r="F134" s="652" t="s">
        <v>252</v>
      </c>
      <c r="G134" s="653"/>
      <c r="H134" s="652" t="s">
        <v>253</v>
      </c>
      <c r="I134" s="653"/>
      <c r="J134" s="652" t="s">
        <v>254</v>
      </c>
      <c r="K134" s="653"/>
      <c r="L134" s="652" t="s">
        <v>255</v>
      </c>
      <c r="M134" s="653"/>
      <c r="N134" s="645"/>
      <c r="O134" s="646"/>
      <c r="P134" s="645"/>
      <c r="Q134" s="646"/>
      <c r="R134" s="645"/>
      <c r="S134" s="646"/>
      <c r="T134" s="645"/>
      <c r="U134" s="646"/>
      <c r="V134" s="645"/>
      <c r="W134" s="646"/>
      <c r="X134" s="645"/>
      <c r="Y134" s="646"/>
      <c r="Z134" s="645"/>
      <c r="AA134" s="651"/>
    </row>
    <row r="135" spans="2:27" ht="13.5" thickBot="1" x14ac:dyDescent="0.25">
      <c r="B135" s="636"/>
      <c r="C135" s="639"/>
      <c r="D135" s="195" t="s">
        <v>256</v>
      </c>
      <c r="E135" s="196" t="s">
        <v>229</v>
      </c>
      <c r="F135" s="197" t="s">
        <v>256</v>
      </c>
      <c r="G135" s="196" t="s">
        <v>229</v>
      </c>
      <c r="H135" s="197" t="s">
        <v>256</v>
      </c>
      <c r="I135" s="196" t="s">
        <v>229</v>
      </c>
      <c r="J135" s="197" t="s">
        <v>256</v>
      </c>
      <c r="K135" s="196" t="s">
        <v>229</v>
      </c>
      <c r="L135" s="197" t="s">
        <v>256</v>
      </c>
      <c r="M135" s="196" t="s">
        <v>229</v>
      </c>
      <c r="N135" s="197" t="s">
        <v>256</v>
      </c>
      <c r="O135" s="196" t="s">
        <v>229</v>
      </c>
      <c r="P135" s="197" t="s">
        <v>256</v>
      </c>
      <c r="Q135" s="196" t="s">
        <v>229</v>
      </c>
      <c r="R135" s="197" t="s">
        <v>256</v>
      </c>
      <c r="S135" s="196" t="s">
        <v>229</v>
      </c>
      <c r="T135" s="197" t="s">
        <v>256</v>
      </c>
      <c r="U135" s="196" t="s">
        <v>229</v>
      </c>
      <c r="V135" s="198" t="s">
        <v>256</v>
      </c>
      <c r="W135" s="196" t="s">
        <v>229</v>
      </c>
      <c r="X135" s="197" t="s">
        <v>256</v>
      </c>
      <c r="Y135" s="196" t="s">
        <v>229</v>
      </c>
      <c r="Z135" s="197" t="s">
        <v>256</v>
      </c>
      <c r="AA135" s="199" t="s">
        <v>229</v>
      </c>
    </row>
    <row r="136" spans="2:27" ht="13.5" thickBot="1" x14ac:dyDescent="0.25">
      <c r="B136" s="185" t="s">
        <v>7</v>
      </c>
      <c r="C136" s="176">
        <v>76810</v>
      </c>
      <c r="D136" s="176">
        <v>224</v>
      </c>
      <c r="E136" s="177">
        <v>0.29162869418044529</v>
      </c>
      <c r="F136" s="176">
        <v>9243</v>
      </c>
      <c r="G136" s="177">
        <v>12.033589376383283</v>
      </c>
      <c r="H136" s="186">
        <v>17463</v>
      </c>
      <c r="I136" s="177">
        <v>22.73532092175498</v>
      </c>
      <c r="J136" s="176">
        <v>26920</v>
      </c>
      <c r="K136" s="177">
        <v>35.047519854185651</v>
      </c>
      <c r="L136" s="176">
        <v>1215</v>
      </c>
      <c r="M136" s="177">
        <v>1.5818252831662543</v>
      </c>
      <c r="N136" s="186">
        <v>66</v>
      </c>
      <c r="O136" s="177">
        <v>8.5926311678166903E-2</v>
      </c>
      <c r="P136" s="176">
        <v>6874</v>
      </c>
      <c r="Q136" s="177">
        <v>8.9493555526624142</v>
      </c>
      <c r="R136" s="176">
        <v>3382</v>
      </c>
      <c r="S136" s="177">
        <v>4.4030725165994014</v>
      </c>
      <c r="T136" s="176">
        <v>8194</v>
      </c>
      <c r="U136" s="177">
        <v>10.667881786225752</v>
      </c>
      <c r="V136" s="186">
        <v>712</v>
      </c>
      <c r="W136" s="176">
        <v>0.92696263507355803</v>
      </c>
      <c r="X136" s="176">
        <v>653</v>
      </c>
      <c r="Y136" s="177">
        <v>0.85014972008853018</v>
      </c>
      <c r="Z136" s="176">
        <v>1864</v>
      </c>
      <c r="AA136" s="200">
        <v>2.4267673480015626</v>
      </c>
    </row>
    <row r="137" spans="2:27" x14ac:dyDescent="0.2">
      <c r="B137" s="303" t="s">
        <v>18</v>
      </c>
      <c r="C137" s="166">
        <v>319</v>
      </c>
      <c r="D137" s="166">
        <v>7</v>
      </c>
      <c r="E137" s="167">
        <v>2.1943573667711598</v>
      </c>
      <c r="F137" s="166">
        <v>99</v>
      </c>
      <c r="G137" s="167">
        <v>31.03448275862069</v>
      </c>
      <c r="H137" s="166">
        <v>97</v>
      </c>
      <c r="I137" s="167">
        <v>30.407523510971785</v>
      </c>
      <c r="J137" s="166">
        <v>73</v>
      </c>
      <c r="K137" s="167">
        <v>22.884012539184955</v>
      </c>
      <c r="L137" s="166">
        <v>4</v>
      </c>
      <c r="M137" s="167">
        <v>1.2539184952978055</v>
      </c>
      <c r="N137" s="166">
        <v>0</v>
      </c>
      <c r="O137" s="167">
        <v>0</v>
      </c>
      <c r="P137" s="166">
        <v>2</v>
      </c>
      <c r="Q137" s="167">
        <v>0.62695924764890276</v>
      </c>
      <c r="R137" s="166">
        <v>4</v>
      </c>
      <c r="S137" s="167">
        <v>1.2539184952978055</v>
      </c>
      <c r="T137" s="166">
        <v>2</v>
      </c>
      <c r="U137" s="167">
        <v>0.62695924764890276</v>
      </c>
      <c r="V137" s="170">
        <v>0</v>
      </c>
      <c r="W137" s="171">
        <v>0</v>
      </c>
      <c r="X137" s="166">
        <v>3</v>
      </c>
      <c r="Y137" s="167">
        <v>0.94043887147335425</v>
      </c>
      <c r="Z137" s="166">
        <v>28</v>
      </c>
      <c r="AA137" s="168">
        <v>8.7774294670846391</v>
      </c>
    </row>
    <row r="138" spans="2:27" x14ac:dyDescent="0.2">
      <c r="B138" s="169" t="s">
        <v>19</v>
      </c>
      <c r="C138" s="170">
        <v>2477</v>
      </c>
      <c r="D138" s="170">
        <v>17</v>
      </c>
      <c r="E138" s="171">
        <v>0.68631408962454588</v>
      </c>
      <c r="F138" s="170">
        <v>427</v>
      </c>
      <c r="G138" s="171">
        <v>17.238595074687122</v>
      </c>
      <c r="H138" s="170">
        <v>776</v>
      </c>
      <c r="I138" s="171">
        <v>31.32821962050868</v>
      </c>
      <c r="J138" s="170">
        <v>789</v>
      </c>
      <c r="K138" s="171">
        <v>31.853048041986277</v>
      </c>
      <c r="L138" s="170">
        <v>110</v>
      </c>
      <c r="M138" s="171">
        <v>4.440855874041179</v>
      </c>
      <c r="N138" s="170">
        <v>5</v>
      </c>
      <c r="O138" s="171">
        <v>0.20185708518368994</v>
      </c>
      <c r="P138" s="170">
        <v>100</v>
      </c>
      <c r="Q138" s="171">
        <v>4.0371417036737984</v>
      </c>
      <c r="R138" s="170">
        <v>67</v>
      </c>
      <c r="S138" s="171">
        <v>2.7048849414614455</v>
      </c>
      <c r="T138" s="170">
        <v>90</v>
      </c>
      <c r="U138" s="171">
        <v>3.6334275333064192</v>
      </c>
      <c r="V138" s="170">
        <v>3</v>
      </c>
      <c r="W138" s="171">
        <v>0.12111425111021397</v>
      </c>
      <c r="X138" s="166">
        <v>17</v>
      </c>
      <c r="Y138" s="171">
        <v>0.68631408962454588</v>
      </c>
      <c r="Z138" s="166">
        <v>76</v>
      </c>
      <c r="AA138" s="173">
        <v>3.0682276947920872</v>
      </c>
    </row>
    <row r="139" spans="2:27" x14ac:dyDescent="0.2">
      <c r="B139" s="169" t="s">
        <v>20</v>
      </c>
      <c r="C139" s="170">
        <v>963</v>
      </c>
      <c r="D139" s="170">
        <v>10</v>
      </c>
      <c r="E139" s="171">
        <v>1.0384215991692627</v>
      </c>
      <c r="F139" s="170">
        <v>238</v>
      </c>
      <c r="G139" s="171">
        <v>24.714434060228452</v>
      </c>
      <c r="H139" s="170">
        <v>315</v>
      </c>
      <c r="I139" s="171">
        <v>32.710280373831772</v>
      </c>
      <c r="J139" s="170">
        <v>262</v>
      </c>
      <c r="K139" s="171">
        <v>27.206645898234683</v>
      </c>
      <c r="L139" s="170">
        <v>28</v>
      </c>
      <c r="M139" s="171">
        <v>2.9075804776739358</v>
      </c>
      <c r="N139" s="166">
        <v>0</v>
      </c>
      <c r="O139" s="171">
        <v>0</v>
      </c>
      <c r="P139" s="170">
        <v>33</v>
      </c>
      <c r="Q139" s="171">
        <v>3.4267912772585665</v>
      </c>
      <c r="R139" s="170">
        <v>15</v>
      </c>
      <c r="S139" s="171">
        <v>1.557632398753894</v>
      </c>
      <c r="T139" s="170">
        <v>19</v>
      </c>
      <c r="U139" s="171">
        <v>1.9730010384215992</v>
      </c>
      <c r="V139" s="170">
        <v>0</v>
      </c>
      <c r="W139" s="171">
        <v>0</v>
      </c>
      <c r="X139" s="166">
        <v>18</v>
      </c>
      <c r="Y139" s="171">
        <v>1.8691588785046727</v>
      </c>
      <c r="Z139" s="166">
        <v>25</v>
      </c>
      <c r="AA139" s="173">
        <v>2.5960539979231569</v>
      </c>
    </row>
    <row r="140" spans="2:27" x14ac:dyDescent="0.2">
      <c r="B140" s="169" t="s">
        <v>21</v>
      </c>
      <c r="C140" s="170">
        <v>449</v>
      </c>
      <c r="D140" s="170">
        <v>2</v>
      </c>
      <c r="E140" s="171">
        <v>0.44543429844097993</v>
      </c>
      <c r="F140" s="170">
        <v>151</v>
      </c>
      <c r="G140" s="171">
        <v>33.630289532293986</v>
      </c>
      <c r="H140" s="170">
        <v>152</v>
      </c>
      <c r="I140" s="171">
        <v>33.853006681514472</v>
      </c>
      <c r="J140" s="170">
        <v>95</v>
      </c>
      <c r="K140" s="171">
        <v>21.158129175946545</v>
      </c>
      <c r="L140" s="170">
        <v>13</v>
      </c>
      <c r="M140" s="171">
        <v>2.8953229398663698</v>
      </c>
      <c r="N140" s="166">
        <v>0</v>
      </c>
      <c r="O140" s="171">
        <v>0</v>
      </c>
      <c r="P140" s="170">
        <v>4</v>
      </c>
      <c r="Q140" s="171">
        <v>0.89086859688195985</v>
      </c>
      <c r="R140" s="170">
        <v>6</v>
      </c>
      <c r="S140" s="171">
        <v>1.3363028953229399</v>
      </c>
      <c r="T140" s="170">
        <v>3</v>
      </c>
      <c r="U140" s="171">
        <v>0.66815144766146994</v>
      </c>
      <c r="V140" s="170">
        <v>0</v>
      </c>
      <c r="W140" s="171">
        <v>0</v>
      </c>
      <c r="X140" s="166">
        <v>8</v>
      </c>
      <c r="Y140" s="171">
        <v>1.7817371937639197</v>
      </c>
      <c r="Z140" s="166">
        <v>15</v>
      </c>
      <c r="AA140" s="173">
        <v>3.3407572383073498</v>
      </c>
    </row>
    <row r="141" spans="2:27" x14ac:dyDescent="0.2">
      <c r="B141" s="169" t="s">
        <v>22</v>
      </c>
      <c r="C141" s="170">
        <v>534</v>
      </c>
      <c r="D141" s="166">
        <v>4</v>
      </c>
      <c r="E141" s="171">
        <v>0.74906367041198507</v>
      </c>
      <c r="F141" s="170">
        <v>134</v>
      </c>
      <c r="G141" s="171">
        <v>25.0936329588015</v>
      </c>
      <c r="H141" s="170">
        <v>161</v>
      </c>
      <c r="I141" s="171">
        <v>30.149812734082399</v>
      </c>
      <c r="J141" s="170">
        <v>103</v>
      </c>
      <c r="K141" s="171">
        <v>19.288389513108616</v>
      </c>
      <c r="L141" s="166">
        <v>18</v>
      </c>
      <c r="M141" s="171">
        <v>3.3707865168539324</v>
      </c>
      <c r="N141" s="166">
        <v>1</v>
      </c>
      <c r="O141" s="171">
        <v>0.18726591760299627</v>
      </c>
      <c r="P141" s="170">
        <v>7</v>
      </c>
      <c r="Q141" s="171">
        <v>1.3108614232209739</v>
      </c>
      <c r="R141" s="170">
        <v>7</v>
      </c>
      <c r="S141" s="171">
        <v>1.3108614232209739</v>
      </c>
      <c r="T141" s="170">
        <v>4</v>
      </c>
      <c r="U141" s="171">
        <v>0.74906367041198507</v>
      </c>
      <c r="V141" s="170">
        <v>0</v>
      </c>
      <c r="W141" s="171">
        <v>0</v>
      </c>
      <c r="X141" s="166">
        <v>51</v>
      </c>
      <c r="Y141" s="171">
        <v>9.5505617977528079</v>
      </c>
      <c r="Z141" s="166">
        <v>44</v>
      </c>
      <c r="AA141" s="173">
        <v>8.239700374531834</v>
      </c>
    </row>
    <row r="142" spans="2:27" ht="13.5" thickBot="1" x14ac:dyDescent="0.25">
      <c r="B142" s="304" t="s">
        <v>23</v>
      </c>
      <c r="C142" s="172">
        <v>420</v>
      </c>
      <c r="D142" s="307">
        <v>1</v>
      </c>
      <c r="E142" s="191">
        <v>0.23809523809523811</v>
      </c>
      <c r="F142" s="172">
        <v>107</v>
      </c>
      <c r="G142" s="191">
        <v>25.476190476190474</v>
      </c>
      <c r="H142" s="172">
        <v>151</v>
      </c>
      <c r="I142" s="191">
        <v>35.952380952380949</v>
      </c>
      <c r="J142" s="172">
        <v>115</v>
      </c>
      <c r="K142" s="191">
        <v>27.380952380952383</v>
      </c>
      <c r="L142" s="172">
        <v>12</v>
      </c>
      <c r="M142" s="191">
        <v>2.8571428571428572</v>
      </c>
      <c r="N142" s="166">
        <v>0</v>
      </c>
      <c r="O142" s="191">
        <v>0</v>
      </c>
      <c r="P142" s="172">
        <v>11</v>
      </c>
      <c r="Q142" s="191">
        <v>2.6190476190476191</v>
      </c>
      <c r="R142" s="172">
        <v>3</v>
      </c>
      <c r="S142" s="191">
        <v>0.7142857142857143</v>
      </c>
      <c r="T142" s="172">
        <v>4</v>
      </c>
      <c r="U142" s="191">
        <v>0.95238095238095244</v>
      </c>
      <c r="V142" s="170">
        <v>0</v>
      </c>
      <c r="W142" s="191">
        <v>0</v>
      </c>
      <c r="X142" s="166">
        <v>8</v>
      </c>
      <c r="Y142" s="191">
        <v>1.9047619047619049</v>
      </c>
      <c r="Z142" s="166">
        <v>8</v>
      </c>
      <c r="AA142" s="285">
        <v>1.9047619047619049</v>
      </c>
    </row>
    <row r="143" spans="2:27" ht="13.5" thickBot="1" x14ac:dyDescent="0.25">
      <c r="B143" s="175" t="s">
        <v>0</v>
      </c>
      <c r="C143" s="176">
        <v>5162</v>
      </c>
      <c r="D143" s="204">
        <v>41</v>
      </c>
      <c r="E143" s="178">
        <v>0.79426578845408746</v>
      </c>
      <c r="F143" s="204">
        <v>1156</v>
      </c>
      <c r="G143" s="178">
        <v>22.394420767144517</v>
      </c>
      <c r="H143" s="205">
        <v>1652</v>
      </c>
      <c r="I143" s="177">
        <v>32.003099573808605</v>
      </c>
      <c r="J143" s="204">
        <v>1437</v>
      </c>
      <c r="K143" s="178">
        <v>27.838047268500581</v>
      </c>
      <c r="L143" s="204">
        <v>185</v>
      </c>
      <c r="M143" s="178">
        <v>3.5838822161952728</v>
      </c>
      <c r="N143" s="205">
        <v>6</v>
      </c>
      <c r="O143" s="177">
        <v>0.1162340178225494</v>
      </c>
      <c r="P143" s="204">
        <v>157</v>
      </c>
      <c r="Q143" s="178">
        <v>3.0414567996900428</v>
      </c>
      <c r="R143" s="204">
        <v>102</v>
      </c>
      <c r="S143" s="178">
        <v>1.97597830298334</v>
      </c>
      <c r="T143" s="204">
        <v>122</v>
      </c>
      <c r="U143" s="178">
        <v>2.3634250290585044</v>
      </c>
      <c r="V143" s="204">
        <v>3</v>
      </c>
      <c r="W143" s="178">
        <v>5.8117008911274699E-2</v>
      </c>
      <c r="X143" s="204">
        <v>105</v>
      </c>
      <c r="Y143" s="178">
        <v>2.0340953118946148</v>
      </c>
      <c r="Z143" s="204">
        <v>196</v>
      </c>
      <c r="AA143" s="179">
        <v>3.7969779155366137</v>
      </c>
    </row>
    <row r="144" spans="2:27" x14ac:dyDescent="0.2">
      <c r="B144" s="180" t="s">
        <v>257</v>
      </c>
    </row>
    <row r="145" spans="2:15" x14ac:dyDescent="0.2">
      <c r="B145" s="194"/>
    </row>
    <row r="146" spans="2:15" x14ac:dyDescent="0.2">
      <c r="B146" s="194"/>
    </row>
    <row r="149" spans="2:15" ht="34.5" customHeight="1" thickBot="1" x14ac:dyDescent="0.25">
      <c r="B149" s="730" t="s">
        <v>398</v>
      </c>
      <c r="C149" s="730"/>
      <c r="D149" s="730"/>
      <c r="E149" s="730"/>
      <c r="F149" s="730"/>
      <c r="G149" s="730"/>
      <c r="H149" s="730"/>
      <c r="I149" s="730"/>
      <c r="J149" s="730"/>
      <c r="K149" s="730"/>
      <c r="L149" s="730"/>
      <c r="M149" s="730"/>
      <c r="N149" s="338"/>
      <c r="O149" s="338"/>
    </row>
    <row r="150" spans="2:15" x14ac:dyDescent="0.2">
      <c r="B150" s="655" t="s">
        <v>258</v>
      </c>
      <c r="C150" s="657" t="s">
        <v>8</v>
      </c>
      <c r="D150" s="658" t="s">
        <v>259</v>
      </c>
      <c r="E150" s="659"/>
      <c r="F150" s="658" t="s">
        <v>260</v>
      </c>
      <c r="G150" s="659"/>
      <c r="H150" s="658" t="s">
        <v>261</v>
      </c>
      <c r="I150" s="659"/>
      <c r="J150" s="658" t="s">
        <v>262</v>
      </c>
      <c r="K150" s="659"/>
      <c r="L150" s="658" t="s">
        <v>263</v>
      </c>
      <c r="M150" s="660"/>
    </row>
    <row r="151" spans="2:15" x14ac:dyDescent="0.2">
      <c r="B151" s="656"/>
      <c r="C151" s="614"/>
      <c r="D151" s="157" t="s">
        <v>264</v>
      </c>
      <c r="E151" s="156" t="s">
        <v>229</v>
      </c>
      <c r="F151" s="157" t="s">
        <v>264</v>
      </c>
      <c r="G151" s="156" t="s">
        <v>229</v>
      </c>
      <c r="H151" s="157" t="s">
        <v>264</v>
      </c>
      <c r="I151" s="156" t="s">
        <v>229</v>
      </c>
      <c r="J151" s="157" t="s">
        <v>264</v>
      </c>
      <c r="K151" s="156" t="s">
        <v>229</v>
      </c>
      <c r="L151" s="157" t="s">
        <v>264</v>
      </c>
      <c r="M151" s="158" t="s">
        <v>229</v>
      </c>
    </row>
    <row r="152" spans="2:15" ht="13.5" thickBot="1" x14ac:dyDescent="0.25">
      <c r="B152" s="208" t="s">
        <v>7</v>
      </c>
      <c r="C152" s="209">
        <v>76810</v>
      </c>
      <c r="D152" s="209">
        <v>39300</v>
      </c>
      <c r="E152" s="210">
        <v>51.165212862908469</v>
      </c>
      <c r="F152" s="209">
        <v>34748</v>
      </c>
      <c r="G152" s="210">
        <v>45.238901184741572</v>
      </c>
      <c r="H152" s="211">
        <v>1504</v>
      </c>
      <c r="I152" s="210">
        <v>1.9580783752115609</v>
      </c>
      <c r="J152" s="209">
        <v>41</v>
      </c>
      <c r="K152" s="210">
        <v>5.3378466345527925E-2</v>
      </c>
      <c r="L152" s="209">
        <v>1217</v>
      </c>
      <c r="M152" s="212">
        <v>1.5844291107928656</v>
      </c>
    </row>
    <row r="153" spans="2:15" x14ac:dyDescent="0.2">
      <c r="B153" s="303" t="s">
        <v>18</v>
      </c>
      <c r="C153" s="166">
        <v>319</v>
      </c>
      <c r="D153" s="166">
        <v>18</v>
      </c>
      <c r="E153" s="167">
        <v>5.6426332288401255</v>
      </c>
      <c r="F153" s="166">
        <v>298</v>
      </c>
      <c r="G153" s="167">
        <v>93.416927899686513</v>
      </c>
      <c r="H153" s="166">
        <v>1</v>
      </c>
      <c r="I153" s="167">
        <v>0.31347962382445138</v>
      </c>
      <c r="J153" s="166">
        <v>0</v>
      </c>
      <c r="K153" s="167">
        <v>0</v>
      </c>
      <c r="L153" s="166">
        <v>2</v>
      </c>
      <c r="M153" s="168">
        <v>0.62695924764890276</v>
      </c>
    </row>
    <row r="154" spans="2:15" x14ac:dyDescent="0.2">
      <c r="B154" s="169" t="s">
        <v>19</v>
      </c>
      <c r="C154" s="170">
        <v>2477</v>
      </c>
      <c r="D154" s="170">
        <v>401</v>
      </c>
      <c r="E154" s="171">
        <v>16.188938231731935</v>
      </c>
      <c r="F154" s="170">
        <v>2014</v>
      </c>
      <c r="G154" s="171">
        <v>81.308033911990307</v>
      </c>
      <c r="H154" s="170">
        <v>46</v>
      </c>
      <c r="I154" s="171">
        <v>1.8570851836899476</v>
      </c>
      <c r="J154" s="170">
        <v>1</v>
      </c>
      <c r="K154" s="171">
        <v>4.0371417036737987E-2</v>
      </c>
      <c r="L154" s="170">
        <v>15</v>
      </c>
      <c r="M154" s="173">
        <v>0.60557125555106983</v>
      </c>
    </row>
    <row r="155" spans="2:15" x14ac:dyDescent="0.2">
      <c r="B155" s="169" t="s">
        <v>20</v>
      </c>
      <c r="C155" s="170">
        <v>963</v>
      </c>
      <c r="D155" s="170">
        <v>108</v>
      </c>
      <c r="E155" s="171">
        <v>11.214953271028037</v>
      </c>
      <c r="F155" s="170">
        <v>838</v>
      </c>
      <c r="G155" s="171">
        <v>87.019730010384208</v>
      </c>
      <c r="H155" s="170">
        <v>6</v>
      </c>
      <c r="I155" s="171">
        <v>0.62305295950155759</v>
      </c>
      <c r="J155" s="170">
        <v>0</v>
      </c>
      <c r="K155" s="171">
        <v>0</v>
      </c>
      <c r="L155" s="170">
        <v>11</v>
      </c>
      <c r="M155" s="173">
        <v>1.142263759086189</v>
      </c>
    </row>
    <row r="156" spans="2:15" x14ac:dyDescent="0.2">
      <c r="B156" s="169" t="s">
        <v>21</v>
      </c>
      <c r="C156" s="170">
        <v>449</v>
      </c>
      <c r="D156" s="170">
        <v>22</v>
      </c>
      <c r="E156" s="171">
        <v>4.8997772828507795</v>
      </c>
      <c r="F156" s="170">
        <v>420</v>
      </c>
      <c r="G156" s="171">
        <v>93.541202672605792</v>
      </c>
      <c r="H156" s="170">
        <v>3</v>
      </c>
      <c r="I156" s="171">
        <v>0.66815144766146994</v>
      </c>
      <c r="J156" s="170">
        <v>0</v>
      </c>
      <c r="K156" s="171">
        <v>0</v>
      </c>
      <c r="L156" s="170">
        <v>4</v>
      </c>
      <c r="M156" s="173">
        <v>0.89086859688195985</v>
      </c>
    </row>
    <row r="157" spans="2:15" x14ac:dyDescent="0.2">
      <c r="B157" s="169" t="s">
        <v>22</v>
      </c>
      <c r="C157" s="170">
        <v>534</v>
      </c>
      <c r="D157" s="170">
        <v>36</v>
      </c>
      <c r="E157" s="171">
        <v>6.7415730337078648</v>
      </c>
      <c r="F157" s="170">
        <v>487</v>
      </c>
      <c r="G157" s="171">
        <v>91.198501872659179</v>
      </c>
      <c r="H157" s="170">
        <v>5</v>
      </c>
      <c r="I157" s="171">
        <v>0.93632958801498134</v>
      </c>
      <c r="J157" s="170">
        <v>0</v>
      </c>
      <c r="K157" s="171">
        <v>0</v>
      </c>
      <c r="L157" s="170">
        <v>6</v>
      </c>
      <c r="M157" s="173">
        <v>1.1235955056179776</v>
      </c>
    </row>
    <row r="158" spans="2:15" ht="13.5" thickBot="1" x14ac:dyDescent="0.25">
      <c r="B158" s="380" t="s">
        <v>23</v>
      </c>
      <c r="C158" s="381">
        <v>420</v>
      </c>
      <c r="D158" s="381">
        <v>27</v>
      </c>
      <c r="E158" s="382">
        <v>6.4285714285714279</v>
      </c>
      <c r="F158" s="381">
        <v>383</v>
      </c>
      <c r="G158" s="382">
        <v>91.19047619047619</v>
      </c>
      <c r="H158" s="381">
        <v>4</v>
      </c>
      <c r="I158" s="382">
        <v>0.95238095238095244</v>
      </c>
      <c r="J158" s="381">
        <v>0</v>
      </c>
      <c r="K158" s="382">
        <v>0</v>
      </c>
      <c r="L158" s="381">
        <v>6</v>
      </c>
      <c r="M158" s="383">
        <v>1.4285714285714286</v>
      </c>
    </row>
    <row r="159" spans="2:15" ht="13.5" thickBot="1" x14ac:dyDescent="0.25">
      <c r="B159" s="175" t="s">
        <v>0</v>
      </c>
      <c r="C159" s="176">
        <v>5162</v>
      </c>
      <c r="D159" s="204">
        <v>612</v>
      </c>
      <c r="E159" s="178">
        <v>11.855869817900039</v>
      </c>
      <c r="F159" s="204">
        <v>4440</v>
      </c>
      <c r="G159" s="178">
        <v>86.013173188686551</v>
      </c>
      <c r="H159" s="205">
        <v>65</v>
      </c>
      <c r="I159" s="177">
        <v>1.2592018597442851</v>
      </c>
      <c r="J159" s="204">
        <v>1</v>
      </c>
      <c r="K159" s="178">
        <v>1.9372336303758234E-2</v>
      </c>
      <c r="L159" s="204">
        <v>44</v>
      </c>
      <c r="M159" s="179">
        <v>0.85238279736536227</v>
      </c>
    </row>
    <row r="160" spans="2:15" x14ac:dyDescent="0.2">
      <c r="B160" s="180" t="s">
        <v>257</v>
      </c>
    </row>
    <row r="164" spans="2:9" ht="39.75" customHeight="1" thickBot="1" x14ac:dyDescent="0.25">
      <c r="B164" s="729" t="s">
        <v>399</v>
      </c>
      <c r="C164" s="729"/>
      <c r="D164" s="729"/>
      <c r="E164" s="729"/>
      <c r="F164" s="729"/>
      <c r="G164" s="729"/>
      <c r="H164" s="729"/>
      <c r="I164" s="729"/>
    </row>
    <row r="165" spans="2:9" x14ac:dyDescent="0.2">
      <c r="B165" s="655" t="s">
        <v>258</v>
      </c>
      <c r="C165" s="657" t="s">
        <v>8</v>
      </c>
      <c r="D165" s="658" t="s">
        <v>265</v>
      </c>
      <c r="E165" s="659"/>
      <c r="F165" s="661" t="s">
        <v>266</v>
      </c>
      <c r="G165" s="663"/>
      <c r="H165" s="658" t="s">
        <v>227</v>
      </c>
      <c r="I165" s="660"/>
    </row>
    <row r="166" spans="2:9" x14ac:dyDescent="0.2">
      <c r="B166" s="656"/>
      <c r="C166" s="614" t="s">
        <v>215</v>
      </c>
      <c r="D166" s="157" t="s">
        <v>264</v>
      </c>
      <c r="E166" s="156" t="s">
        <v>229</v>
      </c>
      <c r="F166" s="157" t="s">
        <v>264</v>
      </c>
      <c r="G166" s="156" t="s">
        <v>229</v>
      </c>
      <c r="H166" s="157" t="s">
        <v>264</v>
      </c>
      <c r="I166" s="158" t="s">
        <v>229</v>
      </c>
    </row>
    <row r="167" spans="2:9" ht="13.5" thickBot="1" x14ac:dyDescent="0.25">
      <c r="B167" s="208" t="s">
        <v>7</v>
      </c>
      <c r="C167" s="209">
        <v>76810</v>
      </c>
      <c r="D167" s="209">
        <v>7355</v>
      </c>
      <c r="E167" s="210">
        <v>9.5755760968623864</v>
      </c>
      <c r="F167" s="209">
        <v>69357</v>
      </c>
      <c r="G167" s="210">
        <v>90.296836349433661</v>
      </c>
      <c r="H167" s="209">
        <v>98</v>
      </c>
      <c r="I167" s="212">
        <v>0.12758755370394478</v>
      </c>
    </row>
    <row r="168" spans="2:9" x14ac:dyDescent="0.2">
      <c r="B168" s="303" t="s">
        <v>18</v>
      </c>
      <c r="C168" s="166">
        <v>319</v>
      </c>
      <c r="D168" s="166">
        <v>32</v>
      </c>
      <c r="E168" s="167">
        <v>10.031347962382444</v>
      </c>
      <c r="F168" s="166">
        <v>287</v>
      </c>
      <c r="G168" s="167">
        <v>89.968652037617559</v>
      </c>
      <c r="H168" s="166">
        <v>0</v>
      </c>
      <c r="I168" s="168">
        <v>0</v>
      </c>
    </row>
    <row r="169" spans="2:9" x14ac:dyDescent="0.2">
      <c r="B169" s="169" t="s">
        <v>19</v>
      </c>
      <c r="C169" s="170">
        <v>2477</v>
      </c>
      <c r="D169" s="170">
        <v>192</v>
      </c>
      <c r="E169" s="171">
        <v>7.751312071053694</v>
      </c>
      <c r="F169" s="170">
        <v>2285</v>
      </c>
      <c r="G169" s="171">
        <v>92.24868792894631</v>
      </c>
      <c r="H169" s="170">
        <v>0</v>
      </c>
      <c r="I169" s="173">
        <v>0</v>
      </c>
    </row>
    <row r="170" spans="2:9" x14ac:dyDescent="0.2">
      <c r="B170" s="169" t="s">
        <v>20</v>
      </c>
      <c r="C170" s="170">
        <v>963</v>
      </c>
      <c r="D170" s="170">
        <v>69</v>
      </c>
      <c r="E170" s="171">
        <v>7.1651090342679122</v>
      </c>
      <c r="F170" s="170">
        <v>894</v>
      </c>
      <c r="G170" s="171">
        <v>92.834890965732086</v>
      </c>
      <c r="H170" s="170">
        <v>0</v>
      </c>
      <c r="I170" s="173">
        <v>0</v>
      </c>
    </row>
    <row r="171" spans="2:9" x14ac:dyDescent="0.2">
      <c r="B171" s="169" t="s">
        <v>21</v>
      </c>
      <c r="C171" s="170">
        <v>449</v>
      </c>
      <c r="D171" s="170">
        <v>38</v>
      </c>
      <c r="E171" s="171">
        <v>8.463251670378618</v>
      </c>
      <c r="F171" s="170">
        <v>411</v>
      </c>
      <c r="G171" s="171">
        <v>91.536748329621375</v>
      </c>
      <c r="H171" s="170">
        <v>0</v>
      </c>
      <c r="I171" s="173">
        <v>0</v>
      </c>
    </row>
    <row r="172" spans="2:9" x14ac:dyDescent="0.2">
      <c r="B172" s="169" t="s">
        <v>22</v>
      </c>
      <c r="C172" s="170">
        <v>534</v>
      </c>
      <c r="D172" s="170">
        <v>53</v>
      </c>
      <c r="E172" s="171">
        <v>9.9250936329588022</v>
      </c>
      <c r="F172" s="170">
        <v>481</v>
      </c>
      <c r="G172" s="171">
        <v>90.074906367041194</v>
      </c>
      <c r="H172" s="166">
        <v>0</v>
      </c>
      <c r="I172" s="173">
        <v>0</v>
      </c>
    </row>
    <row r="173" spans="2:9" ht="13.5" thickBot="1" x14ac:dyDescent="0.25">
      <c r="B173" s="304" t="s">
        <v>23</v>
      </c>
      <c r="C173" s="172">
        <v>420</v>
      </c>
      <c r="D173" s="172">
        <v>29</v>
      </c>
      <c r="E173" s="191">
        <v>6.9047619047619051</v>
      </c>
      <c r="F173" s="172">
        <v>391</v>
      </c>
      <c r="G173" s="191">
        <v>93.095238095238102</v>
      </c>
      <c r="H173" s="166">
        <v>0</v>
      </c>
      <c r="I173" s="285">
        <v>0</v>
      </c>
    </row>
    <row r="174" spans="2:9" ht="13.5" thickBot="1" x14ac:dyDescent="0.25">
      <c r="B174" s="175" t="s">
        <v>0</v>
      </c>
      <c r="C174" s="176">
        <v>5162</v>
      </c>
      <c r="D174" s="204">
        <v>413</v>
      </c>
      <c r="E174" s="178">
        <v>8.0007748934521512</v>
      </c>
      <c r="F174" s="204">
        <v>4749</v>
      </c>
      <c r="G174" s="178">
        <v>91.999225106547854</v>
      </c>
      <c r="H174" s="204">
        <v>0</v>
      </c>
      <c r="I174" s="179">
        <v>0</v>
      </c>
    </row>
    <row r="175" spans="2:9" x14ac:dyDescent="0.2">
      <c r="B175" s="180" t="s">
        <v>257</v>
      </c>
    </row>
    <row r="179" spans="2:7" ht="42" customHeight="1" thickBot="1" x14ac:dyDescent="0.25">
      <c r="B179" s="729" t="s">
        <v>400</v>
      </c>
      <c r="C179" s="729"/>
      <c r="D179" s="729"/>
      <c r="E179" s="729"/>
      <c r="F179" s="729"/>
      <c r="G179" s="729"/>
    </row>
    <row r="180" spans="2:7" x14ac:dyDescent="0.2">
      <c r="B180" s="655" t="s">
        <v>258</v>
      </c>
      <c r="C180" s="657" t="s">
        <v>8</v>
      </c>
      <c r="D180" s="658" t="s">
        <v>267</v>
      </c>
      <c r="E180" s="659"/>
      <c r="F180" s="661" t="s">
        <v>268</v>
      </c>
      <c r="G180" s="662"/>
    </row>
    <row r="181" spans="2:7" x14ac:dyDescent="0.2">
      <c r="B181" s="656"/>
      <c r="C181" s="614" t="s">
        <v>215</v>
      </c>
      <c r="D181" s="157" t="s">
        <v>264</v>
      </c>
      <c r="E181" s="156" t="s">
        <v>229</v>
      </c>
      <c r="F181" s="157" t="s">
        <v>264</v>
      </c>
      <c r="G181" s="158" t="s">
        <v>229</v>
      </c>
    </row>
    <row r="182" spans="2:7" ht="13.5" thickBot="1" x14ac:dyDescent="0.25">
      <c r="B182" s="208" t="s">
        <v>7</v>
      </c>
      <c r="C182" s="209">
        <v>76810</v>
      </c>
      <c r="D182" s="209">
        <v>59635</v>
      </c>
      <c r="E182" s="210">
        <v>77.63963025647702</v>
      </c>
      <c r="F182" s="209">
        <v>17175</v>
      </c>
      <c r="G182" s="212">
        <v>22.36036974352298</v>
      </c>
    </row>
    <row r="183" spans="2:7" x14ac:dyDescent="0.2">
      <c r="B183" s="303" t="s">
        <v>18</v>
      </c>
      <c r="C183" s="166">
        <v>319</v>
      </c>
      <c r="D183" s="166">
        <v>148</v>
      </c>
      <c r="E183" s="167">
        <v>46.394984326018808</v>
      </c>
      <c r="F183" s="166">
        <v>171</v>
      </c>
      <c r="G183" s="168">
        <v>53.605015673981192</v>
      </c>
    </row>
    <row r="184" spans="2:7" x14ac:dyDescent="0.2">
      <c r="B184" s="169" t="s">
        <v>19</v>
      </c>
      <c r="C184" s="170">
        <v>2477</v>
      </c>
      <c r="D184" s="170">
        <v>2181</v>
      </c>
      <c r="E184" s="171">
        <v>88.050060557125548</v>
      </c>
      <c r="F184" s="170">
        <v>296</v>
      </c>
      <c r="G184" s="173">
        <v>11.949939442874445</v>
      </c>
    </row>
    <row r="185" spans="2:7" x14ac:dyDescent="0.2">
      <c r="B185" s="169" t="s">
        <v>20</v>
      </c>
      <c r="C185" s="170">
        <v>963</v>
      </c>
      <c r="D185" s="170">
        <v>677</v>
      </c>
      <c r="E185" s="171">
        <v>70.30114226375909</v>
      </c>
      <c r="F185" s="170">
        <v>286</v>
      </c>
      <c r="G185" s="173">
        <v>29.698857736240914</v>
      </c>
    </row>
    <row r="186" spans="2:7" x14ac:dyDescent="0.2">
      <c r="B186" s="169" t="s">
        <v>21</v>
      </c>
      <c r="C186" s="170">
        <v>449</v>
      </c>
      <c r="D186" s="170">
        <v>296</v>
      </c>
      <c r="E186" s="171">
        <v>65.924276169265028</v>
      </c>
      <c r="F186" s="170">
        <v>153</v>
      </c>
      <c r="G186" s="173">
        <v>34.075723830734965</v>
      </c>
    </row>
    <row r="187" spans="2:7" x14ac:dyDescent="0.2">
      <c r="B187" s="169" t="s">
        <v>22</v>
      </c>
      <c r="C187" s="170">
        <v>534</v>
      </c>
      <c r="D187" s="170">
        <v>309</v>
      </c>
      <c r="E187" s="171">
        <v>57.865168539325836</v>
      </c>
      <c r="F187" s="170">
        <v>225</v>
      </c>
      <c r="G187" s="173">
        <v>42.134831460674157</v>
      </c>
    </row>
    <row r="188" spans="2:7" ht="13.5" thickBot="1" x14ac:dyDescent="0.25">
      <c r="B188" s="304" t="s">
        <v>23</v>
      </c>
      <c r="C188" s="172">
        <v>420</v>
      </c>
      <c r="D188" s="172">
        <v>286</v>
      </c>
      <c r="E188" s="191">
        <v>68.095238095238102</v>
      </c>
      <c r="F188" s="172">
        <v>134</v>
      </c>
      <c r="G188" s="285">
        <v>31.904761904761902</v>
      </c>
    </row>
    <row r="189" spans="2:7" ht="13.5" thickBot="1" x14ac:dyDescent="0.25">
      <c r="B189" s="175" t="s">
        <v>0</v>
      </c>
      <c r="C189" s="176">
        <v>5162</v>
      </c>
      <c r="D189" s="204">
        <v>3897</v>
      </c>
      <c r="E189" s="178">
        <v>75.49399457574583</v>
      </c>
      <c r="F189" s="204">
        <v>1265</v>
      </c>
      <c r="G189" s="179">
        <v>24.506005424254166</v>
      </c>
    </row>
    <row r="190" spans="2:7" x14ac:dyDescent="0.2">
      <c r="B190" s="180" t="s">
        <v>257</v>
      </c>
    </row>
    <row r="196" spans="1:32" ht="18" x14ac:dyDescent="0.25">
      <c r="B196" s="3" t="s">
        <v>531</v>
      </c>
    </row>
    <row r="200" spans="1:32" ht="29.25" customHeight="1" thickBot="1" x14ac:dyDescent="0.25">
      <c r="B200" s="697" t="s">
        <v>769</v>
      </c>
      <c r="C200" s="697"/>
      <c r="D200" s="697"/>
      <c r="E200" s="697"/>
      <c r="F200" s="697"/>
      <c r="G200" s="697"/>
      <c r="H200" s="697"/>
      <c r="I200" s="697"/>
      <c r="J200" s="697"/>
      <c r="K200" s="697"/>
      <c r="L200" s="697"/>
      <c r="M200" s="697"/>
      <c r="N200" s="697"/>
      <c r="O200" s="697"/>
      <c r="P200" s="697"/>
      <c r="Q200" s="697"/>
      <c r="R200" s="697"/>
      <c r="S200" s="697"/>
      <c r="T200" s="697"/>
      <c r="U200" s="697"/>
      <c r="V200" s="697"/>
      <c r="W200" s="697"/>
      <c r="X200" s="697"/>
      <c r="Y200" s="697"/>
      <c r="Z200" s="697"/>
      <c r="AA200" s="697"/>
      <c r="AB200" s="697"/>
      <c r="AC200" s="697"/>
      <c r="AD200" s="697"/>
    </row>
    <row r="201" spans="1:32" x14ac:dyDescent="0.2">
      <c r="B201" s="698" t="s">
        <v>413</v>
      </c>
      <c r="C201" s="693" t="s">
        <v>414</v>
      </c>
      <c r="D201" s="693" t="s">
        <v>415</v>
      </c>
      <c r="E201" s="693"/>
      <c r="F201" s="693" t="s">
        <v>416</v>
      </c>
      <c r="G201" s="693"/>
      <c r="H201" s="693" t="s">
        <v>417</v>
      </c>
      <c r="I201" s="693"/>
      <c r="J201" s="693" t="s">
        <v>418</v>
      </c>
      <c r="K201" s="693"/>
      <c r="L201" s="693" t="s">
        <v>419</v>
      </c>
      <c r="M201" s="693"/>
      <c r="N201" s="693" t="s">
        <v>420</v>
      </c>
      <c r="O201" s="693"/>
      <c r="P201" s="693" t="s">
        <v>421</v>
      </c>
      <c r="Q201" s="693"/>
      <c r="R201" s="693" t="s">
        <v>422</v>
      </c>
      <c r="S201" s="693"/>
      <c r="T201" s="693" t="s">
        <v>423</v>
      </c>
      <c r="U201" s="693" t="s">
        <v>424</v>
      </c>
      <c r="V201" s="693"/>
      <c r="W201" s="693" t="s">
        <v>425</v>
      </c>
      <c r="X201" s="693"/>
      <c r="Y201" s="693" t="s">
        <v>426</v>
      </c>
      <c r="Z201" s="693"/>
      <c r="AA201" s="693" t="s">
        <v>421</v>
      </c>
      <c r="AB201" s="693"/>
      <c r="AC201" s="693" t="s">
        <v>427</v>
      </c>
      <c r="AD201" s="693"/>
      <c r="AE201" s="693" t="s">
        <v>428</v>
      </c>
      <c r="AF201" s="694"/>
    </row>
    <row r="202" spans="1:32" ht="24" x14ac:dyDescent="0.2">
      <c r="B202" s="699"/>
      <c r="C202" s="700"/>
      <c r="D202" s="396" t="s">
        <v>429</v>
      </c>
      <c r="E202" s="397" t="s">
        <v>229</v>
      </c>
      <c r="F202" s="396" t="s">
        <v>429</v>
      </c>
      <c r="G202" s="397" t="s">
        <v>229</v>
      </c>
      <c r="H202" s="396" t="s">
        <v>430</v>
      </c>
      <c r="I202" s="397" t="s">
        <v>229</v>
      </c>
      <c r="J202" s="396" t="s">
        <v>429</v>
      </c>
      <c r="K202" s="397" t="s">
        <v>229</v>
      </c>
      <c r="L202" s="396" t="s">
        <v>429</v>
      </c>
      <c r="M202" s="397" t="s">
        <v>229</v>
      </c>
      <c r="N202" s="396" t="s">
        <v>429</v>
      </c>
      <c r="O202" s="397" t="s">
        <v>229</v>
      </c>
      <c r="P202" s="396" t="s">
        <v>431</v>
      </c>
      <c r="Q202" s="397" t="s">
        <v>229</v>
      </c>
      <c r="R202" s="396" t="s">
        <v>431</v>
      </c>
      <c r="S202" s="397" t="s">
        <v>229</v>
      </c>
      <c r="T202" s="700"/>
      <c r="U202" s="396" t="s">
        <v>430</v>
      </c>
      <c r="V202" s="397" t="s">
        <v>229</v>
      </c>
      <c r="W202" s="396" t="s">
        <v>430</v>
      </c>
      <c r="X202" s="397" t="s">
        <v>229</v>
      </c>
      <c r="Y202" s="396" t="s">
        <v>430</v>
      </c>
      <c r="Z202" s="397" t="s">
        <v>229</v>
      </c>
      <c r="AA202" s="396" t="s">
        <v>432</v>
      </c>
      <c r="AB202" s="397" t="s">
        <v>229</v>
      </c>
      <c r="AC202" s="396" t="s">
        <v>433</v>
      </c>
      <c r="AD202" s="397" t="s">
        <v>229</v>
      </c>
      <c r="AE202" s="396" t="s">
        <v>430</v>
      </c>
      <c r="AF202" s="398" t="s">
        <v>229</v>
      </c>
    </row>
    <row r="203" spans="1:32" ht="13.5" thickBot="1" x14ac:dyDescent="0.25">
      <c r="B203" s="400" t="s">
        <v>0</v>
      </c>
      <c r="C203" s="401">
        <v>4866</v>
      </c>
      <c r="D203" s="401">
        <v>4392</v>
      </c>
      <c r="E203" s="402">
        <v>0.90258939580764486</v>
      </c>
      <c r="F203" s="401">
        <v>4412</v>
      </c>
      <c r="G203" s="402">
        <v>0.90669954788327167</v>
      </c>
      <c r="H203" s="401">
        <v>4888</v>
      </c>
      <c r="I203" s="402">
        <v>1.0045211672831895</v>
      </c>
      <c r="J203" s="401">
        <v>4415</v>
      </c>
      <c r="K203" s="402">
        <v>0.90731607069461573</v>
      </c>
      <c r="L203" s="401">
        <v>4412</v>
      </c>
      <c r="M203" s="402">
        <v>0.90669954788327167</v>
      </c>
      <c r="N203" s="401">
        <v>4117</v>
      </c>
      <c r="O203" s="402">
        <v>0.84607480476777641</v>
      </c>
      <c r="P203" s="401">
        <v>4603</v>
      </c>
      <c r="Q203" s="402">
        <v>0.94595150020550756</v>
      </c>
      <c r="R203" s="401">
        <v>2411</v>
      </c>
      <c r="S203" s="402">
        <v>0.49547883271681054</v>
      </c>
      <c r="T203" s="401">
        <v>5077</v>
      </c>
      <c r="U203" s="401">
        <v>4564</v>
      </c>
      <c r="V203" s="402">
        <v>0.8989560764230845</v>
      </c>
      <c r="W203" s="496">
        <v>4018</v>
      </c>
      <c r="X203" s="402">
        <v>0.79141225132952531</v>
      </c>
      <c r="Y203" s="401">
        <v>4343</v>
      </c>
      <c r="Z203" s="402">
        <v>0.85542643293283438</v>
      </c>
      <c r="AA203" s="401">
        <v>4229</v>
      </c>
      <c r="AB203" s="402">
        <v>0.83297222769351975</v>
      </c>
      <c r="AC203" s="401">
        <v>3262</v>
      </c>
      <c r="AD203" s="402">
        <v>0.64250541658459726</v>
      </c>
      <c r="AE203" s="401">
        <v>4360</v>
      </c>
      <c r="AF203" s="403">
        <v>0.85877486704746897</v>
      </c>
    </row>
    <row r="204" spans="1:32" x14ac:dyDescent="0.2">
      <c r="A204" s="497"/>
      <c r="B204" s="312" t="s">
        <v>18</v>
      </c>
      <c r="C204" s="405">
        <v>534</v>
      </c>
      <c r="D204" s="406">
        <v>503</v>
      </c>
      <c r="E204" s="407">
        <v>0.94194756554307113</v>
      </c>
      <c r="F204" s="406">
        <v>503</v>
      </c>
      <c r="G204" s="407">
        <v>0.94194756554307113</v>
      </c>
      <c r="H204" s="406">
        <v>97</v>
      </c>
      <c r="I204" s="407">
        <v>0.18164794007490637</v>
      </c>
      <c r="J204" s="406">
        <v>503</v>
      </c>
      <c r="K204" s="407">
        <v>0.94194756554307113</v>
      </c>
      <c r="L204" s="406">
        <v>503</v>
      </c>
      <c r="M204" s="407">
        <v>0.94194756554307113</v>
      </c>
      <c r="N204" s="406">
        <v>442</v>
      </c>
      <c r="O204" s="407">
        <v>0.82771535580524347</v>
      </c>
      <c r="P204" s="406">
        <v>569</v>
      </c>
      <c r="Q204" s="407">
        <v>1.0655430711610487</v>
      </c>
      <c r="R204" s="406">
        <v>247</v>
      </c>
      <c r="S204" s="407">
        <v>0.46254681647940077</v>
      </c>
      <c r="T204" s="405">
        <v>577</v>
      </c>
      <c r="U204" s="406">
        <v>515</v>
      </c>
      <c r="V204" s="407">
        <v>0.89254766031195842</v>
      </c>
      <c r="W204" s="406">
        <v>404</v>
      </c>
      <c r="X204" s="407">
        <v>0.70017331022530327</v>
      </c>
      <c r="Y204" s="406">
        <v>491</v>
      </c>
      <c r="Z204" s="407">
        <v>0.85095320623916815</v>
      </c>
      <c r="AA204" s="406">
        <v>514</v>
      </c>
      <c r="AB204" s="407">
        <v>0.89081455805892551</v>
      </c>
      <c r="AC204" s="406">
        <v>476</v>
      </c>
      <c r="AD204" s="407">
        <v>0.82495667244367421</v>
      </c>
      <c r="AE204" s="406">
        <v>481</v>
      </c>
      <c r="AF204" s="408">
        <v>0.83362218370883878</v>
      </c>
    </row>
    <row r="205" spans="1:32" x14ac:dyDescent="0.2">
      <c r="A205" s="497"/>
      <c r="B205" s="315" t="s">
        <v>19</v>
      </c>
      <c r="C205" s="409">
        <v>1674</v>
      </c>
      <c r="D205" s="410">
        <v>1501</v>
      </c>
      <c r="E205" s="411">
        <v>0.89665471923536444</v>
      </c>
      <c r="F205" s="410">
        <v>1520</v>
      </c>
      <c r="G205" s="411">
        <v>0.90800477897252085</v>
      </c>
      <c r="H205" s="410">
        <v>3864</v>
      </c>
      <c r="I205" s="411">
        <v>2.3082437275985663</v>
      </c>
      <c r="J205" s="410">
        <v>1520</v>
      </c>
      <c r="K205" s="411">
        <v>0.90800477897252085</v>
      </c>
      <c r="L205" s="410">
        <v>1520</v>
      </c>
      <c r="M205" s="411">
        <v>0.90800477897252085</v>
      </c>
      <c r="N205" s="410">
        <v>1443</v>
      </c>
      <c r="O205" s="411">
        <v>0.86200716845878134</v>
      </c>
      <c r="P205" s="410">
        <v>1435</v>
      </c>
      <c r="Q205" s="411">
        <v>0.85722819593787336</v>
      </c>
      <c r="R205" s="410">
        <v>633</v>
      </c>
      <c r="S205" s="411">
        <v>0.37813620071684589</v>
      </c>
      <c r="T205" s="409">
        <v>1694</v>
      </c>
      <c r="U205" s="410">
        <v>1574</v>
      </c>
      <c r="V205" s="411">
        <v>0.92916174734356549</v>
      </c>
      <c r="W205" s="410">
        <v>1514</v>
      </c>
      <c r="X205" s="411">
        <v>0.89374262101534829</v>
      </c>
      <c r="Y205" s="410">
        <v>1469</v>
      </c>
      <c r="Z205" s="411">
        <v>0.86717827626918531</v>
      </c>
      <c r="AA205" s="410">
        <v>1275</v>
      </c>
      <c r="AB205" s="411">
        <v>0.75265643447461628</v>
      </c>
      <c r="AC205" s="410">
        <v>690</v>
      </c>
      <c r="AD205" s="411">
        <v>0.40731995277449823</v>
      </c>
      <c r="AE205" s="410">
        <v>1417</v>
      </c>
      <c r="AF205" s="412">
        <v>0.83648170011806378</v>
      </c>
    </row>
    <row r="206" spans="1:32" x14ac:dyDescent="0.2">
      <c r="A206" s="497"/>
      <c r="B206" s="315" t="s">
        <v>20</v>
      </c>
      <c r="C206" s="409">
        <v>1091</v>
      </c>
      <c r="D206" s="410">
        <v>955</v>
      </c>
      <c r="E206" s="411">
        <v>0.87534372135655358</v>
      </c>
      <c r="F206" s="410">
        <v>953</v>
      </c>
      <c r="G206" s="411">
        <v>0.87351054078826762</v>
      </c>
      <c r="H206" s="410">
        <v>361</v>
      </c>
      <c r="I206" s="411">
        <v>0.33088909257561872</v>
      </c>
      <c r="J206" s="410">
        <v>956</v>
      </c>
      <c r="K206" s="411">
        <v>0.87626031164069662</v>
      </c>
      <c r="L206" s="410">
        <v>953</v>
      </c>
      <c r="M206" s="411">
        <v>0.87351054078826762</v>
      </c>
      <c r="N206" s="410">
        <v>883</v>
      </c>
      <c r="O206" s="411">
        <v>0.80934922089825845</v>
      </c>
      <c r="P206" s="410">
        <v>1062</v>
      </c>
      <c r="Q206" s="411">
        <v>0.97341888175985336</v>
      </c>
      <c r="R206" s="410">
        <v>446</v>
      </c>
      <c r="S206" s="411">
        <v>0.40879926672777267</v>
      </c>
      <c r="T206" s="409">
        <v>1189</v>
      </c>
      <c r="U206" s="410">
        <v>1047</v>
      </c>
      <c r="V206" s="411">
        <v>0.88057190916736749</v>
      </c>
      <c r="W206" s="410">
        <v>798</v>
      </c>
      <c r="X206" s="411">
        <v>0.67115222876366698</v>
      </c>
      <c r="Y206" s="410">
        <v>971</v>
      </c>
      <c r="Z206" s="411">
        <v>0.8166526492851135</v>
      </c>
      <c r="AA206" s="410">
        <v>1051</v>
      </c>
      <c r="AB206" s="411">
        <v>0.88393608074011776</v>
      </c>
      <c r="AC206" s="410">
        <v>682</v>
      </c>
      <c r="AD206" s="411">
        <v>0.5735912531539108</v>
      </c>
      <c r="AE206" s="410">
        <v>1041</v>
      </c>
      <c r="AF206" s="412">
        <v>0.87552565180824227</v>
      </c>
    </row>
    <row r="207" spans="1:32" x14ac:dyDescent="0.2">
      <c r="A207" s="497"/>
      <c r="B207" s="315" t="s">
        <v>21</v>
      </c>
      <c r="C207" s="409">
        <v>499</v>
      </c>
      <c r="D207" s="410">
        <v>499</v>
      </c>
      <c r="E207" s="411">
        <v>1</v>
      </c>
      <c r="F207" s="410">
        <v>499</v>
      </c>
      <c r="G207" s="411">
        <v>1</v>
      </c>
      <c r="H207" s="410">
        <v>186</v>
      </c>
      <c r="I207" s="411">
        <v>0.37274549098196391</v>
      </c>
      <c r="J207" s="410">
        <v>499</v>
      </c>
      <c r="K207" s="411">
        <v>1</v>
      </c>
      <c r="L207" s="410">
        <v>499</v>
      </c>
      <c r="M207" s="411">
        <v>1</v>
      </c>
      <c r="N207" s="410">
        <v>474</v>
      </c>
      <c r="O207" s="411">
        <v>0.94989979959919835</v>
      </c>
      <c r="P207" s="410">
        <v>498</v>
      </c>
      <c r="Q207" s="411">
        <v>0.99799599198396793</v>
      </c>
      <c r="R207" s="410">
        <v>412</v>
      </c>
      <c r="S207" s="411">
        <v>0.82565130260521047</v>
      </c>
      <c r="T207" s="409">
        <v>506</v>
      </c>
      <c r="U207" s="410">
        <v>497</v>
      </c>
      <c r="V207" s="411">
        <v>0.98221343873517786</v>
      </c>
      <c r="W207" s="410">
        <v>437</v>
      </c>
      <c r="X207" s="411">
        <v>0.86363636363636365</v>
      </c>
      <c r="Y207" s="410">
        <v>497</v>
      </c>
      <c r="Z207" s="411">
        <v>0.98221343873517786</v>
      </c>
      <c r="AA207" s="410">
        <v>480</v>
      </c>
      <c r="AB207" s="411">
        <v>0.9486166007905138</v>
      </c>
      <c r="AC207" s="410">
        <v>415</v>
      </c>
      <c r="AD207" s="411">
        <v>0.82015810276679846</v>
      </c>
      <c r="AE207" s="410">
        <v>497</v>
      </c>
      <c r="AF207" s="412">
        <v>0.98221343873517786</v>
      </c>
    </row>
    <row r="208" spans="1:32" x14ac:dyDescent="0.2">
      <c r="A208" s="497"/>
      <c r="B208" s="315" t="s">
        <v>22</v>
      </c>
      <c r="C208" s="409">
        <v>592</v>
      </c>
      <c r="D208" s="410">
        <v>562</v>
      </c>
      <c r="E208" s="411">
        <v>0.94932432432432434</v>
      </c>
      <c r="F208" s="410">
        <v>562</v>
      </c>
      <c r="G208" s="411">
        <v>0.94932432432432434</v>
      </c>
      <c r="H208" s="410">
        <v>199</v>
      </c>
      <c r="I208" s="411">
        <v>0.33614864864864863</v>
      </c>
      <c r="J208" s="410">
        <v>562</v>
      </c>
      <c r="K208" s="411">
        <v>0.94932432432432434</v>
      </c>
      <c r="L208" s="410">
        <v>562</v>
      </c>
      <c r="M208" s="411">
        <v>0.94932432432432434</v>
      </c>
      <c r="N208" s="410">
        <v>525</v>
      </c>
      <c r="O208" s="411">
        <v>0.88682432432432434</v>
      </c>
      <c r="P208" s="410">
        <v>613</v>
      </c>
      <c r="Q208" s="411">
        <v>1.035472972972973</v>
      </c>
      <c r="R208" s="410">
        <v>352</v>
      </c>
      <c r="S208" s="411">
        <v>0.59459459459459463</v>
      </c>
      <c r="T208" s="409">
        <v>623</v>
      </c>
      <c r="U208" s="410">
        <v>549</v>
      </c>
      <c r="V208" s="411">
        <v>0.8812199036918138</v>
      </c>
      <c r="W208" s="410">
        <v>489</v>
      </c>
      <c r="X208" s="411">
        <v>0.7849117174959872</v>
      </c>
      <c r="Y208" s="410">
        <v>519</v>
      </c>
      <c r="Z208" s="411">
        <v>0.8330658105939005</v>
      </c>
      <c r="AA208" s="410">
        <v>562</v>
      </c>
      <c r="AB208" s="411">
        <v>0.9020866773675762</v>
      </c>
      <c r="AC208" s="410">
        <v>559</v>
      </c>
      <c r="AD208" s="411">
        <v>0.8972712680577849</v>
      </c>
      <c r="AE208" s="410">
        <v>525</v>
      </c>
      <c r="AF208" s="412">
        <v>0.84269662921348309</v>
      </c>
    </row>
    <row r="209" spans="1:32" ht="13.5" thickBot="1" x14ac:dyDescent="0.25">
      <c r="A209" s="497"/>
      <c r="B209" s="315" t="s">
        <v>23</v>
      </c>
      <c r="C209" s="409">
        <v>476</v>
      </c>
      <c r="D209" s="410">
        <v>372</v>
      </c>
      <c r="E209" s="411">
        <v>0.78151260504201681</v>
      </c>
      <c r="F209" s="410">
        <v>375</v>
      </c>
      <c r="G209" s="411">
        <v>0.78781512605042014</v>
      </c>
      <c r="H209" s="410">
        <v>181</v>
      </c>
      <c r="I209" s="411">
        <v>0.38025210084033612</v>
      </c>
      <c r="J209" s="410">
        <v>375</v>
      </c>
      <c r="K209" s="411">
        <v>0.78781512605042014</v>
      </c>
      <c r="L209" s="410">
        <v>375</v>
      </c>
      <c r="M209" s="411">
        <v>0.78781512605042014</v>
      </c>
      <c r="N209" s="410">
        <v>350</v>
      </c>
      <c r="O209" s="411">
        <v>0.73529411764705888</v>
      </c>
      <c r="P209" s="410">
        <v>426</v>
      </c>
      <c r="Q209" s="411">
        <v>0.89495798319327735</v>
      </c>
      <c r="R209" s="410">
        <v>321</v>
      </c>
      <c r="S209" s="411">
        <v>0.67436974789915971</v>
      </c>
      <c r="T209" s="409">
        <v>488</v>
      </c>
      <c r="U209" s="410">
        <v>382</v>
      </c>
      <c r="V209" s="411">
        <v>0.78278688524590168</v>
      </c>
      <c r="W209" s="410">
        <v>376</v>
      </c>
      <c r="X209" s="411">
        <v>0.77049180327868849</v>
      </c>
      <c r="Y209" s="410">
        <v>396</v>
      </c>
      <c r="Z209" s="411">
        <v>0.81147540983606559</v>
      </c>
      <c r="AA209" s="410">
        <v>347</v>
      </c>
      <c r="AB209" s="411">
        <v>0.71106557377049184</v>
      </c>
      <c r="AC209" s="410">
        <v>440</v>
      </c>
      <c r="AD209" s="411">
        <v>0.90163934426229508</v>
      </c>
      <c r="AE209" s="410">
        <v>399</v>
      </c>
      <c r="AF209" s="412">
        <v>0.81762295081967218</v>
      </c>
    </row>
    <row r="210" spans="1:32" ht="20.25" customHeight="1" thickBot="1" x14ac:dyDescent="0.25">
      <c r="B210" s="417" t="s">
        <v>7</v>
      </c>
      <c r="C210" s="418">
        <v>77985</v>
      </c>
      <c r="D210" s="418">
        <v>72541</v>
      </c>
      <c r="E210" s="419">
        <v>0.93019170353273062</v>
      </c>
      <c r="F210" s="418">
        <v>72662</v>
      </c>
      <c r="G210" s="419">
        <v>0.93174328396486505</v>
      </c>
      <c r="H210" s="418">
        <v>77253</v>
      </c>
      <c r="I210" s="419">
        <v>0.99061357953452589</v>
      </c>
      <c r="J210" s="418">
        <v>72607</v>
      </c>
      <c r="K210" s="419">
        <v>0.9310380201320767</v>
      </c>
      <c r="L210" s="418">
        <v>72588</v>
      </c>
      <c r="M210" s="419">
        <v>0.9307943835352952</v>
      </c>
      <c r="N210" s="418">
        <v>69406</v>
      </c>
      <c r="O210" s="419">
        <v>0.88999166506379435</v>
      </c>
      <c r="P210" s="418">
        <v>78572</v>
      </c>
      <c r="Q210" s="419">
        <v>1.0075270885426684</v>
      </c>
      <c r="R210" s="418">
        <v>43281</v>
      </c>
      <c r="S210" s="419">
        <v>0.55499134448932486</v>
      </c>
      <c r="T210" s="418">
        <v>79524</v>
      </c>
      <c r="U210" s="418">
        <v>75077</v>
      </c>
      <c r="V210" s="419">
        <v>0.94407977465922233</v>
      </c>
      <c r="W210" s="418">
        <v>68955</v>
      </c>
      <c r="X210" s="419">
        <v>0.86709672551682515</v>
      </c>
      <c r="Y210" s="418">
        <v>72005</v>
      </c>
      <c r="Z210" s="419">
        <v>0.90544992706604299</v>
      </c>
      <c r="AA210" s="418">
        <v>76299</v>
      </c>
      <c r="AB210" s="419">
        <v>0.95944620491926969</v>
      </c>
      <c r="AC210" s="418">
        <v>61137</v>
      </c>
      <c r="AD210" s="419">
        <v>0.76878678134902667</v>
      </c>
      <c r="AE210" s="418">
        <v>73825</v>
      </c>
      <c r="AF210" s="420">
        <v>0.92833609979377296</v>
      </c>
    </row>
    <row r="212" spans="1:32" x14ac:dyDescent="0.2">
      <c r="B212" s="695" t="s">
        <v>435</v>
      </c>
      <c r="C212" s="695"/>
      <c r="D212" s="695"/>
      <c r="E212" s="695"/>
      <c r="F212" s="695"/>
      <c r="G212" s="695"/>
      <c r="H212" s="695"/>
      <c r="I212" s="695"/>
      <c r="J212" s="695"/>
      <c r="K212" s="421"/>
      <c r="L212" s="421"/>
      <c r="M212" s="421"/>
      <c r="N212" s="422"/>
      <c r="O212" s="421"/>
      <c r="P212" s="421"/>
      <c r="Q212" s="421"/>
      <c r="R212" s="421"/>
      <c r="S212" s="421"/>
      <c r="T212" s="421"/>
      <c r="U212" s="422"/>
      <c r="V212" s="421"/>
      <c r="W212" s="422"/>
      <c r="X212" s="421"/>
    </row>
    <row r="213" spans="1:32" x14ac:dyDescent="0.2">
      <c r="B213" s="696" t="s">
        <v>436</v>
      </c>
      <c r="C213" s="696"/>
      <c r="D213" s="696"/>
      <c r="E213" s="696"/>
      <c r="F213" s="696"/>
      <c r="G213" s="696"/>
      <c r="H213" s="696"/>
      <c r="I213" s="696"/>
      <c r="J213" s="696"/>
      <c r="K213" s="696"/>
      <c r="L213" s="423"/>
      <c r="M213" s="423"/>
      <c r="N213" s="422"/>
      <c r="O213" s="424"/>
      <c r="P213" s="424"/>
      <c r="Q213" s="424"/>
      <c r="R213" s="424"/>
      <c r="S213" s="424"/>
      <c r="T213" s="424"/>
      <c r="U213" s="422"/>
      <c r="V213" s="424"/>
      <c r="W213" s="422"/>
      <c r="X213" s="424"/>
    </row>
    <row r="214" spans="1:32" x14ac:dyDescent="0.2">
      <c r="B214" s="696" t="s">
        <v>437</v>
      </c>
      <c r="C214" s="696"/>
      <c r="D214" s="696"/>
      <c r="E214" s="696"/>
      <c r="F214" s="696"/>
      <c r="G214" s="696"/>
      <c r="H214" s="696"/>
      <c r="I214" s="696"/>
      <c r="J214" s="696"/>
      <c r="K214" s="696"/>
      <c r="L214" s="696"/>
      <c r="M214" s="696"/>
      <c r="N214" s="696"/>
      <c r="O214" s="696"/>
      <c r="P214" s="696"/>
      <c r="Q214" s="696"/>
      <c r="R214" s="696"/>
      <c r="S214" s="696"/>
      <c r="T214" s="696"/>
      <c r="U214" s="696"/>
      <c r="V214" s="696"/>
      <c r="W214" s="696"/>
      <c r="X214" s="696"/>
    </row>
    <row r="216" spans="1:32" x14ac:dyDescent="0.2">
      <c r="B216" s="425" t="s">
        <v>438</v>
      </c>
    </row>
    <row r="217" spans="1:32" x14ac:dyDescent="0.2">
      <c r="B217" s="348" t="s">
        <v>439</v>
      </c>
    </row>
    <row r="218" spans="1:32" x14ac:dyDescent="0.2">
      <c r="B218" s="348" t="s">
        <v>440</v>
      </c>
    </row>
    <row r="219" spans="1:32" x14ac:dyDescent="0.2">
      <c r="B219" s="348" t="s">
        <v>441</v>
      </c>
    </row>
    <row r="220" spans="1:32" x14ac:dyDescent="0.2">
      <c r="B220" s="348" t="s">
        <v>442</v>
      </c>
    </row>
    <row r="221" spans="1:32" x14ac:dyDescent="0.2">
      <c r="B221" s="348" t="s">
        <v>443</v>
      </c>
    </row>
    <row r="222" spans="1:32" x14ac:dyDescent="0.2">
      <c r="B222" s="348" t="s">
        <v>444</v>
      </c>
    </row>
    <row r="228" spans="2:130" ht="18" x14ac:dyDescent="0.25">
      <c r="B228" s="3" t="s">
        <v>530</v>
      </c>
    </row>
    <row r="232" spans="2:130" ht="45.75" customHeight="1" x14ac:dyDescent="0.2">
      <c r="B232" s="564" t="s">
        <v>546</v>
      </c>
      <c r="C232" s="565"/>
      <c r="D232" s="565"/>
      <c r="E232" s="565"/>
      <c r="F232" s="565"/>
      <c r="G232" s="565"/>
      <c r="H232" s="565"/>
      <c r="I232" s="565"/>
      <c r="J232" s="565"/>
      <c r="K232" s="565"/>
      <c r="L232" s="565"/>
      <c r="M232" s="565"/>
      <c r="N232" s="565"/>
      <c r="O232" s="428"/>
      <c r="P232" s="428"/>
      <c r="Q232" s="428"/>
      <c r="R232" s="428"/>
      <c r="S232" s="428"/>
      <c r="T232" s="428"/>
      <c r="U232" s="428"/>
      <c r="V232" s="428"/>
      <c r="W232" s="428"/>
      <c r="X232" s="428"/>
      <c r="Y232" s="428"/>
      <c r="Z232" s="428"/>
      <c r="AA232" s="428"/>
      <c r="AB232" s="428"/>
      <c r="AC232" s="428"/>
      <c r="AD232" s="428"/>
      <c r="AE232" s="428"/>
      <c r="AF232" s="428"/>
      <c r="AG232" s="428"/>
      <c r="AH232" s="428"/>
      <c r="AI232" s="428"/>
      <c r="AJ232" s="428"/>
      <c r="AK232" s="428"/>
      <c r="AL232" s="428"/>
      <c r="AM232" s="428"/>
      <c r="AN232" s="428"/>
      <c r="AO232" s="428"/>
      <c r="AP232" s="428"/>
      <c r="AQ232" s="429"/>
      <c r="AR232" s="428"/>
      <c r="AS232" s="428"/>
      <c r="AT232" s="428"/>
      <c r="AU232" s="428"/>
      <c r="AV232" s="428"/>
      <c r="AW232" s="428"/>
      <c r="AX232" s="428"/>
      <c r="AY232" s="428"/>
      <c r="AZ232" s="428"/>
      <c r="BA232" s="428"/>
      <c r="BB232" s="428"/>
      <c r="BC232" s="428"/>
      <c r="BD232" s="428"/>
      <c r="BE232" s="428"/>
      <c r="BF232" s="428"/>
      <c r="BG232" s="428"/>
      <c r="BH232" s="428"/>
      <c r="BI232" s="428"/>
      <c r="BJ232" s="428"/>
      <c r="BK232" s="428"/>
      <c r="BL232" s="428"/>
      <c r="BM232" s="428"/>
      <c r="BN232" s="428"/>
      <c r="BO232" s="428"/>
      <c r="BP232" s="428"/>
      <c r="BQ232" s="428"/>
      <c r="BR232" s="428"/>
      <c r="BS232" s="428"/>
      <c r="BT232" s="480"/>
      <c r="BU232" s="428"/>
      <c r="BV232" s="428"/>
      <c r="BW232" s="428"/>
      <c r="BX232" s="428"/>
      <c r="BY232" s="428"/>
      <c r="BZ232" s="428"/>
      <c r="CA232" s="428"/>
      <c r="CB232" s="428"/>
      <c r="CC232" s="428"/>
      <c r="CD232" s="428"/>
      <c r="CE232" s="428"/>
      <c r="CF232" s="428"/>
      <c r="CG232" s="428"/>
      <c r="CH232" s="428"/>
      <c r="CI232" s="428"/>
      <c r="CJ232" s="428"/>
      <c r="CK232" s="428"/>
      <c r="CL232" s="428"/>
      <c r="CM232" s="428"/>
      <c r="CN232" s="428"/>
      <c r="CO232" s="428"/>
      <c r="CP232" s="428"/>
      <c r="CQ232" s="428"/>
      <c r="CR232" s="428"/>
      <c r="CS232" s="428"/>
      <c r="CT232" s="428"/>
      <c r="CU232" s="428"/>
      <c r="CV232" s="428"/>
      <c r="CW232" s="428"/>
      <c r="CX232" s="428"/>
      <c r="CY232" s="428"/>
      <c r="CZ232" s="428"/>
      <c r="DA232" s="428"/>
      <c r="DB232" s="428"/>
      <c r="DC232" s="428"/>
      <c r="DD232" s="428"/>
      <c r="DE232" s="428"/>
      <c r="DF232" s="428"/>
      <c r="DG232" s="428"/>
      <c r="DH232" s="428"/>
      <c r="DI232" s="431"/>
      <c r="DJ232" s="432"/>
      <c r="DK232" s="428"/>
      <c r="DL232" s="428"/>
      <c r="DM232" s="428"/>
      <c r="DN232" s="428"/>
      <c r="DO232" s="428"/>
      <c r="DP232" s="428"/>
    </row>
    <row r="233" spans="2:130" x14ac:dyDescent="0.2">
      <c r="B233" s="566" t="s">
        <v>446</v>
      </c>
      <c r="C233" s="567" t="s">
        <v>447</v>
      </c>
      <c r="D233" s="568"/>
      <c r="E233" s="568"/>
      <c r="F233" s="568"/>
      <c r="G233" s="568"/>
      <c r="H233" s="568"/>
      <c r="I233" s="568"/>
      <c r="J233" s="568"/>
      <c r="K233" s="568"/>
      <c r="L233" s="568"/>
      <c r="M233" s="568"/>
      <c r="N233" s="568"/>
      <c r="O233" s="568"/>
      <c r="P233" s="568"/>
      <c r="Q233" s="568"/>
      <c r="R233" s="568"/>
      <c r="S233" s="568"/>
      <c r="T233" s="568"/>
      <c r="U233" s="568"/>
      <c r="V233" s="568"/>
      <c r="W233" s="568"/>
      <c r="X233" s="568"/>
      <c r="Y233" s="568"/>
      <c r="Z233" s="568"/>
      <c r="AA233" s="568"/>
      <c r="AB233" s="568"/>
      <c r="AC233" s="568"/>
      <c r="AD233" s="568"/>
      <c r="AE233" s="568"/>
      <c r="AF233" s="568"/>
      <c r="AG233" s="568"/>
      <c r="AH233" s="568"/>
      <c r="AI233" s="568"/>
      <c r="AJ233" s="568"/>
      <c r="AK233" s="568"/>
      <c r="AL233" s="569"/>
      <c r="AM233" s="557" t="s">
        <v>448</v>
      </c>
      <c r="AN233" s="557"/>
      <c r="AO233" s="557"/>
      <c r="AP233" s="557"/>
      <c r="AQ233" s="557"/>
      <c r="AR233" s="557"/>
      <c r="AS233" s="554" t="s">
        <v>449</v>
      </c>
      <c r="AT233" s="556"/>
      <c r="AU233" s="567" t="s">
        <v>450</v>
      </c>
      <c r="AV233" s="568"/>
      <c r="AW233" s="568"/>
      <c r="AX233" s="568"/>
      <c r="AY233" s="568"/>
      <c r="AZ233" s="568"/>
      <c r="BA233" s="568"/>
      <c r="BB233" s="568"/>
      <c r="BC233" s="568"/>
      <c r="BD233" s="568"/>
      <c r="BE233" s="568"/>
      <c r="BF233" s="568"/>
      <c r="BG233" s="568"/>
      <c r="BH233" s="568"/>
      <c r="BI233" s="568"/>
      <c r="BJ233" s="568"/>
      <c r="BK233" s="568"/>
      <c r="BL233" s="569"/>
      <c r="BM233" s="567" t="s">
        <v>451</v>
      </c>
      <c r="BN233" s="568"/>
      <c r="BO233" s="568"/>
      <c r="BP233" s="568"/>
      <c r="BQ233" s="568"/>
      <c r="BR233" s="568"/>
      <c r="BS233" s="568"/>
      <c r="BT233" s="568"/>
      <c r="BU233" s="568"/>
      <c r="BV233" s="568"/>
      <c r="BW233" s="568"/>
      <c r="BX233" s="568"/>
      <c r="BY233" s="568"/>
      <c r="BZ233" s="568"/>
      <c r="CA233" s="568"/>
      <c r="CB233" s="568"/>
      <c r="CC233" s="568"/>
      <c r="CD233" s="568"/>
      <c r="CE233" s="568"/>
      <c r="CF233" s="568"/>
      <c r="CG233" s="568"/>
      <c r="CH233" s="568"/>
      <c r="CI233" s="568"/>
      <c r="CJ233" s="568"/>
      <c r="CK233" s="568"/>
      <c r="CL233" s="569"/>
      <c r="CM233" s="554" t="s">
        <v>452</v>
      </c>
      <c r="CN233" s="555"/>
      <c r="CO233" s="555"/>
      <c r="CP233" s="555"/>
      <c r="CQ233" s="555"/>
      <c r="CR233" s="556"/>
      <c r="CS233" s="557" t="s">
        <v>453</v>
      </c>
      <c r="CT233" s="557"/>
      <c r="CU233" s="557"/>
      <c r="CV233" s="557"/>
      <c r="CW233" s="557"/>
      <c r="CX233" s="557"/>
      <c r="CY233" s="554" t="s">
        <v>454</v>
      </c>
      <c r="CZ233" s="555"/>
      <c r="DA233" s="555"/>
      <c r="DB233" s="555"/>
      <c r="DC233" s="555"/>
      <c r="DD233" s="555"/>
      <c r="DE233" s="555"/>
      <c r="DF233" s="555"/>
      <c r="DG233" s="555"/>
      <c r="DH233" s="555"/>
      <c r="DI233" s="555"/>
      <c r="DJ233" s="555"/>
      <c r="DK233" s="555"/>
      <c r="DL233" s="556"/>
      <c r="DM233" s="554" t="s">
        <v>455</v>
      </c>
      <c r="DN233" s="556"/>
      <c r="DO233" s="557" t="s">
        <v>456</v>
      </c>
      <c r="DP233" s="557"/>
      <c r="DQ233" s="557"/>
      <c r="DR233" s="557"/>
      <c r="DS233" s="557"/>
      <c r="DT233" s="557"/>
      <c r="DU233" s="557"/>
      <c r="DV233" s="557"/>
      <c r="DW233" s="557"/>
      <c r="DX233" s="557"/>
      <c r="DY233" s="557"/>
      <c r="DZ233" s="557"/>
    </row>
    <row r="234" spans="2:130" x14ac:dyDescent="0.2">
      <c r="B234" s="566"/>
      <c r="C234" s="543" t="s">
        <v>457</v>
      </c>
      <c r="D234" s="543"/>
      <c r="E234" s="543" t="s">
        <v>458</v>
      </c>
      <c r="F234" s="543"/>
      <c r="G234" s="543" t="s">
        <v>428</v>
      </c>
      <c r="H234" s="543"/>
      <c r="I234" s="543" t="s">
        <v>459</v>
      </c>
      <c r="J234" s="543"/>
      <c r="K234" s="543" t="s">
        <v>460</v>
      </c>
      <c r="L234" s="543"/>
      <c r="M234" s="543" t="s">
        <v>461</v>
      </c>
      <c r="N234" s="543"/>
      <c r="O234" s="543" t="s">
        <v>462</v>
      </c>
      <c r="P234" s="543"/>
      <c r="Q234" s="543" t="s">
        <v>463</v>
      </c>
      <c r="R234" s="543"/>
      <c r="S234" s="543" t="s">
        <v>464</v>
      </c>
      <c r="T234" s="543"/>
      <c r="U234" s="543" t="s">
        <v>425</v>
      </c>
      <c r="V234" s="543"/>
      <c r="W234" s="543" t="s">
        <v>465</v>
      </c>
      <c r="X234" s="543"/>
      <c r="Y234" s="553" t="s">
        <v>466</v>
      </c>
      <c r="Z234" s="553"/>
      <c r="AA234" s="543" t="s">
        <v>467</v>
      </c>
      <c r="AB234" s="543"/>
      <c r="AC234" s="543" t="s">
        <v>468</v>
      </c>
      <c r="AD234" s="543"/>
      <c r="AE234" s="558" t="s">
        <v>469</v>
      </c>
      <c r="AF234" s="559"/>
      <c r="AG234" s="559"/>
      <c r="AH234" s="559"/>
      <c r="AI234" s="559"/>
      <c r="AJ234" s="560"/>
      <c r="AK234" s="543" t="s">
        <v>470</v>
      </c>
      <c r="AL234" s="543"/>
      <c r="AM234" s="543" t="s">
        <v>471</v>
      </c>
      <c r="AN234" s="543"/>
      <c r="AO234" s="543" t="s">
        <v>472</v>
      </c>
      <c r="AP234" s="543"/>
      <c r="AQ234" s="543" t="s">
        <v>473</v>
      </c>
      <c r="AR234" s="543"/>
      <c r="AS234" s="543" t="s">
        <v>474</v>
      </c>
      <c r="AT234" s="543"/>
      <c r="AU234" s="543" t="s">
        <v>475</v>
      </c>
      <c r="AV234" s="543"/>
      <c r="AW234" s="543" t="s">
        <v>476</v>
      </c>
      <c r="AX234" s="543"/>
      <c r="AY234" s="543" t="s">
        <v>477</v>
      </c>
      <c r="AZ234" s="543"/>
      <c r="BA234" s="543" t="s">
        <v>478</v>
      </c>
      <c r="BB234" s="543"/>
      <c r="BC234" s="543" t="s">
        <v>479</v>
      </c>
      <c r="BD234" s="543"/>
      <c r="BE234" s="543" t="s">
        <v>480</v>
      </c>
      <c r="BF234" s="543"/>
      <c r="BG234" s="543" t="s">
        <v>481</v>
      </c>
      <c r="BH234" s="543"/>
      <c r="BI234" s="543" t="s">
        <v>482</v>
      </c>
      <c r="BJ234" s="543"/>
      <c r="BK234" s="543" t="s">
        <v>483</v>
      </c>
      <c r="BL234" s="543"/>
      <c r="BM234" s="543" t="s">
        <v>484</v>
      </c>
      <c r="BN234" s="543"/>
      <c r="BO234" s="543"/>
      <c r="BP234" s="543"/>
      <c r="BQ234" s="543"/>
      <c r="BR234" s="543"/>
      <c r="BS234" s="557" t="s">
        <v>485</v>
      </c>
      <c r="BT234" s="557"/>
      <c r="BU234" s="557"/>
      <c r="BV234" s="557"/>
      <c r="BW234" s="557"/>
      <c r="BX234" s="557"/>
      <c r="BY234" s="557"/>
      <c r="BZ234" s="557"/>
      <c r="CA234" s="570" t="s">
        <v>486</v>
      </c>
      <c r="CB234" s="571"/>
      <c r="CC234" s="571"/>
      <c r="CD234" s="571"/>
      <c r="CE234" s="571"/>
      <c r="CF234" s="572"/>
      <c r="CG234" s="557" t="s">
        <v>487</v>
      </c>
      <c r="CH234" s="557"/>
      <c r="CI234" s="557" t="s">
        <v>488</v>
      </c>
      <c r="CJ234" s="557"/>
      <c r="CK234" s="557" t="s">
        <v>489</v>
      </c>
      <c r="CL234" s="557"/>
      <c r="CM234" s="543" t="s">
        <v>426</v>
      </c>
      <c r="CN234" s="543"/>
      <c r="CO234" s="543" t="s">
        <v>490</v>
      </c>
      <c r="CP234" s="543"/>
      <c r="CQ234" s="543" t="s">
        <v>491</v>
      </c>
      <c r="CR234" s="543"/>
      <c r="CS234" s="543" t="s">
        <v>492</v>
      </c>
      <c r="CT234" s="543"/>
      <c r="CU234" s="543" t="s">
        <v>493</v>
      </c>
      <c r="CV234" s="543"/>
      <c r="CW234" s="553" t="s">
        <v>494</v>
      </c>
      <c r="CX234" s="553"/>
      <c r="CY234" s="543" t="s">
        <v>495</v>
      </c>
      <c r="CZ234" s="543"/>
      <c r="DA234" s="574" t="s">
        <v>496</v>
      </c>
      <c r="DB234" s="575"/>
      <c r="DC234" s="543" t="s">
        <v>497</v>
      </c>
      <c r="DD234" s="543"/>
      <c r="DE234" s="553" t="s">
        <v>498</v>
      </c>
      <c r="DF234" s="553"/>
      <c r="DG234" s="543" t="s">
        <v>499</v>
      </c>
      <c r="DH234" s="543"/>
      <c r="DI234" s="543" t="s">
        <v>500</v>
      </c>
      <c r="DJ234" s="543"/>
      <c r="DK234" s="543" t="s">
        <v>501</v>
      </c>
      <c r="DL234" s="543"/>
      <c r="DM234" s="543" t="s">
        <v>502</v>
      </c>
      <c r="DN234" s="543"/>
      <c r="DO234" s="574" t="s">
        <v>503</v>
      </c>
      <c r="DP234" s="575"/>
      <c r="DQ234" s="574" t="s">
        <v>504</v>
      </c>
      <c r="DR234" s="575"/>
      <c r="DS234" s="574" t="s">
        <v>505</v>
      </c>
      <c r="DT234" s="575"/>
      <c r="DU234" s="574" t="s">
        <v>506</v>
      </c>
      <c r="DV234" s="575"/>
      <c r="DW234" s="574" t="s">
        <v>507</v>
      </c>
      <c r="DX234" s="575"/>
      <c r="DY234" s="574" t="s">
        <v>508</v>
      </c>
      <c r="DZ234" s="575"/>
    </row>
    <row r="235" spans="2:130" x14ac:dyDescent="0.2">
      <c r="B235" s="566"/>
      <c r="C235" s="543"/>
      <c r="D235" s="543"/>
      <c r="E235" s="543"/>
      <c r="F235" s="543"/>
      <c r="G235" s="543"/>
      <c r="H235" s="543"/>
      <c r="I235" s="543"/>
      <c r="J235" s="543"/>
      <c r="K235" s="543"/>
      <c r="L235" s="543"/>
      <c r="M235" s="543"/>
      <c r="N235" s="543"/>
      <c r="O235" s="543"/>
      <c r="P235" s="543"/>
      <c r="Q235" s="543"/>
      <c r="R235" s="543"/>
      <c r="S235" s="543"/>
      <c r="T235" s="543"/>
      <c r="U235" s="543"/>
      <c r="V235" s="543"/>
      <c r="W235" s="543"/>
      <c r="X235" s="543"/>
      <c r="Y235" s="553"/>
      <c r="Z235" s="553"/>
      <c r="AA235" s="543"/>
      <c r="AB235" s="543"/>
      <c r="AC235" s="543"/>
      <c r="AD235" s="543"/>
      <c r="AE235" s="561"/>
      <c r="AF235" s="562"/>
      <c r="AG235" s="562"/>
      <c r="AH235" s="562"/>
      <c r="AI235" s="562"/>
      <c r="AJ235" s="563"/>
      <c r="AK235" s="543"/>
      <c r="AL235" s="543"/>
      <c r="AM235" s="543"/>
      <c r="AN235" s="543"/>
      <c r="AO235" s="543"/>
      <c r="AP235" s="543"/>
      <c r="AQ235" s="543"/>
      <c r="AR235" s="543"/>
      <c r="AS235" s="543"/>
      <c r="AT235" s="543"/>
      <c r="AU235" s="543"/>
      <c r="AV235" s="543"/>
      <c r="AW235" s="543"/>
      <c r="AX235" s="543"/>
      <c r="AY235" s="543"/>
      <c r="AZ235" s="543"/>
      <c r="BA235" s="543"/>
      <c r="BB235" s="543"/>
      <c r="BC235" s="543"/>
      <c r="BD235" s="543"/>
      <c r="BE235" s="543"/>
      <c r="BF235" s="543"/>
      <c r="BG235" s="543"/>
      <c r="BH235" s="543"/>
      <c r="BI235" s="543"/>
      <c r="BJ235" s="543"/>
      <c r="BK235" s="543"/>
      <c r="BL235" s="543"/>
      <c r="BM235" s="543"/>
      <c r="BN235" s="543"/>
      <c r="BO235" s="543"/>
      <c r="BP235" s="543"/>
      <c r="BQ235" s="543"/>
      <c r="BR235" s="543"/>
      <c r="BS235" s="557"/>
      <c r="BT235" s="557"/>
      <c r="BU235" s="557"/>
      <c r="BV235" s="557"/>
      <c r="BW235" s="557"/>
      <c r="BX235" s="557"/>
      <c r="BY235" s="557"/>
      <c r="BZ235" s="557"/>
      <c r="CA235" s="544"/>
      <c r="CB235" s="573"/>
      <c r="CC235" s="573"/>
      <c r="CD235" s="573"/>
      <c r="CE235" s="573"/>
      <c r="CF235" s="545"/>
      <c r="CG235" s="557"/>
      <c r="CH235" s="557"/>
      <c r="CI235" s="557"/>
      <c r="CJ235" s="557"/>
      <c r="CK235" s="557"/>
      <c r="CL235" s="557"/>
      <c r="CM235" s="543"/>
      <c r="CN235" s="543"/>
      <c r="CO235" s="543"/>
      <c r="CP235" s="543"/>
      <c r="CQ235" s="543"/>
      <c r="CR235" s="543"/>
      <c r="CS235" s="543"/>
      <c r="CT235" s="543"/>
      <c r="CU235" s="543"/>
      <c r="CV235" s="543"/>
      <c r="CW235" s="553"/>
      <c r="CX235" s="553"/>
      <c r="CY235" s="543"/>
      <c r="CZ235" s="543"/>
      <c r="DA235" s="575"/>
      <c r="DB235" s="575"/>
      <c r="DC235" s="543"/>
      <c r="DD235" s="543"/>
      <c r="DE235" s="553"/>
      <c r="DF235" s="553"/>
      <c r="DG235" s="543"/>
      <c r="DH235" s="543"/>
      <c r="DI235" s="543"/>
      <c r="DJ235" s="543"/>
      <c r="DK235" s="543"/>
      <c r="DL235" s="543"/>
      <c r="DM235" s="543"/>
      <c r="DN235" s="543"/>
      <c r="DO235" s="575"/>
      <c r="DP235" s="575"/>
      <c r="DQ235" s="575"/>
      <c r="DR235" s="575"/>
      <c r="DS235" s="575"/>
      <c r="DT235" s="575"/>
      <c r="DU235" s="575"/>
      <c r="DV235" s="575"/>
      <c r="DW235" s="575"/>
      <c r="DX235" s="575"/>
      <c r="DY235" s="575"/>
      <c r="DZ235" s="575"/>
    </row>
    <row r="236" spans="2:130" x14ac:dyDescent="0.2">
      <c r="B236" s="566"/>
      <c r="C236" s="543"/>
      <c r="D236" s="543"/>
      <c r="E236" s="543"/>
      <c r="F236" s="543"/>
      <c r="G236" s="543"/>
      <c r="H236" s="543"/>
      <c r="I236" s="543"/>
      <c r="J236" s="543"/>
      <c r="K236" s="543"/>
      <c r="L236" s="543"/>
      <c r="M236" s="543"/>
      <c r="N236" s="543"/>
      <c r="O236" s="543"/>
      <c r="P236" s="543"/>
      <c r="Q236" s="543"/>
      <c r="R236" s="543"/>
      <c r="S236" s="543"/>
      <c r="T236" s="543"/>
      <c r="U236" s="543"/>
      <c r="V236" s="543"/>
      <c r="W236" s="543"/>
      <c r="X236" s="543"/>
      <c r="Y236" s="553"/>
      <c r="Z236" s="553"/>
      <c r="AA236" s="543"/>
      <c r="AB236" s="543"/>
      <c r="AC236" s="543"/>
      <c r="AD236" s="543"/>
      <c r="AE236" s="543" t="s">
        <v>509</v>
      </c>
      <c r="AF236" s="543"/>
      <c r="AG236" s="553" t="s">
        <v>510</v>
      </c>
      <c r="AH236" s="553"/>
      <c r="AI236" s="543" t="s">
        <v>511</v>
      </c>
      <c r="AJ236" s="543"/>
      <c r="AK236" s="543"/>
      <c r="AL236" s="543"/>
      <c r="AM236" s="543"/>
      <c r="AN236" s="543"/>
      <c r="AO236" s="543"/>
      <c r="AP236" s="543"/>
      <c r="AQ236" s="543"/>
      <c r="AR236" s="543"/>
      <c r="AS236" s="543"/>
      <c r="AT236" s="543"/>
      <c r="AU236" s="543"/>
      <c r="AV236" s="543"/>
      <c r="AW236" s="543"/>
      <c r="AX236" s="543"/>
      <c r="AY236" s="543"/>
      <c r="AZ236" s="543"/>
      <c r="BA236" s="543"/>
      <c r="BB236" s="543"/>
      <c r="BC236" s="543"/>
      <c r="BD236" s="543"/>
      <c r="BE236" s="543"/>
      <c r="BF236" s="543"/>
      <c r="BG236" s="543"/>
      <c r="BH236" s="543"/>
      <c r="BI236" s="543"/>
      <c r="BJ236" s="543"/>
      <c r="BK236" s="543"/>
      <c r="BL236" s="543"/>
      <c r="BM236" s="543" t="s">
        <v>484</v>
      </c>
      <c r="BN236" s="543"/>
      <c r="BO236" s="543" t="s">
        <v>512</v>
      </c>
      <c r="BP236" s="543"/>
      <c r="BQ236" s="543" t="s">
        <v>513</v>
      </c>
      <c r="BR236" s="543"/>
      <c r="BS236" s="543" t="s">
        <v>514</v>
      </c>
      <c r="BT236" s="543"/>
      <c r="BU236" s="543" t="s">
        <v>515</v>
      </c>
      <c r="BV236" s="543"/>
      <c r="BW236" s="543" t="s">
        <v>516</v>
      </c>
      <c r="BX236" s="543"/>
      <c r="BY236" s="543" t="s">
        <v>517</v>
      </c>
      <c r="BZ236" s="543"/>
      <c r="CA236" s="544" t="s">
        <v>518</v>
      </c>
      <c r="CB236" s="545"/>
      <c r="CC236" s="544" t="s">
        <v>519</v>
      </c>
      <c r="CD236" s="545"/>
      <c r="CE236" s="546" t="s">
        <v>520</v>
      </c>
      <c r="CF236" s="547"/>
      <c r="CG236" s="557"/>
      <c r="CH236" s="557"/>
      <c r="CI236" s="557"/>
      <c r="CJ236" s="557"/>
      <c r="CK236" s="557"/>
      <c r="CL236" s="557"/>
      <c r="CM236" s="543"/>
      <c r="CN236" s="543"/>
      <c r="CO236" s="543"/>
      <c r="CP236" s="543"/>
      <c r="CQ236" s="543"/>
      <c r="CR236" s="543"/>
      <c r="CS236" s="543"/>
      <c r="CT236" s="543"/>
      <c r="CU236" s="543"/>
      <c r="CV236" s="543"/>
      <c r="CW236" s="553"/>
      <c r="CX236" s="553"/>
      <c r="CY236" s="543"/>
      <c r="CZ236" s="543"/>
      <c r="DA236" s="575"/>
      <c r="DB236" s="575"/>
      <c r="DC236" s="543"/>
      <c r="DD236" s="543"/>
      <c r="DE236" s="553"/>
      <c r="DF236" s="553"/>
      <c r="DG236" s="543"/>
      <c r="DH236" s="543"/>
      <c r="DI236" s="543"/>
      <c r="DJ236" s="543"/>
      <c r="DK236" s="543"/>
      <c r="DL236" s="543"/>
      <c r="DM236" s="543"/>
      <c r="DN236" s="543"/>
      <c r="DO236" s="575"/>
      <c r="DP236" s="575"/>
      <c r="DQ236" s="575"/>
      <c r="DR236" s="575"/>
      <c r="DS236" s="575"/>
      <c r="DT236" s="575"/>
      <c r="DU236" s="575"/>
      <c r="DV236" s="575"/>
      <c r="DW236" s="575"/>
      <c r="DX236" s="575"/>
      <c r="DY236" s="575"/>
      <c r="DZ236" s="575"/>
    </row>
    <row r="237" spans="2:130" ht="48" x14ac:dyDescent="0.2">
      <c r="B237" s="566"/>
      <c r="C237" s="433" t="s">
        <v>521</v>
      </c>
      <c r="D237" s="433" t="s">
        <v>522</v>
      </c>
      <c r="E237" s="434" t="s">
        <v>521</v>
      </c>
      <c r="F237" s="433" t="s">
        <v>523</v>
      </c>
      <c r="G237" s="433" t="s">
        <v>521</v>
      </c>
      <c r="H237" s="433" t="s">
        <v>523</v>
      </c>
      <c r="I237" s="433" t="s">
        <v>521</v>
      </c>
      <c r="J237" s="433" t="s">
        <v>523</v>
      </c>
      <c r="K237" s="433" t="s">
        <v>521</v>
      </c>
      <c r="L237" s="433" t="s">
        <v>523</v>
      </c>
      <c r="M237" s="433" t="s">
        <v>521</v>
      </c>
      <c r="N237" s="433" t="s">
        <v>523</v>
      </c>
      <c r="O237" s="433" t="s">
        <v>521</v>
      </c>
      <c r="P237" s="433" t="s">
        <v>523</v>
      </c>
      <c r="Q237" s="433" t="s">
        <v>521</v>
      </c>
      <c r="R237" s="433" t="s">
        <v>523</v>
      </c>
      <c r="S237" s="433" t="s">
        <v>521</v>
      </c>
      <c r="T237" s="433" t="s">
        <v>523</v>
      </c>
      <c r="U237" s="433" t="s">
        <v>521</v>
      </c>
      <c r="V237" s="433" t="s">
        <v>523</v>
      </c>
      <c r="W237" s="433" t="s">
        <v>521</v>
      </c>
      <c r="X237" s="433" t="s">
        <v>523</v>
      </c>
      <c r="Y237" s="433" t="s">
        <v>521</v>
      </c>
      <c r="Z237" s="433" t="s">
        <v>523</v>
      </c>
      <c r="AA237" s="433" t="s">
        <v>521</v>
      </c>
      <c r="AB237" s="433" t="s">
        <v>523</v>
      </c>
      <c r="AC237" s="433" t="s">
        <v>521</v>
      </c>
      <c r="AD237" s="433" t="s">
        <v>523</v>
      </c>
      <c r="AE237" s="433" t="s">
        <v>521</v>
      </c>
      <c r="AF237" s="433" t="s">
        <v>523</v>
      </c>
      <c r="AG237" s="433" t="s">
        <v>521</v>
      </c>
      <c r="AH237" s="433" t="s">
        <v>523</v>
      </c>
      <c r="AI237" s="433" t="s">
        <v>521</v>
      </c>
      <c r="AJ237" s="433" t="s">
        <v>523</v>
      </c>
      <c r="AK237" s="433" t="s">
        <v>521</v>
      </c>
      <c r="AL237" s="433" t="s">
        <v>523</v>
      </c>
      <c r="AM237" s="433" t="s">
        <v>521</v>
      </c>
      <c r="AN237" s="433" t="s">
        <v>523</v>
      </c>
      <c r="AO237" s="433" t="s">
        <v>521</v>
      </c>
      <c r="AP237" s="433" t="s">
        <v>522</v>
      </c>
      <c r="AQ237" s="433" t="s">
        <v>521</v>
      </c>
      <c r="AR237" s="433" t="s">
        <v>524</v>
      </c>
      <c r="AS237" s="433" t="s">
        <v>521</v>
      </c>
      <c r="AT237" s="433" t="s">
        <v>522</v>
      </c>
      <c r="AU237" s="433" t="s">
        <v>525</v>
      </c>
      <c r="AV237" s="433" t="s">
        <v>526</v>
      </c>
      <c r="AW237" s="433" t="s">
        <v>525</v>
      </c>
      <c r="AX237" s="433" t="s">
        <v>526</v>
      </c>
      <c r="AY237" s="433" t="s">
        <v>525</v>
      </c>
      <c r="AZ237" s="433" t="s">
        <v>526</v>
      </c>
      <c r="BA237" s="433" t="s">
        <v>525</v>
      </c>
      <c r="BB237" s="433" t="s">
        <v>526</v>
      </c>
      <c r="BC237" s="433" t="s">
        <v>525</v>
      </c>
      <c r="BD237" s="433" t="s">
        <v>526</v>
      </c>
      <c r="BE237" s="433" t="s">
        <v>525</v>
      </c>
      <c r="BF237" s="433" t="s">
        <v>526</v>
      </c>
      <c r="BG237" s="433" t="s">
        <v>525</v>
      </c>
      <c r="BH237" s="433" t="s">
        <v>526</v>
      </c>
      <c r="BI237" s="433" t="s">
        <v>525</v>
      </c>
      <c r="BJ237" s="433" t="s">
        <v>526</v>
      </c>
      <c r="BK237" s="433" t="s">
        <v>525</v>
      </c>
      <c r="BL237" s="433" t="s">
        <v>526</v>
      </c>
      <c r="BM237" s="433" t="s">
        <v>521</v>
      </c>
      <c r="BN237" s="433" t="s">
        <v>523</v>
      </c>
      <c r="BO237" s="433" t="s">
        <v>521</v>
      </c>
      <c r="BP237" s="433" t="s">
        <v>523</v>
      </c>
      <c r="BQ237" s="433" t="s">
        <v>521</v>
      </c>
      <c r="BR237" s="433" t="s">
        <v>523</v>
      </c>
      <c r="BS237" s="433" t="s">
        <v>521</v>
      </c>
      <c r="BT237" s="433" t="s">
        <v>523</v>
      </c>
      <c r="BU237" s="433" t="s">
        <v>521</v>
      </c>
      <c r="BV237" s="433" t="s">
        <v>523</v>
      </c>
      <c r="BW237" s="433" t="s">
        <v>521</v>
      </c>
      <c r="BX237" s="433" t="s">
        <v>523</v>
      </c>
      <c r="BY237" s="433" t="s">
        <v>521</v>
      </c>
      <c r="BZ237" s="433" t="s">
        <v>523</v>
      </c>
      <c r="CA237" s="433" t="s">
        <v>521</v>
      </c>
      <c r="CB237" s="433" t="s">
        <v>523</v>
      </c>
      <c r="CC237" s="433" t="s">
        <v>521</v>
      </c>
      <c r="CD237" s="433" t="s">
        <v>523</v>
      </c>
      <c r="CE237" s="433" t="s">
        <v>521</v>
      </c>
      <c r="CF237" s="433" t="s">
        <v>523</v>
      </c>
      <c r="CG237" s="433" t="s">
        <v>521</v>
      </c>
      <c r="CH237" s="433" t="s">
        <v>523</v>
      </c>
      <c r="CI237" s="433" t="s">
        <v>521</v>
      </c>
      <c r="CJ237" s="433" t="s">
        <v>523</v>
      </c>
      <c r="CK237" s="433" t="s">
        <v>521</v>
      </c>
      <c r="CL237" s="433" t="s">
        <v>523</v>
      </c>
      <c r="CM237" s="433" t="s">
        <v>521</v>
      </c>
      <c r="CN237" s="433" t="s">
        <v>523</v>
      </c>
      <c r="CO237" s="433" t="s">
        <v>521</v>
      </c>
      <c r="CP237" s="433" t="s">
        <v>523</v>
      </c>
      <c r="CQ237" s="433" t="s">
        <v>521</v>
      </c>
      <c r="CR237" s="433" t="s">
        <v>523</v>
      </c>
      <c r="CS237" s="433" t="s">
        <v>521</v>
      </c>
      <c r="CT237" s="433" t="s">
        <v>523</v>
      </c>
      <c r="CU237" s="433" t="s">
        <v>521</v>
      </c>
      <c r="CV237" s="433" t="s">
        <v>523</v>
      </c>
      <c r="CW237" s="433" t="s">
        <v>521</v>
      </c>
      <c r="CX237" s="433" t="s">
        <v>523</v>
      </c>
      <c r="CY237" s="433" t="s">
        <v>521</v>
      </c>
      <c r="CZ237" s="433" t="s">
        <v>523</v>
      </c>
      <c r="DA237" s="433" t="s">
        <v>521</v>
      </c>
      <c r="DB237" s="433" t="s">
        <v>523</v>
      </c>
      <c r="DC237" s="433" t="s">
        <v>521</v>
      </c>
      <c r="DD237" s="433" t="s">
        <v>522</v>
      </c>
      <c r="DE237" s="433" t="s">
        <v>521</v>
      </c>
      <c r="DF237" s="433" t="s">
        <v>523</v>
      </c>
      <c r="DG237" s="433" t="s">
        <v>521</v>
      </c>
      <c r="DH237" s="433" t="s">
        <v>527</v>
      </c>
      <c r="DI237" s="433" t="s">
        <v>521</v>
      </c>
      <c r="DJ237" s="433" t="s">
        <v>528</v>
      </c>
      <c r="DK237" s="433" t="s">
        <v>521</v>
      </c>
      <c r="DL237" s="433" t="s">
        <v>528</v>
      </c>
      <c r="DM237" s="433" t="s">
        <v>521</v>
      </c>
      <c r="DN237" s="435" t="s">
        <v>529</v>
      </c>
      <c r="DO237" s="433" t="s">
        <v>521</v>
      </c>
      <c r="DP237" s="433" t="s">
        <v>523</v>
      </c>
      <c r="DQ237" s="433" t="s">
        <v>521</v>
      </c>
      <c r="DR237" s="433" t="s">
        <v>523</v>
      </c>
      <c r="DS237" s="434" t="s">
        <v>521</v>
      </c>
      <c r="DT237" s="436" t="s">
        <v>523</v>
      </c>
      <c r="DU237" s="433" t="s">
        <v>521</v>
      </c>
      <c r="DV237" s="436" t="s">
        <v>523</v>
      </c>
      <c r="DW237" s="433" t="s">
        <v>521</v>
      </c>
      <c r="DX237" s="433" t="s">
        <v>523</v>
      </c>
      <c r="DY237" s="433" t="s">
        <v>521</v>
      </c>
      <c r="DZ237" s="437" t="s">
        <v>523</v>
      </c>
    </row>
    <row r="238" spans="2:130" x14ac:dyDescent="0.2">
      <c r="B238" s="438" t="s">
        <v>0</v>
      </c>
      <c r="C238" s="449">
        <v>0</v>
      </c>
      <c r="D238" s="450">
        <v>0</v>
      </c>
      <c r="E238" s="449">
        <v>0</v>
      </c>
      <c r="F238" s="450">
        <v>0</v>
      </c>
      <c r="G238" s="449">
        <v>153</v>
      </c>
      <c r="H238" s="450">
        <v>48.986491894816716</v>
      </c>
      <c r="I238" s="449">
        <v>3</v>
      </c>
      <c r="J238" s="450">
        <v>0.96051944891797481</v>
      </c>
      <c r="K238" s="449">
        <v>0</v>
      </c>
      <c r="L238" s="450">
        <v>0</v>
      </c>
      <c r="M238" s="449">
        <v>74</v>
      </c>
      <c r="N238" s="450">
        <v>23.692813073310049</v>
      </c>
      <c r="O238" s="449">
        <v>19</v>
      </c>
      <c r="P238" s="450">
        <v>6.083289843147174</v>
      </c>
      <c r="Q238" s="449">
        <v>0</v>
      </c>
      <c r="R238" s="450">
        <v>0</v>
      </c>
      <c r="S238" s="449">
        <v>0</v>
      </c>
      <c r="T238" s="450">
        <v>0</v>
      </c>
      <c r="U238" s="449">
        <v>0</v>
      </c>
      <c r="V238" s="450">
        <v>0</v>
      </c>
      <c r="W238" s="449">
        <v>0</v>
      </c>
      <c r="X238" s="450">
        <v>0</v>
      </c>
      <c r="Y238" s="449">
        <v>0</v>
      </c>
      <c r="Z238" s="450">
        <v>0</v>
      </c>
      <c r="AA238" s="449">
        <v>0</v>
      </c>
      <c r="AB238" s="450">
        <v>0</v>
      </c>
      <c r="AC238" s="449">
        <v>2</v>
      </c>
      <c r="AD238" s="450">
        <v>0.64034629927864994</v>
      </c>
      <c r="AE238" s="449">
        <v>40</v>
      </c>
      <c r="AF238" s="450">
        <v>12.806925985572997</v>
      </c>
      <c r="AG238" s="449">
        <v>7</v>
      </c>
      <c r="AH238" s="450">
        <v>2.2412120474752748</v>
      </c>
      <c r="AI238" s="449">
        <v>47</v>
      </c>
      <c r="AJ238" s="450">
        <v>15.048138033048273</v>
      </c>
      <c r="AK238" s="449">
        <v>2</v>
      </c>
      <c r="AL238" s="450">
        <v>0.64034629927864994</v>
      </c>
      <c r="AM238" s="449">
        <v>60</v>
      </c>
      <c r="AN238" s="450">
        <v>19.210388978359497</v>
      </c>
      <c r="AO238" s="449">
        <v>3</v>
      </c>
      <c r="AP238" s="450">
        <v>0.58811997647520098</v>
      </c>
      <c r="AQ238" s="449">
        <v>40</v>
      </c>
      <c r="AR238" s="450">
        <v>7.7474336625992644</v>
      </c>
      <c r="AS238" s="449">
        <v>72</v>
      </c>
      <c r="AT238" s="450">
        <v>14.114879435404822</v>
      </c>
      <c r="AU238" s="449">
        <v>7</v>
      </c>
      <c r="AV238" s="450">
        <v>2.2412120474752748</v>
      </c>
      <c r="AW238" s="449">
        <v>31</v>
      </c>
      <c r="AX238" s="450">
        <v>9.9253676388190737</v>
      </c>
      <c r="AY238" s="449">
        <v>57</v>
      </c>
      <c r="AZ238" s="450">
        <v>18.249869529441522</v>
      </c>
      <c r="BA238" s="449">
        <v>21</v>
      </c>
      <c r="BB238" s="450">
        <v>6.723636142425824</v>
      </c>
      <c r="BC238" s="449">
        <v>0</v>
      </c>
      <c r="BD238" s="450">
        <v>0</v>
      </c>
      <c r="BE238" s="449">
        <v>1</v>
      </c>
      <c r="BF238" s="450">
        <v>0.32017314963932497</v>
      </c>
      <c r="BG238" s="449">
        <v>5</v>
      </c>
      <c r="BH238" s="450">
        <v>1.6008657481966246</v>
      </c>
      <c r="BI238" s="449">
        <v>3</v>
      </c>
      <c r="BJ238" s="450">
        <v>0.96051944891797481</v>
      </c>
      <c r="BK238" s="449">
        <v>125</v>
      </c>
      <c r="BL238" s="450">
        <v>40.021643704915618</v>
      </c>
      <c r="BM238" s="449">
        <v>143</v>
      </c>
      <c r="BN238" s="450">
        <v>45.784760398423472</v>
      </c>
      <c r="BO238" s="449">
        <v>2</v>
      </c>
      <c r="BP238" s="450">
        <v>0.64034629927864994</v>
      </c>
      <c r="BQ238" s="449">
        <v>145</v>
      </c>
      <c r="BR238" s="450">
        <v>46.425106697702113</v>
      </c>
      <c r="BS238" s="449">
        <v>1266</v>
      </c>
      <c r="BT238" s="450">
        <v>405.33920744338536</v>
      </c>
      <c r="BU238" s="449">
        <v>362</v>
      </c>
      <c r="BV238" s="450">
        <v>115.90268016943564</v>
      </c>
      <c r="BW238" s="449">
        <v>13</v>
      </c>
      <c r="BX238" s="450">
        <v>4.1622509453112242</v>
      </c>
      <c r="BY238" s="449">
        <v>1641</v>
      </c>
      <c r="BZ238" s="450">
        <v>525.40413855813222</v>
      </c>
      <c r="CA238" s="449">
        <v>126</v>
      </c>
      <c r="CB238" s="450">
        <v>103.58605041187786</v>
      </c>
      <c r="CC238" s="449">
        <v>3</v>
      </c>
      <c r="CD238" s="450">
        <v>2.46633453361614</v>
      </c>
      <c r="CE238" s="449">
        <v>129</v>
      </c>
      <c r="CF238" s="450">
        <v>106.052384945494</v>
      </c>
      <c r="CG238" s="449">
        <v>0</v>
      </c>
      <c r="CH238" s="450">
        <v>0</v>
      </c>
      <c r="CI238" s="449">
        <v>0</v>
      </c>
      <c r="CJ238" s="450">
        <v>0</v>
      </c>
      <c r="CK238" s="449">
        <v>1</v>
      </c>
      <c r="CL238" s="450">
        <v>0.32017314963932497</v>
      </c>
      <c r="CM238" s="449">
        <v>0</v>
      </c>
      <c r="CN238" s="450">
        <v>0</v>
      </c>
      <c r="CO238" s="449">
        <v>20</v>
      </c>
      <c r="CP238" s="450">
        <v>6.4034629927864986</v>
      </c>
      <c r="CQ238" s="449">
        <v>0</v>
      </c>
      <c r="CR238" s="450">
        <v>0</v>
      </c>
      <c r="CS238" s="449">
        <v>176</v>
      </c>
      <c r="CT238" s="450">
        <v>56.350474336521188</v>
      </c>
      <c r="CU238" s="449">
        <v>111</v>
      </c>
      <c r="CV238" s="450">
        <v>35.539219609965066</v>
      </c>
      <c r="CW238" s="449">
        <v>4</v>
      </c>
      <c r="CX238" s="450">
        <v>1.2806925985572999</v>
      </c>
      <c r="CY238" s="449">
        <v>2</v>
      </c>
      <c r="CZ238" s="450">
        <v>0.64034629927864994</v>
      </c>
      <c r="DA238" s="449">
        <v>41</v>
      </c>
      <c r="DB238" s="450">
        <v>13.127099135212323</v>
      </c>
      <c r="DC238" s="449">
        <v>28</v>
      </c>
      <c r="DD238" s="450">
        <v>5.4891197804352085</v>
      </c>
      <c r="DE238" s="449">
        <v>6</v>
      </c>
      <c r="DF238" s="450">
        <v>1.9210388978359496</v>
      </c>
      <c r="DG238" s="449">
        <v>11</v>
      </c>
      <c r="DH238" s="450">
        <v>9.1727818545697133</v>
      </c>
      <c r="DI238" s="449">
        <v>10</v>
      </c>
      <c r="DJ238" s="450">
        <v>6.4134220095816525</v>
      </c>
      <c r="DK238" s="449">
        <v>11</v>
      </c>
      <c r="DL238" s="450">
        <v>7.0547642105398181</v>
      </c>
      <c r="DM238" s="451">
        <v>98</v>
      </c>
      <c r="DN238" s="450">
        <v>270.44181361591745</v>
      </c>
      <c r="DO238" s="449">
        <v>5</v>
      </c>
      <c r="DP238" s="450">
        <v>1.6008657481966246</v>
      </c>
      <c r="DQ238" s="449">
        <v>111</v>
      </c>
      <c r="DR238" s="450">
        <v>35.539219609965066</v>
      </c>
      <c r="DS238" s="449">
        <v>4</v>
      </c>
      <c r="DT238" s="450">
        <v>1.2806925985572999</v>
      </c>
      <c r="DU238" s="449">
        <v>125</v>
      </c>
      <c r="DV238" s="450">
        <v>40.021643704915618</v>
      </c>
      <c r="DW238" s="449">
        <v>245</v>
      </c>
      <c r="DX238" s="450">
        <v>78.442421661634611</v>
      </c>
      <c r="DY238" s="449">
        <v>73</v>
      </c>
      <c r="DZ238" s="450">
        <v>23.372639923670722</v>
      </c>
    </row>
    <row r="239" spans="2:130" x14ac:dyDescent="0.2">
      <c r="B239" s="442" t="s">
        <v>18</v>
      </c>
      <c r="C239" s="466">
        <v>0</v>
      </c>
      <c r="D239" s="467">
        <v>0</v>
      </c>
      <c r="E239" s="466">
        <v>0</v>
      </c>
      <c r="F239" s="467">
        <v>0</v>
      </c>
      <c r="G239" s="466">
        <v>21</v>
      </c>
      <c r="H239" s="467">
        <v>52.607846084473167</v>
      </c>
      <c r="I239" s="466">
        <v>0</v>
      </c>
      <c r="J239" s="467">
        <v>0</v>
      </c>
      <c r="K239" s="466">
        <v>0</v>
      </c>
      <c r="L239" s="467">
        <v>0</v>
      </c>
      <c r="M239" s="466">
        <v>1</v>
      </c>
      <c r="N239" s="467">
        <v>2.505135527832056</v>
      </c>
      <c r="O239" s="466">
        <v>1</v>
      </c>
      <c r="P239" s="467">
        <v>2.505135527832056</v>
      </c>
      <c r="Q239" s="466">
        <v>0</v>
      </c>
      <c r="R239" s="467">
        <v>0</v>
      </c>
      <c r="S239" s="466">
        <v>0</v>
      </c>
      <c r="T239" s="467">
        <v>0</v>
      </c>
      <c r="U239" s="466">
        <v>0</v>
      </c>
      <c r="V239" s="467">
        <v>0</v>
      </c>
      <c r="W239" s="466">
        <v>0</v>
      </c>
      <c r="X239" s="467">
        <v>0</v>
      </c>
      <c r="Y239" s="466">
        <v>0</v>
      </c>
      <c r="Z239" s="467">
        <v>0</v>
      </c>
      <c r="AA239" s="466">
        <v>0</v>
      </c>
      <c r="AB239" s="467">
        <v>0</v>
      </c>
      <c r="AC239" s="466">
        <v>0</v>
      </c>
      <c r="AD239" s="467">
        <v>0</v>
      </c>
      <c r="AE239" s="466">
        <v>1</v>
      </c>
      <c r="AF239" s="467">
        <v>2.505135527832056</v>
      </c>
      <c r="AG239" s="466">
        <v>2</v>
      </c>
      <c r="AH239" s="467">
        <v>5.0102710556641119</v>
      </c>
      <c r="AI239" s="466">
        <v>3</v>
      </c>
      <c r="AJ239" s="467">
        <v>7.5154065834961674</v>
      </c>
      <c r="AK239" s="466">
        <v>0</v>
      </c>
      <c r="AL239" s="467">
        <v>0</v>
      </c>
      <c r="AM239" s="466">
        <v>7</v>
      </c>
      <c r="AN239" s="467">
        <v>17.535948694824388</v>
      </c>
      <c r="AO239" s="466">
        <v>0</v>
      </c>
      <c r="AP239" s="467">
        <v>0</v>
      </c>
      <c r="AQ239" s="466">
        <v>2</v>
      </c>
      <c r="AR239" s="467">
        <v>6.2111801242236018</v>
      </c>
      <c r="AS239" s="466">
        <v>4</v>
      </c>
      <c r="AT239" s="467">
        <v>12.578616352201259</v>
      </c>
      <c r="AU239" s="466">
        <v>0</v>
      </c>
      <c r="AV239" s="467">
        <v>0</v>
      </c>
      <c r="AW239" s="466">
        <v>2</v>
      </c>
      <c r="AX239" s="467">
        <v>5.0102710556641119</v>
      </c>
      <c r="AY239" s="466">
        <v>2</v>
      </c>
      <c r="AZ239" s="467">
        <v>5.0102710556641119</v>
      </c>
      <c r="BA239" s="466">
        <v>1</v>
      </c>
      <c r="BB239" s="467">
        <v>2.505135527832056</v>
      </c>
      <c r="BC239" s="466">
        <v>0</v>
      </c>
      <c r="BD239" s="467">
        <v>0</v>
      </c>
      <c r="BE239" s="466">
        <v>0</v>
      </c>
      <c r="BF239" s="467">
        <v>0</v>
      </c>
      <c r="BG239" s="466">
        <v>1</v>
      </c>
      <c r="BH239" s="467">
        <v>2.505135527832056</v>
      </c>
      <c r="BI239" s="466">
        <v>0</v>
      </c>
      <c r="BJ239" s="467">
        <v>0</v>
      </c>
      <c r="BK239" s="466">
        <v>6</v>
      </c>
      <c r="BL239" s="467">
        <v>15.030813166992335</v>
      </c>
      <c r="BM239" s="466">
        <v>3</v>
      </c>
      <c r="BN239" s="467">
        <v>7.5154065834961674</v>
      </c>
      <c r="BO239" s="466">
        <v>1</v>
      </c>
      <c r="BP239" s="467">
        <v>2.505135527832056</v>
      </c>
      <c r="BQ239" s="466">
        <v>4</v>
      </c>
      <c r="BR239" s="467">
        <v>10.020542111328224</v>
      </c>
      <c r="BS239" s="466">
        <v>45</v>
      </c>
      <c r="BT239" s="467">
        <v>112.73109875244252</v>
      </c>
      <c r="BU239" s="466">
        <v>9</v>
      </c>
      <c r="BV239" s="467">
        <v>22.5462197504885</v>
      </c>
      <c r="BW239" s="466">
        <v>0</v>
      </c>
      <c r="BX239" s="467">
        <v>0</v>
      </c>
      <c r="BY239" s="466">
        <v>54</v>
      </c>
      <c r="BZ239" s="467">
        <v>135.277318502931</v>
      </c>
      <c r="CA239" s="466">
        <v>25</v>
      </c>
      <c r="CB239" s="467">
        <v>81.396106010288463</v>
      </c>
      <c r="CC239" s="466">
        <v>0</v>
      </c>
      <c r="CD239" s="467">
        <v>0</v>
      </c>
      <c r="CE239" s="466">
        <v>25</v>
      </c>
      <c r="CF239" s="467">
        <v>81.396106010288463</v>
      </c>
      <c r="CG239" s="466">
        <v>0</v>
      </c>
      <c r="CH239" s="467">
        <v>0</v>
      </c>
      <c r="CI239" s="466">
        <v>0</v>
      </c>
      <c r="CJ239" s="467">
        <v>0</v>
      </c>
      <c r="CK239" s="466">
        <v>0</v>
      </c>
      <c r="CL239" s="467">
        <v>0</v>
      </c>
      <c r="CM239" s="466">
        <v>0</v>
      </c>
      <c r="CN239" s="467">
        <v>0</v>
      </c>
      <c r="CO239" s="466">
        <v>1</v>
      </c>
      <c r="CP239" s="467">
        <v>2.505135527832056</v>
      </c>
      <c r="CQ239" s="466">
        <v>0</v>
      </c>
      <c r="CR239" s="467">
        <v>0</v>
      </c>
      <c r="CS239" s="466">
        <v>15</v>
      </c>
      <c r="CT239" s="467">
        <v>37.577032917480835</v>
      </c>
      <c r="CU239" s="466">
        <v>13</v>
      </c>
      <c r="CV239" s="467">
        <v>32.566761861816723</v>
      </c>
      <c r="CW239" s="466">
        <v>1</v>
      </c>
      <c r="CX239" s="467">
        <v>2.505135527832056</v>
      </c>
      <c r="CY239" s="466">
        <v>0</v>
      </c>
      <c r="CZ239" s="467">
        <v>0</v>
      </c>
      <c r="DA239" s="466">
        <v>0</v>
      </c>
      <c r="DB239" s="467">
        <v>0</v>
      </c>
      <c r="DC239" s="466">
        <v>4</v>
      </c>
      <c r="DD239" s="467">
        <v>12.578616352201259</v>
      </c>
      <c r="DE239" s="466">
        <v>0</v>
      </c>
      <c r="DF239" s="467">
        <v>0</v>
      </c>
      <c r="DG239" s="466">
        <v>2</v>
      </c>
      <c r="DH239" s="467">
        <v>11.82802058075581</v>
      </c>
      <c r="DI239" s="466">
        <v>1</v>
      </c>
      <c r="DJ239" s="467">
        <v>5.0082636349977463</v>
      </c>
      <c r="DK239" s="466">
        <v>2</v>
      </c>
      <c r="DL239" s="467">
        <v>10.016527269995493</v>
      </c>
      <c r="DM239" s="468">
        <v>30</v>
      </c>
      <c r="DN239" s="467">
        <v>569.80056980056986</v>
      </c>
      <c r="DO239" s="466">
        <v>1</v>
      </c>
      <c r="DP239" s="467">
        <v>2.505135527832056</v>
      </c>
      <c r="DQ239" s="466">
        <v>9</v>
      </c>
      <c r="DR239" s="467">
        <v>22.5462197504885</v>
      </c>
      <c r="DS239" s="466">
        <v>1</v>
      </c>
      <c r="DT239" s="467">
        <v>2.505135527832056</v>
      </c>
      <c r="DU239" s="466">
        <v>10</v>
      </c>
      <c r="DV239" s="467">
        <v>25.051355278320557</v>
      </c>
      <c r="DW239" s="466">
        <v>21</v>
      </c>
      <c r="DX239" s="467">
        <v>52.607846084473167</v>
      </c>
      <c r="DY239" s="466">
        <v>7</v>
      </c>
      <c r="DZ239" s="467">
        <v>17.535948694824388</v>
      </c>
    </row>
    <row r="240" spans="2:130" x14ac:dyDescent="0.2">
      <c r="B240" s="442" t="s">
        <v>19</v>
      </c>
      <c r="C240" s="466">
        <v>0</v>
      </c>
      <c r="D240" s="467">
        <v>0</v>
      </c>
      <c r="E240" s="466">
        <v>0</v>
      </c>
      <c r="F240" s="467">
        <v>0</v>
      </c>
      <c r="G240" s="466">
        <v>30</v>
      </c>
      <c r="H240" s="467">
        <v>25.495028469448457</v>
      </c>
      <c r="I240" s="466">
        <v>0</v>
      </c>
      <c r="J240" s="467">
        <v>0</v>
      </c>
      <c r="K240" s="466">
        <v>0</v>
      </c>
      <c r="L240" s="467">
        <v>0</v>
      </c>
      <c r="M240" s="466">
        <v>54</v>
      </c>
      <c r="N240" s="467">
        <v>45.891051245007219</v>
      </c>
      <c r="O240" s="466">
        <v>8</v>
      </c>
      <c r="P240" s="467">
        <v>6.798674258519589</v>
      </c>
      <c r="Q240" s="466">
        <v>0</v>
      </c>
      <c r="R240" s="467">
        <v>0</v>
      </c>
      <c r="S240" s="466">
        <v>0</v>
      </c>
      <c r="T240" s="467">
        <v>0</v>
      </c>
      <c r="U240" s="466">
        <v>0</v>
      </c>
      <c r="V240" s="467">
        <v>0</v>
      </c>
      <c r="W240" s="466">
        <v>0</v>
      </c>
      <c r="X240" s="467">
        <v>0</v>
      </c>
      <c r="Y240" s="466">
        <v>0</v>
      </c>
      <c r="Z240" s="467">
        <v>0</v>
      </c>
      <c r="AA240" s="466">
        <v>0</v>
      </c>
      <c r="AB240" s="467">
        <v>0</v>
      </c>
      <c r="AC240" s="466">
        <v>0</v>
      </c>
      <c r="AD240" s="467">
        <v>0</v>
      </c>
      <c r="AE240" s="466">
        <v>16</v>
      </c>
      <c r="AF240" s="467">
        <v>13.597348517039178</v>
      </c>
      <c r="AG240" s="466">
        <v>4</v>
      </c>
      <c r="AH240" s="467">
        <v>3.3993371292597945</v>
      </c>
      <c r="AI240" s="466">
        <v>20</v>
      </c>
      <c r="AJ240" s="467">
        <v>16.996685646298971</v>
      </c>
      <c r="AK240" s="466">
        <v>2</v>
      </c>
      <c r="AL240" s="467">
        <v>1.6996685646298972</v>
      </c>
      <c r="AM240" s="466">
        <v>27</v>
      </c>
      <c r="AN240" s="467">
        <v>22.945525622503609</v>
      </c>
      <c r="AO240" s="466">
        <v>0</v>
      </c>
      <c r="AP240" s="467">
        <v>0</v>
      </c>
      <c r="AQ240" s="466">
        <v>16</v>
      </c>
      <c r="AR240" s="467">
        <v>6.4231232436772387</v>
      </c>
      <c r="AS240" s="466">
        <v>24</v>
      </c>
      <c r="AT240" s="467">
        <v>9.7284150790433728</v>
      </c>
      <c r="AU240" s="466">
        <v>1</v>
      </c>
      <c r="AV240" s="467">
        <v>0.84983428231494862</v>
      </c>
      <c r="AW240" s="466">
        <v>4</v>
      </c>
      <c r="AX240" s="467">
        <v>3.3993371292597945</v>
      </c>
      <c r="AY240" s="466">
        <v>45</v>
      </c>
      <c r="AZ240" s="467">
        <v>38.242542704172692</v>
      </c>
      <c r="BA240" s="466">
        <v>3</v>
      </c>
      <c r="BB240" s="467">
        <v>2.5495028469448457</v>
      </c>
      <c r="BC240" s="466">
        <v>0</v>
      </c>
      <c r="BD240" s="467">
        <v>0</v>
      </c>
      <c r="BE240" s="466">
        <v>0</v>
      </c>
      <c r="BF240" s="467">
        <v>0</v>
      </c>
      <c r="BG240" s="466">
        <v>3</v>
      </c>
      <c r="BH240" s="467">
        <v>2.5495028469448457</v>
      </c>
      <c r="BI240" s="466">
        <v>0</v>
      </c>
      <c r="BJ240" s="467">
        <v>0</v>
      </c>
      <c r="BK240" s="466">
        <v>56</v>
      </c>
      <c r="BL240" s="467">
        <v>47.590719809637122</v>
      </c>
      <c r="BM240" s="466">
        <v>16</v>
      </c>
      <c r="BN240" s="467">
        <v>13.597348517039178</v>
      </c>
      <c r="BO240" s="466">
        <v>0</v>
      </c>
      <c r="BP240" s="467">
        <v>0</v>
      </c>
      <c r="BQ240" s="466">
        <v>16</v>
      </c>
      <c r="BR240" s="467">
        <v>13.597348517039178</v>
      </c>
      <c r="BS240" s="466">
        <v>41</v>
      </c>
      <c r="BT240" s="467">
        <v>34.843205574912893</v>
      </c>
      <c r="BU240" s="466">
        <v>9</v>
      </c>
      <c r="BV240" s="467">
        <v>7.6485085408345377</v>
      </c>
      <c r="BW240" s="466">
        <v>2</v>
      </c>
      <c r="BX240" s="467">
        <v>1.6996685646298972</v>
      </c>
      <c r="BY240" s="466">
        <v>52</v>
      </c>
      <c r="BZ240" s="467">
        <v>44.19138268037733</v>
      </c>
      <c r="CA240" s="466">
        <v>8</v>
      </c>
      <c r="CB240" s="467">
        <v>39.439952672056798</v>
      </c>
      <c r="CC240" s="466">
        <v>0</v>
      </c>
      <c r="CD240" s="467">
        <v>0</v>
      </c>
      <c r="CE240" s="466">
        <v>8</v>
      </c>
      <c r="CF240" s="467">
        <v>39.439952672056798</v>
      </c>
      <c r="CG240" s="466">
        <v>0</v>
      </c>
      <c r="CH240" s="467">
        <v>0</v>
      </c>
      <c r="CI240" s="466">
        <v>0</v>
      </c>
      <c r="CJ240" s="467">
        <v>0</v>
      </c>
      <c r="CK240" s="466">
        <v>0</v>
      </c>
      <c r="CL240" s="467">
        <v>0</v>
      </c>
      <c r="CM240" s="466">
        <v>0</v>
      </c>
      <c r="CN240" s="467">
        <v>0</v>
      </c>
      <c r="CO240" s="466">
        <v>5</v>
      </c>
      <c r="CP240" s="467">
        <v>4.2491714115747428</v>
      </c>
      <c r="CQ240" s="466">
        <v>0</v>
      </c>
      <c r="CR240" s="467">
        <v>0</v>
      </c>
      <c r="CS240" s="466">
        <v>51</v>
      </c>
      <c r="CT240" s="467">
        <v>43.341548398062379</v>
      </c>
      <c r="CU240" s="466">
        <v>14</v>
      </c>
      <c r="CV240" s="467">
        <v>11.89767995240928</v>
      </c>
      <c r="CW240" s="466">
        <v>2</v>
      </c>
      <c r="CX240" s="467">
        <v>1.6996685646298972</v>
      </c>
      <c r="CY240" s="466">
        <v>2</v>
      </c>
      <c r="CZ240" s="467">
        <v>1.6996685646298972</v>
      </c>
      <c r="DA240" s="466">
        <v>33</v>
      </c>
      <c r="DB240" s="467">
        <v>28.044531316393304</v>
      </c>
      <c r="DC240" s="466">
        <v>16</v>
      </c>
      <c r="DD240" s="467">
        <v>6.4856100526955816</v>
      </c>
      <c r="DE240" s="466">
        <v>1</v>
      </c>
      <c r="DF240" s="467">
        <v>0.84983428231494862</v>
      </c>
      <c r="DG240" s="466">
        <v>5</v>
      </c>
      <c r="DH240" s="467">
        <v>11.70603797438719</v>
      </c>
      <c r="DI240" s="466">
        <v>5</v>
      </c>
      <c r="DJ240" s="467">
        <v>8.2418488115254007</v>
      </c>
      <c r="DK240" s="466">
        <v>5</v>
      </c>
      <c r="DL240" s="467">
        <v>8.2418488115254007</v>
      </c>
      <c r="DM240" s="468">
        <v>3</v>
      </c>
      <c r="DN240" s="467">
        <v>23.54972917811445</v>
      </c>
      <c r="DO240" s="466">
        <v>0</v>
      </c>
      <c r="DP240" s="467">
        <v>0</v>
      </c>
      <c r="DQ240" s="466">
        <v>32</v>
      </c>
      <c r="DR240" s="467">
        <v>27.194697034078356</v>
      </c>
      <c r="DS240" s="466">
        <v>0</v>
      </c>
      <c r="DT240" s="467">
        <v>0</v>
      </c>
      <c r="DU240" s="466">
        <v>32</v>
      </c>
      <c r="DV240" s="467">
        <v>27.194697034078356</v>
      </c>
      <c r="DW240" s="466">
        <v>64</v>
      </c>
      <c r="DX240" s="467">
        <v>54.389394068156712</v>
      </c>
      <c r="DY240" s="466">
        <v>17</v>
      </c>
      <c r="DZ240" s="467">
        <v>14.447182799354126</v>
      </c>
    </row>
    <row r="241" spans="2:130" x14ac:dyDescent="0.2">
      <c r="B241" s="442" t="s">
        <v>20</v>
      </c>
      <c r="C241" s="466">
        <v>0</v>
      </c>
      <c r="D241" s="467">
        <v>0</v>
      </c>
      <c r="E241" s="466">
        <v>0</v>
      </c>
      <c r="F241" s="467">
        <v>0</v>
      </c>
      <c r="G241" s="466">
        <v>58</v>
      </c>
      <c r="H241" s="467">
        <v>115.44126428088053</v>
      </c>
      <c r="I241" s="466">
        <v>2</v>
      </c>
      <c r="J241" s="467">
        <v>3.9807332510648465</v>
      </c>
      <c r="K241" s="466">
        <v>0</v>
      </c>
      <c r="L241" s="467">
        <v>0</v>
      </c>
      <c r="M241" s="466">
        <v>15</v>
      </c>
      <c r="N241" s="467">
        <v>29.855499382986348</v>
      </c>
      <c r="O241" s="466">
        <v>1</v>
      </c>
      <c r="P241" s="467">
        <v>1.9903666255324233</v>
      </c>
      <c r="Q241" s="466">
        <v>0</v>
      </c>
      <c r="R241" s="467">
        <v>0</v>
      </c>
      <c r="S241" s="466">
        <v>0</v>
      </c>
      <c r="T241" s="467">
        <v>0</v>
      </c>
      <c r="U241" s="466">
        <v>0</v>
      </c>
      <c r="V241" s="467">
        <v>0</v>
      </c>
      <c r="W241" s="466">
        <v>0</v>
      </c>
      <c r="X241" s="467">
        <v>0</v>
      </c>
      <c r="Y241" s="466">
        <v>0</v>
      </c>
      <c r="Z241" s="467">
        <v>0</v>
      </c>
      <c r="AA241" s="466">
        <v>0</v>
      </c>
      <c r="AB241" s="467">
        <v>0</v>
      </c>
      <c r="AC241" s="466">
        <v>0</v>
      </c>
      <c r="AD241" s="467">
        <v>0</v>
      </c>
      <c r="AE241" s="466">
        <v>12</v>
      </c>
      <c r="AF241" s="467">
        <v>23.884399506389077</v>
      </c>
      <c r="AG241" s="466">
        <v>1</v>
      </c>
      <c r="AH241" s="467">
        <v>1.9903666255324233</v>
      </c>
      <c r="AI241" s="466">
        <v>13</v>
      </c>
      <c r="AJ241" s="467">
        <v>25.874766131921497</v>
      </c>
      <c r="AK241" s="466">
        <v>0</v>
      </c>
      <c r="AL241" s="467">
        <v>0</v>
      </c>
      <c r="AM241" s="466">
        <v>10</v>
      </c>
      <c r="AN241" s="467">
        <v>19.903666255324232</v>
      </c>
      <c r="AO241" s="466">
        <v>0</v>
      </c>
      <c r="AP241" s="467">
        <v>0</v>
      </c>
      <c r="AQ241" s="466">
        <v>2</v>
      </c>
      <c r="AR241" s="467">
        <v>2.0833333333333335</v>
      </c>
      <c r="AS241" s="466">
        <v>19</v>
      </c>
      <c r="AT241" s="467">
        <v>19.978969505783386</v>
      </c>
      <c r="AU241" s="466">
        <v>2</v>
      </c>
      <c r="AV241" s="467">
        <v>3.9807332510648465</v>
      </c>
      <c r="AW241" s="466">
        <v>2</v>
      </c>
      <c r="AX241" s="467">
        <v>3.9807332510648465</v>
      </c>
      <c r="AY241" s="466">
        <v>4</v>
      </c>
      <c r="AZ241" s="467">
        <v>7.9614665021296931</v>
      </c>
      <c r="BA241" s="466">
        <v>5</v>
      </c>
      <c r="BB241" s="467">
        <v>9.9518331276621161</v>
      </c>
      <c r="BC241" s="466">
        <v>0</v>
      </c>
      <c r="BD241" s="467">
        <v>0</v>
      </c>
      <c r="BE241" s="466">
        <v>1</v>
      </c>
      <c r="BF241" s="467">
        <v>1.9903666255324233</v>
      </c>
      <c r="BG241" s="466">
        <v>0</v>
      </c>
      <c r="BH241" s="467">
        <v>0</v>
      </c>
      <c r="BI241" s="466">
        <v>2</v>
      </c>
      <c r="BJ241" s="467">
        <v>3.9807332510648465</v>
      </c>
      <c r="BK241" s="466">
        <v>16</v>
      </c>
      <c r="BL241" s="467">
        <v>31.845866008518772</v>
      </c>
      <c r="BM241" s="466">
        <v>102</v>
      </c>
      <c r="BN241" s="467">
        <v>203.01739580430717</v>
      </c>
      <c r="BO241" s="466">
        <v>1</v>
      </c>
      <c r="BP241" s="467">
        <v>1.9903666255324233</v>
      </c>
      <c r="BQ241" s="466">
        <v>103</v>
      </c>
      <c r="BR241" s="467">
        <v>205.0077624298396</v>
      </c>
      <c r="BS241" s="466">
        <v>757</v>
      </c>
      <c r="BT241" s="467">
        <v>1506.7075355280442</v>
      </c>
      <c r="BU241" s="466">
        <v>304</v>
      </c>
      <c r="BV241" s="467">
        <v>605.07145416185665</v>
      </c>
      <c r="BW241" s="466">
        <v>9</v>
      </c>
      <c r="BX241" s="467">
        <v>17.913299629791808</v>
      </c>
      <c r="BY241" s="466">
        <v>1070</v>
      </c>
      <c r="BZ241" s="467">
        <v>2129.6922893196925</v>
      </c>
      <c r="CA241" s="466">
        <v>32</v>
      </c>
      <c r="CB241" s="467">
        <v>132.35719899077637</v>
      </c>
      <c r="CC241" s="466">
        <v>0</v>
      </c>
      <c r="CD241" s="467">
        <v>0</v>
      </c>
      <c r="CE241" s="466">
        <v>32</v>
      </c>
      <c r="CF241" s="467">
        <v>132.35719899077637</v>
      </c>
      <c r="CG241" s="466">
        <v>0</v>
      </c>
      <c r="CH241" s="467">
        <v>0</v>
      </c>
      <c r="CI241" s="466">
        <v>0</v>
      </c>
      <c r="CJ241" s="467">
        <v>0</v>
      </c>
      <c r="CK241" s="466">
        <v>0</v>
      </c>
      <c r="CL241" s="467">
        <v>0</v>
      </c>
      <c r="CM241" s="466">
        <v>0</v>
      </c>
      <c r="CN241" s="467">
        <v>0</v>
      </c>
      <c r="CO241" s="466">
        <v>5</v>
      </c>
      <c r="CP241" s="467">
        <v>9.9518331276621161</v>
      </c>
      <c r="CQ241" s="466">
        <v>0</v>
      </c>
      <c r="CR241" s="467">
        <v>0</v>
      </c>
      <c r="CS241" s="466">
        <v>45</v>
      </c>
      <c r="CT241" s="467">
        <v>89.566498148959042</v>
      </c>
      <c r="CU241" s="466">
        <v>17</v>
      </c>
      <c r="CV241" s="467">
        <v>33.836232634051193</v>
      </c>
      <c r="CW241" s="466">
        <v>0</v>
      </c>
      <c r="CX241" s="467">
        <v>0</v>
      </c>
      <c r="CY241" s="466">
        <v>0</v>
      </c>
      <c r="CZ241" s="467">
        <v>0</v>
      </c>
      <c r="DA241" s="466">
        <v>0</v>
      </c>
      <c r="DB241" s="467">
        <v>0</v>
      </c>
      <c r="DC241" s="466">
        <v>3</v>
      </c>
      <c r="DD241" s="467">
        <v>3.1545741324921135</v>
      </c>
      <c r="DE241" s="466">
        <v>3</v>
      </c>
      <c r="DF241" s="467">
        <v>5.9710998765972692</v>
      </c>
      <c r="DG241" s="466">
        <v>2</v>
      </c>
      <c r="DH241" s="467">
        <v>10.444955086693128</v>
      </c>
      <c r="DI241" s="466">
        <v>0</v>
      </c>
      <c r="DJ241" s="467">
        <v>0</v>
      </c>
      <c r="DK241" s="466">
        <v>1</v>
      </c>
      <c r="DL241" s="467">
        <v>4.242501378812948</v>
      </c>
      <c r="DM241" s="468">
        <v>4</v>
      </c>
      <c r="DN241" s="467">
        <v>70.249385317878463</v>
      </c>
      <c r="DO241" s="466">
        <v>0</v>
      </c>
      <c r="DP241" s="467">
        <v>0</v>
      </c>
      <c r="DQ241" s="466">
        <v>21</v>
      </c>
      <c r="DR241" s="467">
        <v>41.797699136180889</v>
      </c>
      <c r="DS241" s="466">
        <v>2</v>
      </c>
      <c r="DT241" s="467">
        <v>3.9807332510648465</v>
      </c>
      <c r="DU241" s="466">
        <v>44</v>
      </c>
      <c r="DV241" s="467">
        <v>87.576131523426611</v>
      </c>
      <c r="DW241" s="466">
        <v>67</v>
      </c>
      <c r="DX241" s="467">
        <v>133.35456391067234</v>
      </c>
      <c r="DY241" s="466">
        <v>15</v>
      </c>
      <c r="DZ241" s="467">
        <v>29.855499382986348</v>
      </c>
    </row>
    <row r="242" spans="2:130" x14ac:dyDescent="0.2">
      <c r="B242" s="442" t="s">
        <v>21</v>
      </c>
      <c r="C242" s="466">
        <v>0</v>
      </c>
      <c r="D242" s="467">
        <v>0</v>
      </c>
      <c r="E242" s="466">
        <v>0</v>
      </c>
      <c r="F242" s="467">
        <v>0</v>
      </c>
      <c r="G242" s="466">
        <v>17</v>
      </c>
      <c r="H242" s="467">
        <v>60.899158158696039</v>
      </c>
      <c r="I242" s="466">
        <v>0</v>
      </c>
      <c r="J242" s="467">
        <v>0</v>
      </c>
      <c r="K242" s="466">
        <v>0</v>
      </c>
      <c r="L242" s="467">
        <v>0</v>
      </c>
      <c r="M242" s="466">
        <v>4</v>
      </c>
      <c r="N242" s="467">
        <v>14.32921368439907</v>
      </c>
      <c r="O242" s="466">
        <v>2</v>
      </c>
      <c r="P242" s="467">
        <v>7.164606842199535</v>
      </c>
      <c r="Q242" s="466">
        <v>0</v>
      </c>
      <c r="R242" s="467">
        <v>0</v>
      </c>
      <c r="S242" s="466">
        <v>0</v>
      </c>
      <c r="T242" s="467">
        <v>0</v>
      </c>
      <c r="U242" s="466">
        <v>0</v>
      </c>
      <c r="V242" s="467">
        <v>0</v>
      </c>
      <c r="W242" s="466">
        <v>0</v>
      </c>
      <c r="X242" s="467">
        <v>0</v>
      </c>
      <c r="Y242" s="466">
        <v>0</v>
      </c>
      <c r="Z242" s="467">
        <v>0</v>
      </c>
      <c r="AA242" s="466">
        <v>0</v>
      </c>
      <c r="AB242" s="467">
        <v>0</v>
      </c>
      <c r="AC242" s="466">
        <v>0</v>
      </c>
      <c r="AD242" s="467">
        <v>0</v>
      </c>
      <c r="AE242" s="466">
        <v>4</v>
      </c>
      <c r="AF242" s="467">
        <v>14.32921368439907</v>
      </c>
      <c r="AG242" s="466">
        <v>0</v>
      </c>
      <c r="AH242" s="467">
        <v>0</v>
      </c>
      <c r="AI242" s="466">
        <v>4</v>
      </c>
      <c r="AJ242" s="467">
        <v>14.32921368439907</v>
      </c>
      <c r="AK242" s="466">
        <v>0</v>
      </c>
      <c r="AL242" s="467">
        <v>0</v>
      </c>
      <c r="AM242" s="466">
        <v>10</v>
      </c>
      <c r="AN242" s="467">
        <v>35.823034210997669</v>
      </c>
      <c r="AO242" s="466">
        <v>0</v>
      </c>
      <c r="AP242" s="467">
        <v>0</v>
      </c>
      <c r="AQ242" s="466">
        <v>10</v>
      </c>
      <c r="AR242" s="467">
        <v>23.041474654377883</v>
      </c>
      <c r="AS242" s="466">
        <v>5</v>
      </c>
      <c r="AT242" s="467">
        <v>11.737089201877934</v>
      </c>
      <c r="AU242" s="466">
        <v>0</v>
      </c>
      <c r="AV242" s="467">
        <v>0</v>
      </c>
      <c r="AW242" s="466">
        <v>5</v>
      </c>
      <c r="AX242" s="467">
        <v>17.911517105498834</v>
      </c>
      <c r="AY242" s="466">
        <v>3</v>
      </c>
      <c r="AZ242" s="467">
        <v>10.746910263299302</v>
      </c>
      <c r="BA242" s="466">
        <v>5</v>
      </c>
      <c r="BB242" s="467">
        <v>17.911517105498834</v>
      </c>
      <c r="BC242" s="466">
        <v>0</v>
      </c>
      <c r="BD242" s="467">
        <v>0</v>
      </c>
      <c r="BE242" s="466">
        <v>0</v>
      </c>
      <c r="BF242" s="467">
        <v>0</v>
      </c>
      <c r="BG242" s="466">
        <v>1</v>
      </c>
      <c r="BH242" s="467">
        <v>3.5823034210997675</v>
      </c>
      <c r="BI242" s="466">
        <v>1</v>
      </c>
      <c r="BJ242" s="467">
        <v>3.5823034210997675</v>
      </c>
      <c r="BK242" s="466">
        <v>15</v>
      </c>
      <c r="BL242" s="467">
        <v>53.734551316496514</v>
      </c>
      <c r="BM242" s="466">
        <v>7</v>
      </c>
      <c r="BN242" s="467">
        <v>25.07612394769837</v>
      </c>
      <c r="BO242" s="466">
        <v>0</v>
      </c>
      <c r="BP242" s="467">
        <v>0</v>
      </c>
      <c r="BQ242" s="466">
        <v>7</v>
      </c>
      <c r="BR242" s="467">
        <v>25.07612394769837</v>
      </c>
      <c r="BS242" s="466">
        <v>127</v>
      </c>
      <c r="BT242" s="467">
        <v>454.95253447967048</v>
      </c>
      <c r="BU242" s="466">
        <v>7</v>
      </c>
      <c r="BV242" s="467">
        <v>25.07612394769837</v>
      </c>
      <c r="BW242" s="466">
        <v>0</v>
      </c>
      <c r="BX242" s="467">
        <v>0</v>
      </c>
      <c r="BY242" s="466">
        <v>134</v>
      </c>
      <c r="BZ242" s="467">
        <v>480.02865842736878</v>
      </c>
      <c r="CA242" s="466">
        <v>2</v>
      </c>
      <c r="CB242" s="467">
        <v>15.381065907867415</v>
      </c>
      <c r="CC242" s="466">
        <v>0</v>
      </c>
      <c r="CD242" s="467">
        <v>0</v>
      </c>
      <c r="CE242" s="466">
        <v>2</v>
      </c>
      <c r="CF242" s="467">
        <v>15.381065907867415</v>
      </c>
      <c r="CG242" s="466">
        <v>0</v>
      </c>
      <c r="CH242" s="467">
        <v>0</v>
      </c>
      <c r="CI242" s="466">
        <v>0</v>
      </c>
      <c r="CJ242" s="467">
        <v>0</v>
      </c>
      <c r="CK242" s="466">
        <v>0</v>
      </c>
      <c r="CL242" s="467">
        <v>0</v>
      </c>
      <c r="CM242" s="466">
        <v>0</v>
      </c>
      <c r="CN242" s="467">
        <v>0</v>
      </c>
      <c r="CO242" s="466">
        <v>8</v>
      </c>
      <c r="CP242" s="467">
        <v>28.65842736879814</v>
      </c>
      <c r="CQ242" s="466">
        <v>0</v>
      </c>
      <c r="CR242" s="467">
        <v>0</v>
      </c>
      <c r="CS242" s="466">
        <v>37</v>
      </c>
      <c r="CT242" s="467">
        <v>132.54522658069138</v>
      </c>
      <c r="CU242" s="466">
        <v>28</v>
      </c>
      <c r="CV242" s="467">
        <v>100.30449579079348</v>
      </c>
      <c r="CW242" s="466">
        <v>0</v>
      </c>
      <c r="CX242" s="467">
        <v>0</v>
      </c>
      <c r="CY242" s="466">
        <v>0</v>
      </c>
      <c r="CZ242" s="467">
        <v>0</v>
      </c>
      <c r="DA242" s="466">
        <v>2</v>
      </c>
      <c r="DB242" s="467">
        <v>7.164606842199535</v>
      </c>
      <c r="DC242" s="466">
        <v>2</v>
      </c>
      <c r="DD242" s="467">
        <v>4.694835680751174</v>
      </c>
      <c r="DE242" s="466">
        <v>0</v>
      </c>
      <c r="DF242" s="467">
        <v>0</v>
      </c>
      <c r="DG242" s="466">
        <v>0</v>
      </c>
      <c r="DH242" s="467">
        <v>0</v>
      </c>
      <c r="DI242" s="466">
        <v>2</v>
      </c>
      <c r="DJ242" s="467">
        <v>13.894678338196472</v>
      </c>
      <c r="DK242" s="466">
        <v>0</v>
      </c>
      <c r="DL242" s="467">
        <v>0</v>
      </c>
      <c r="DM242" s="468">
        <v>27</v>
      </c>
      <c r="DN242" s="467">
        <v>893.44804765056244</v>
      </c>
      <c r="DO242" s="466">
        <v>0</v>
      </c>
      <c r="DP242" s="467">
        <v>0</v>
      </c>
      <c r="DQ242" s="466">
        <v>20</v>
      </c>
      <c r="DR242" s="467">
        <v>71.646068421995338</v>
      </c>
      <c r="DS242" s="466">
        <v>0</v>
      </c>
      <c r="DT242" s="467">
        <v>0</v>
      </c>
      <c r="DU242" s="466">
        <v>15</v>
      </c>
      <c r="DV242" s="467">
        <v>53.734551316496514</v>
      </c>
      <c r="DW242" s="466">
        <v>35</v>
      </c>
      <c r="DX242" s="467">
        <v>125.38061973849184</v>
      </c>
      <c r="DY242" s="466">
        <v>6</v>
      </c>
      <c r="DZ242" s="467">
        <v>21.493820526598604</v>
      </c>
    </row>
    <row r="243" spans="2:130" x14ac:dyDescent="0.2">
      <c r="B243" s="442" t="s">
        <v>22</v>
      </c>
      <c r="C243" s="466">
        <v>0</v>
      </c>
      <c r="D243" s="467">
        <v>0</v>
      </c>
      <c r="E243" s="466">
        <v>0</v>
      </c>
      <c r="F243" s="467">
        <v>0</v>
      </c>
      <c r="G243" s="466">
        <v>5</v>
      </c>
      <c r="H243" s="467">
        <v>11.090655014085131</v>
      </c>
      <c r="I243" s="466">
        <v>0</v>
      </c>
      <c r="J243" s="467">
        <v>0</v>
      </c>
      <c r="K243" s="466">
        <v>0</v>
      </c>
      <c r="L243" s="467">
        <v>0</v>
      </c>
      <c r="M243" s="466">
        <v>0</v>
      </c>
      <c r="N243" s="467">
        <v>0</v>
      </c>
      <c r="O243" s="466">
        <v>1</v>
      </c>
      <c r="P243" s="467">
        <v>2.2181310028170262</v>
      </c>
      <c r="Q243" s="466">
        <v>0</v>
      </c>
      <c r="R243" s="467">
        <v>0</v>
      </c>
      <c r="S243" s="466">
        <v>0</v>
      </c>
      <c r="T243" s="467">
        <v>0</v>
      </c>
      <c r="U243" s="466">
        <v>0</v>
      </c>
      <c r="V243" s="467">
        <v>0</v>
      </c>
      <c r="W243" s="466">
        <v>0</v>
      </c>
      <c r="X243" s="467">
        <v>0</v>
      </c>
      <c r="Y243" s="466">
        <v>0</v>
      </c>
      <c r="Z243" s="467">
        <v>0</v>
      </c>
      <c r="AA243" s="466">
        <v>0</v>
      </c>
      <c r="AB243" s="467">
        <v>0</v>
      </c>
      <c r="AC243" s="466">
        <v>2</v>
      </c>
      <c r="AD243" s="467">
        <v>4.4362620056340525</v>
      </c>
      <c r="AE243" s="466">
        <v>4</v>
      </c>
      <c r="AF243" s="467">
        <v>8.872524011268105</v>
      </c>
      <c r="AG243" s="466">
        <v>0</v>
      </c>
      <c r="AH243" s="467">
        <v>0</v>
      </c>
      <c r="AI243" s="466">
        <v>4</v>
      </c>
      <c r="AJ243" s="467">
        <v>8.872524011268105</v>
      </c>
      <c r="AK243" s="466">
        <v>0</v>
      </c>
      <c r="AL243" s="467">
        <v>0</v>
      </c>
      <c r="AM243" s="466">
        <v>3</v>
      </c>
      <c r="AN243" s="467">
        <v>6.6543930084510796</v>
      </c>
      <c r="AO243" s="466">
        <v>3</v>
      </c>
      <c r="AP243" s="467">
        <v>5.7034220532319395</v>
      </c>
      <c r="AQ243" s="466">
        <v>6</v>
      </c>
      <c r="AR243" s="467">
        <v>11.235955056179774</v>
      </c>
      <c r="AS243" s="466">
        <v>10</v>
      </c>
      <c r="AT243" s="467">
        <v>19.011406844106464</v>
      </c>
      <c r="AU243" s="466">
        <v>0</v>
      </c>
      <c r="AV243" s="467">
        <v>0</v>
      </c>
      <c r="AW243" s="466">
        <v>13</v>
      </c>
      <c r="AX243" s="467">
        <v>28.835703036621343</v>
      </c>
      <c r="AY243" s="466">
        <v>2</v>
      </c>
      <c r="AZ243" s="467">
        <v>4.4362620056340525</v>
      </c>
      <c r="BA243" s="466">
        <v>4</v>
      </c>
      <c r="BB243" s="467">
        <v>8.872524011268105</v>
      </c>
      <c r="BC243" s="466">
        <v>0</v>
      </c>
      <c r="BD243" s="467">
        <v>0</v>
      </c>
      <c r="BE243" s="466">
        <v>0</v>
      </c>
      <c r="BF243" s="467">
        <v>0</v>
      </c>
      <c r="BG243" s="466">
        <v>0</v>
      </c>
      <c r="BH243" s="467">
        <v>0</v>
      </c>
      <c r="BI243" s="466">
        <v>0</v>
      </c>
      <c r="BJ243" s="467">
        <v>0</v>
      </c>
      <c r="BK243" s="466">
        <v>19</v>
      </c>
      <c r="BL243" s="467">
        <v>42.1444890535235</v>
      </c>
      <c r="BM243" s="466">
        <v>5</v>
      </c>
      <c r="BN243" s="467">
        <v>11.090655014085131</v>
      </c>
      <c r="BO243" s="466">
        <v>0</v>
      </c>
      <c r="BP243" s="467">
        <v>0</v>
      </c>
      <c r="BQ243" s="466">
        <v>5</v>
      </c>
      <c r="BR243" s="467">
        <v>11.090655014085131</v>
      </c>
      <c r="BS243" s="466">
        <v>44</v>
      </c>
      <c r="BT243" s="467">
        <v>97.597764123949162</v>
      </c>
      <c r="BU243" s="466">
        <v>1</v>
      </c>
      <c r="BV243" s="467">
        <v>2.2181310028170262</v>
      </c>
      <c r="BW243" s="466">
        <v>1</v>
      </c>
      <c r="BX243" s="467">
        <v>2.2181310028170262</v>
      </c>
      <c r="BY243" s="466">
        <v>46</v>
      </c>
      <c r="BZ243" s="467">
        <v>102.03402612958322</v>
      </c>
      <c r="CA243" s="466">
        <v>48</v>
      </c>
      <c r="CB243" s="467">
        <v>295.42097488921718</v>
      </c>
      <c r="CC243" s="466">
        <v>1</v>
      </c>
      <c r="CD243" s="467">
        <v>6.1546036435253573</v>
      </c>
      <c r="CE243" s="466">
        <v>49</v>
      </c>
      <c r="CF243" s="467">
        <v>301.5755785327425</v>
      </c>
      <c r="CG243" s="466">
        <v>0</v>
      </c>
      <c r="CH243" s="467">
        <v>0</v>
      </c>
      <c r="CI243" s="466">
        <v>0</v>
      </c>
      <c r="CJ243" s="467">
        <v>0</v>
      </c>
      <c r="CK243" s="466">
        <v>1</v>
      </c>
      <c r="CL243" s="467">
        <v>2.2181310028170262</v>
      </c>
      <c r="CM243" s="466">
        <v>0</v>
      </c>
      <c r="CN243" s="467">
        <v>0</v>
      </c>
      <c r="CO243" s="466">
        <v>1</v>
      </c>
      <c r="CP243" s="467">
        <v>2.2181310028170262</v>
      </c>
      <c r="CQ243" s="466">
        <v>0</v>
      </c>
      <c r="CR243" s="467">
        <v>0</v>
      </c>
      <c r="CS243" s="466">
        <v>2</v>
      </c>
      <c r="CT243" s="467">
        <v>4.4362620056340525</v>
      </c>
      <c r="CU243" s="466">
        <v>19</v>
      </c>
      <c r="CV243" s="467">
        <v>42.1444890535235</v>
      </c>
      <c r="CW243" s="466">
        <v>1</v>
      </c>
      <c r="CX243" s="467">
        <v>2.2181310028170262</v>
      </c>
      <c r="CY243" s="466">
        <v>0</v>
      </c>
      <c r="CZ243" s="467">
        <v>0</v>
      </c>
      <c r="DA243" s="466">
        <v>6</v>
      </c>
      <c r="DB243" s="467">
        <v>13.308786016902159</v>
      </c>
      <c r="DC243" s="466">
        <v>2</v>
      </c>
      <c r="DD243" s="467">
        <v>3.8022813688212929</v>
      </c>
      <c r="DE243" s="466">
        <v>2</v>
      </c>
      <c r="DF243" s="467">
        <v>4.4362620056340525</v>
      </c>
      <c r="DG243" s="466">
        <v>1</v>
      </c>
      <c r="DH243" s="467">
        <v>5.2386191000052387</v>
      </c>
      <c r="DI243" s="466">
        <v>2</v>
      </c>
      <c r="DJ243" s="467">
        <v>8.8699662941280817</v>
      </c>
      <c r="DK243" s="466">
        <v>1</v>
      </c>
      <c r="DL243" s="467">
        <v>4.4349831470640408</v>
      </c>
      <c r="DM243" s="468">
        <v>24</v>
      </c>
      <c r="DN243" s="467">
        <v>403.56482259963008</v>
      </c>
      <c r="DO243" s="466">
        <v>1</v>
      </c>
      <c r="DP243" s="467">
        <v>2.2181310028170262</v>
      </c>
      <c r="DQ243" s="466">
        <v>7</v>
      </c>
      <c r="DR243" s="467">
        <v>15.526917019719185</v>
      </c>
      <c r="DS243" s="466">
        <v>0</v>
      </c>
      <c r="DT243" s="467">
        <v>0</v>
      </c>
      <c r="DU243" s="466">
        <v>8</v>
      </c>
      <c r="DV243" s="467">
        <v>17.74504802253621</v>
      </c>
      <c r="DW243" s="466">
        <v>16</v>
      </c>
      <c r="DX243" s="467">
        <v>35.49009604507242</v>
      </c>
      <c r="DY243" s="466">
        <v>15</v>
      </c>
      <c r="DZ243" s="467">
        <v>33.271965042255395</v>
      </c>
    </row>
    <row r="244" spans="2:130" x14ac:dyDescent="0.2">
      <c r="B244" s="442" t="s">
        <v>23</v>
      </c>
      <c r="C244" s="466">
        <v>0</v>
      </c>
      <c r="D244" s="467">
        <v>0</v>
      </c>
      <c r="E244" s="466">
        <v>0</v>
      </c>
      <c r="F244" s="467">
        <v>0</v>
      </c>
      <c r="G244" s="466">
        <v>22</v>
      </c>
      <c r="H244" s="467">
        <v>69.834618925181729</v>
      </c>
      <c r="I244" s="466">
        <v>1</v>
      </c>
      <c r="J244" s="467">
        <v>3.1743008602355332</v>
      </c>
      <c r="K244" s="466">
        <v>0</v>
      </c>
      <c r="L244" s="467">
        <v>0</v>
      </c>
      <c r="M244" s="466">
        <v>0</v>
      </c>
      <c r="N244" s="467">
        <v>0</v>
      </c>
      <c r="O244" s="466">
        <v>6</v>
      </c>
      <c r="P244" s="467">
        <v>19.045805161413199</v>
      </c>
      <c r="Q244" s="466">
        <v>0</v>
      </c>
      <c r="R244" s="467">
        <v>0</v>
      </c>
      <c r="S244" s="466">
        <v>0</v>
      </c>
      <c r="T244" s="467">
        <v>0</v>
      </c>
      <c r="U244" s="466">
        <v>0</v>
      </c>
      <c r="V244" s="467">
        <v>0</v>
      </c>
      <c r="W244" s="466">
        <v>0</v>
      </c>
      <c r="X244" s="467">
        <v>0</v>
      </c>
      <c r="Y244" s="466">
        <v>0</v>
      </c>
      <c r="Z244" s="467">
        <v>0</v>
      </c>
      <c r="AA244" s="466">
        <v>0</v>
      </c>
      <c r="AB244" s="467">
        <v>0</v>
      </c>
      <c r="AC244" s="466">
        <v>0</v>
      </c>
      <c r="AD244" s="467">
        <v>0</v>
      </c>
      <c r="AE244" s="466">
        <v>3</v>
      </c>
      <c r="AF244" s="467">
        <v>9.5229025807065995</v>
      </c>
      <c r="AG244" s="466">
        <v>0</v>
      </c>
      <c r="AH244" s="467">
        <v>0</v>
      </c>
      <c r="AI244" s="466">
        <v>3</v>
      </c>
      <c r="AJ244" s="467">
        <v>9.5229025807065995</v>
      </c>
      <c r="AK244" s="466">
        <v>0</v>
      </c>
      <c r="AL244" s="467">
        <v>0</v>
      </c>
      <c r="AM244" s="466">
        <v>3</v>
      </c>
      <c r="AN244" s="467">
        <v>9.5229025807065995</v>
      </c>
      <c r="AO244" s="466">
        <v>0</v>
      </c>
      <c r="AP244" s="467">
        <v>0</v>
      </c>
      <c r="AQ244" s="466">
        <v>4</v>
      </c>
      <c r="AR244" s="467">
        <v>9.4786729857819907</v>
      </c>
      <c r="AS244" s="466">
        <v>10</v>
      </c>
      <c r="AT244" s="467">
        <v>24.213075060532688</v>
      </c>
      <c r="AU244" s="466">
        <v>4</v>
      </c>
      <c r="AV244" s="467">
        <v>12.697203440942133</v>
      </c>
      <c r="AW244" s="466">
        <v>5</v>
      </c>
      <c r="AX244" s="467">
        <v>15.871504301177666</v>
      </c>
      <c r="AY244" s="466">
        <v>1</v>
      </c>
      <c r="AZ244" s="467">
        <v>3.1743008602355332</v>
      </c>
      <c r="BA244" s="466">
        <v>3</v>
      </c>
      <c r="BB244" s="467">
        <v>9.5229025807065995</v>
      </c>
      <c r="BC244" s="466">
        <v>0</v>
      </c>
      <c r="BD244" s="467">
        <v>0</v>
      </c>
      <c r="BE244" s="466">
        <v>0</v>
      </c>
      <c r="BF244" s="467">
        <v>0</v>
      </c>
      <c r="BG244" s="466">
        <v>0</v>
      </c>
      <c r="BH244" s="467">
        <v>0</v>
      </c>
      <c r="BI244" s="466">
        <v>0</v>
      </c>
      <c r="BJ244" s="467">
        <v>0</v>
      </c>
      <c r="BK244" s="466">
        <v>13</v>
      </c>
      <c r="BL244" s="467">
        <v>41.265911183061931</v>
      </c>
      <c r="BM244" s="466">
        <v>10</v>
      </c>
      <c r="BN244" s="467">
        <v>31.743008602355332</v>
      </c>
      <c r="BO244" s="466">
        <v>0</v>
      </c>
      <c r="BP244" s="467">
        <v>0</v>
      </c>
      <c r="BQ244" s="466">
        <v>10</v>
      </c>
      <c r="BR244" s="467">
        <v>31.743008602355332</v>
      </c>
      <c r="BS244" s="466">
        <v>252</v>
      </c>
      <c r="BT244" s="467">
        <v>799.9238167793543</v>
      </c>
      <c r="BU244" s="466">
        <v>32</v>
      </c>
      <c r="BV244" s="467">
        <v>101.57762752753706</v>
      </c>
      <c r="BW244" s="466">
        <v>1</v>
      </c>
      <c r="BX244" s="467">
        <v>3.1743008602355332</v>
      </c>
      <c r="BY244" s="466">
        <v>285</v>
      </c>
      <c r="BZ244" s="467">
        <v>904.67574516712693</v>
      </c>
      <c r="CA244" s="466">
        <v>11</v>
      </c>
      <c r="CB244" s="467">
        <v>63.908900766906811</v>
      </c>
      <c r="CC244" s="466">
        <v>2</v>
      </c>
      <c r="CD244" s="467">
        <v>11.619800139437602</v>
      </c>
      <c r="CE244" s="466">
        <v>13</v>
      </c>
      <c r="CF244" s="467">
        <v>75.528700906344412</v>
      </c>
      <c r="CG244" s="466">
        <v>0</v>
      </c>
      <c r="CH244" s="467">
        <v>0</v>
      </c>
      <c r="CI244" s="466">
        <v>0</v>
      </c>
      <c r="CJ244" s="467">
        <v>0</v>
      </c>
      <c r="CK244" s="466">
        <v>0</v>
      </c>
      <c r="CL244" s="467">
        <v>0</v>
      </c>
      <c r="CM244" s="466">
        <v>0</v>
      </c>
      <c r="CN244" s="467">
        <v>0</v>
      </c>
      <c r="CO244" s="466">
        <v>0</v>
      </c>
      <c r="CP244" s="467">
        <v>0</v>
      </c>
      <c r="CQ244" s="466">
        <v>0</v>
      </c>
      <c r="CR244" s="467">
        <v>0</v>
      </c>
      <c r="CS244" s="466">
        <v>26</v>
      </c>
      <c r="CT244" s="467">
        <v>82.531822366123862</v>
      </c>
      <c r="CU244" s="466">
        <v>20</v>
      </c>
      <c r="CV244" s="467">
        <v>63.486017204710663</v>
      </c>
      <c r="CW244" s="466">
        <v>0</v>
      </c>
      <c r="CX244" s="467">
        <v>0</v>
      </c>
      <c r="CY244" s="466">
        <v>0</v>
      </c>
      <c r="CZ244" s="467">
        <v>0</v>
      </c>
      <c r="DA244" s="466">
        <v>0</v>
      </c>
      <c r="DB244" s="467">
        <v>0</v>
      </c>
      <c r="DC244" s="466">
        <v>1</v>
      </c>
      <c r="DD244" s="467">
        <v>2.4213075060532687</v>
      </c>
      <c r="DE244" s="466">
        <v>0</v>
      </c>
      <c r="DF244" s="467">
        <v>0</v>
      </c>
      <c r="DG244" s="466">
        <v>1</v>
      </c>
      <c r="DH244" s="467">
        <v>8.3759108803082327</v>
      </c>
      <c r="DI244" s="466">
        <v>0</v>
      </c>
      <c r="DJ244" s="467">
        <v>0</v>
      </c>
      <c r="DK244" s="466">
        <v>2</v>
      </c>
      <c r="DL244" s="467">
        <v>13.534546931041485</v>
      </c>
      <c r="DM244" s="468">
        <v>10</v>
      </c>
      <c r="DN244" s="467">
        <v>280.1120448179272</v>
      </c>
      <c r="DO244" s="466">
        <v>3</v>
      </c>
      <c r="DP244" s="467">
        <v>9.5229025807065995</v>
      </c>
      <c r="DQ244" s="466">
        <v>22</v>
      </c>
      <c r="DR244" s="467">
        <v>69.834618925181729</v>
      </c>
      <c r="DS244" s="466">
        <v>1</v>
      </c>
      <c r="DT244" s="467">
        <v>3.1743008602355332</v>
      </c>
      <c r="DU244" s="466">
        <v>16</v>
      </c>
      <c r="DV244" s="467">
        <v>50.78881376376853</v>
      </c>
      <c r="DW244" s="466">
        <v>42</v>
      </c>
      <c r="DX244" s="467">
        <v>133.32063612989239</v>
      </c>
      <c r="DY244" s="466">
        <v>13</v>
      </c>
      <c r="DZ244" s="467">
        <v>41.265911183061931</v>
      </c>
    </row>
    <row r="245" spans="2:130" x14ac:dyDescent="0.2">
      <c r="B245" s="438" t="s">
        <v>7</v>
      </c>
      <c r="C245" s="449">
        <v>0</v>
      </c>
      <c r="D245" s="450">
        <v>0</v>
      </c>
      <c r="E245" s="449">
        <v>3</v>
      </c>
      <c r="F245" s="450">
        <v>4.5364380311979917E-2</v>
      </c>
      <c r="G245" s="449">
        <v>9933</v>
      </c>
      <c r="H245" s="450">
        <v>150.20146321296551</v>
      </c>
      <c r="I245" s="449">
        <v>123</v>
      </c>
      <c r="J245" s="450">
        <v>1.9</v>
      </c>
      <c r="K245" s="449">
        <v>0</v>
      </c>
      <c r="L245" s="450">
        <v>0</v>
      </c>
      <c r="M245" s="449">
        <v>2612</v>
      </c>
      <c r="N245" s="450">
        <v>39.497253791630513</v>
      </c>
      <c r="O245" s="449">
        <v>459</v>
      </c>
      <c r="P245" s="450">
        <v>6.9407501877329265</v>
      </c>
      <c r="Q245" s="449">
        <v>0</v>
      </c>
      <c r="R245" s="450">
        <v>0</v>
      </c>
      <c r="S245" s="449">
        <v>0</v>
      </c>
      <c r="T245" s="450">
        <v>0</v>
      </c>
      <c r="U245" s="449">
        <v>0</v>
      </c>
      <c r="V245" s="450">
        <v>0</v>
      </c>
      <c r="W245" s="449">
        <v>0</v>
      </c>
      <c r="X245" s="450">
        <v>0</v>
      </c>
      <c r="Y245" s="449">
        <v>26</v>
      </c>
      <c r="Z245" s="450">
        <v>0.39315796270382591</v>
      </c>
      <c r="AA245" s="449">
        <v>15</v>
      </c>
      <c r="AB245" s="450">
        <v>0.22682190155989956</v>
      </c>
      <c r="AC245" s="449">
        <v>41</v>
      </c>
      <c r="AD245" s="450">
        <v>0.61997986426372553</v>
      </c>
      <c r="AE245" s="449">
        <v>2082</v>
      </c>
      <c r="AF245" s="450">
        <v>31.48287993651406</v>
      </c>
      <c r="AG245" s="449">
        <v>511</v>
      </c>
      <c r="AH245" s="450">
        <v>7.7270661131405793</v>
      </c>
      <c r="AI245" s="449">
        <v>2593</v>
      </c>
      <c r="AJ245" s="450">
        <v>39.20994604965464</v>
      </c>
      <c r="AK245" s="449">
        <v>8</v>
      </c>
      <c r="AL245" s="450">
        <v>0.12097168083194644</v>
      </c>
      <c r="AM245" s="449">
        <v>2410</v>
      </c>
      <c r="AN245" s="450">
        <v>36.442718850623869</v>
      </c>
      <c r="AO245" s="449">
        <v>124</v>
      </c>
      <c r="AP245" s="450">
        <v>1.6234191301615564</v>
      </c>
      <c r="AQ245" s="449">
        <v>720</v>
      </c>
      <c r="AR245" s="450">
        <v>8.7364857486076222</v>
      </c>
      <c r="AS245" s="449">
        <v>1469</v>
      </c>
      <c r="AT245" s="450">
        <v>19.232279856510697</v>
      </c>
      <c r="AU245" s="449">
        <v>2558</v>
      </c>
      <c r="AV245" s="450">
        <v>38.680694946014874</v>
      </c>
      <c r="AW245" s="449">
        <v>1050</v>
      </c>
      <c r="AX245" s="450">
        <v>15.877533109192969</v>
      </c>
      <c r="AY245" s="449">
        <v>1213</v>
      </c>
      <c r="AZ245" s="450">
        <v>18.342331106143877</v>
      </c>
      <c r="BA245" s="449">
        <v>791</v>
      </c>
      <c r="BB245" s="450">
        <v>11.961074942258705</v>
      </c>
      <c r="BC245" s="449">
        <v>161</v>
      </c>
      <c r="BD245" s="450">
        <v>2.4345550767429223</v>
      </c>
      <c r="BE245" s="449">
        <v>145</v>
      </c>
      <c r="BF245" s="450">
        <v>2.1926117150790292</v>
      </c>
      <c r="BG245" s="449">
        <v>36</v>
      </c>
      <c r="BH245" s="450">
        <v>0.54437256374375897</v>
      </c>
      <c r="BI245" s="449">
        <v>20</v>
      </c>
      <c r="BJ245" s="450">
        <v>0.30242920207986612</v>
      </c>
      <c r="BK245" s="449">
        <v>5974</v>
      </c>
      <c r="BL245" s="450">
        <v>90.335602661256004</v>
      </c>
      <c r="BM245" s="449">
        <v>4134</v>
      </c>
      <c r="BN245" s="450">
        <v>62.512116069908323</v>
      </c>
      <c r="BO245" s="449">
        <v>21</v>
      </c>
      <c r="BP245" s="450">
        <v>0.31755066218385941</v>
      </c>
      <c r="BQ245" s="449">
        <v>4155</v>
      </c>
      <c r="BR245" s="450">
        <v>62.829666732092178</v>
      </c>
      <c r="BS245" s="449">
        <v>3931</v>
      </c>
      <c r="BT245" s="450">
        <v>59.442459668797689</v>
      </c>
      <c r="BU245" s="449">
        <v>983</v>
      </c>
      <c r="BV245" s="450">
        <v>14.864395282225418</v>
      </c>
      <c r="BW245" s="449">
        <v>57</v>
      </c>
      <c r="BX245" s="450">
        <v>0.86192322592761839</v>
      </c>
      <c r="BY245" s="449">
        <v>4971</v>
      </c>
      <c r="BZ245" s="450">
        <v>75.168778176950724</v>
      </c>
      <c r="CA245" s="449">
        <v>1270</v>
      </c>
      <c r="CB245" s="450">
        <v>89.373428927715892</v>
      </c>
      <c r="CC245" s="449">
        <v>9</v>
      </c>
      <c r="CD245" s="450">
        <v>0.63335500814916779</v>
      </c>
      <c r="CE245" s="449">
        <v>1279</v>
      </c>
      <c r="CF245" s="450">
        <v>90.006783935865073</v>
      </c>
      <c r="CG245" s="449">
        <v>2</v>
      </c>
      <c r="CH245" s="450">
        <v>3.024292020798661E-2</v>
      </c>
      <c r="CI245" s="449">
        <v>49</v>
      </c>
      <c r="CJ245" s="450">
        <v>0.74095154509567196</v>
      </c>
      <c r="CK245" s="449">
        <v>86</v>
      </c>
      <c r="CL245" s="450">
        <v>1.3004455689434242</v>
      </c>
      <c r="CM245" s="449">
        <v>269</v>
      </c>
      <c r="CN245" s="450">
        <v>4.0676727679741989</v>
      </c>
      <c r="CO245" s="449">
        <v>1609</v>
      </c>
      <c r="CP245" s="450">
        <v>24.330429307325229</v>
      </c>
      <c r="CQ245" s="449">
        <v>43</v>
      </c>
      <c r="CR245" s="450">
        <v>0.65022278447171211</v>
      </c>
      <c r="CS245" s="449">
        <v>14881</v>
      </c>
      <c r="CT245" s="450">
        <v>225.02244780752437</v>
      </c>
      <c r="CU245" s="449">
        <v>745</v>
      </c>
      <c r="CV245" s="450">
        <v>11.265487777475013</v>
      </c>
      <c r="CW245" s="449">
        <v>110</v>
      </c>
      <c r="CX245" s="450">
        <v>1.6633606114392636</v>
      </c>
      <c r="CY245" s="449">
        <v>125</v>
      </c>
      <c r="CZ245" s="450">
        <v>1.8901825129991634</v>
      </c>
      <c r="DA245" s="449">
        <v>215</v>
      </c>
      <c r="DB245" s="450">
        <v>3.2511139223585608</v>
      </c>
      <c r="DC245" s="449">
        <v>1026</v>
      </c>
      <c r="DD245" s="450">
        <v>13.432484093110942</v>
      </c>
      <c r="DE245" s="449">
        <v>514</v>
      </c>
      <c r="DF245" s="450">
        <v>7.7724304934525588</v>
      </c>
      <c r="DG245" s="449">
        <v>190</v>
      </c>
      <c r="DH245" s="450">
        <v>9.953720438759996</v>
      </c>
      <c r="DI245" s="449">
        <v>1035</v>
      </c>
      <c r="DJ245" s="450">
        <v>30.611420988077516</v>
      </c>
      <c r="DK245" s="449">
        <v>158</v>
      </c>
      <c r="DL245" s="450">
        <v>4.6730478416582102</v>
      </c>
      <c r="DM245" s="451">
        <v>1173</v>
      </c>
      <c r="DN245" s="450">
        <v>217.99610840706728</v>
      </c>
      <c r="DO245" s="449">
        <v>848</v>
      </c>
      <c r="DP245" s="450">
        <v>12.822998168186324</v>
      </c>
      <c r="DQ245" s="449">
        <v>6955</v>
      </c>
      <c r="DR245" s="450">
        <v>105.16975502327345</v>
      </c>
      <c r="DS245" s="449">
        <v>1420</v>
      </c>
      <c r="DT245" s="450">
        <v>21.472473347670494</v>
      </c>
      <c r="DU245" s="449">
        <v>4663</v>
      </c>
      <c r="DV245" s="450">
        <v>70.511368464920778</v>
      </c>
      <c r="DW245" s="449">
        <v>13886</v>
      </c>
      <c r="DX245" s="450">
        <v>209.97659500405101</v>
      </c>
      <c r="DY245" s="449">
        <v>5053</v>
      </c>
      <c r="DZ245" s="450">
        <v>76.408737905478176</v>
      </c>
    </row>
    <row r="247" spans="2:130" x14ac:dyDescent="0.2">
      <c r="B247" s="217" t="s">
        <v>533</v>
      </c>
      <c r="C247" s="469"/>
      <c r="D247" s="469"/>
      <c r="E247" s="470"/>
      <c r="F247" s="469"/>
      <c r="G247" s="469"/>
      <c r="H247" s="469"/>
      <c r="I247" s="471"/>
      <c r="J247" s="472"/>
    </row>
    <row r="248" spans="2:130" x14ac:dyDescent="0.2">
      <c r="B248" s="473" t="s">
        <v>534</v>
      </c>
      <c r="C248" s="469"/>
      <c r="D248" s="469"/>
      <c r="E248" s="470"/>
      <c r="F248" s="469"/>
      <c r="G248" s="469"/>
      <c r="H248" s="469"/>
      <c r="I248" s="471"/>
      <c r="J248" s="472"/>
    </row>
    <row r="249" spans="2:130" x14ac:dyDescent="0.2">
      <c r="B249" s="474" t="s">
        <v>535</v>
      </c>
      <c r="C249" s="469"/>
      <c r="D249" s="469"/>
      <c r="E249" s="470"/>
      <c r="F249" s="469"/>
      <c r="G249" s="469"/>
      <c r="H249" s="469"/>
      <c r="I249" s="471"/>
      <c r="J249" s="472"/>
    </row>
    <row r="255" spans="2:130" ht="18" x14ac:dyDescent="0.2">
      <c r="B255" s="732" t="s">
        <v>269</v>
      </c>
      <c r="C255" s="732"/>
      <c r="D255" s="732"/>
    </row>
    <row r="258" spans="2:52" ht="43.5" customHeight="1" thickBot="1" x14ac:dyDescent="0.25">
      <c r="B258" s="733" t="s">
        <v>401</v>
      </c>
      <c r="C258" s="734"/>
      <c r="D258" s="734"/>
      <c r="E258" s="734"/>
      <c r="F258" s="734"/>
      <c r="G258" s="734"/>
      <c r="H258" s="734"/>
      <c r="I258" s="734"/>
      <c r="J258" s="734"/>
      <c r="K258" s="734"/>
      <c r="L258" s="734"/>
      <c r="M258" s="734"/>
      <c r="N258" s="734"/>
      <c r="O258" s="734"/>
      <c r="P258" s="734"/>
      <c r="Q258" s="734"/>
      <c r="R258" s="734"/>
      <c r="S258" s="734"/>
      <c r="T258" s="734"/>
      <c r="U258" s="734"/>
      <c r="V258" s="734"/>
      <c r="W258" s="734"/>
      <c r="X258" s="734"/>
      <c r="Y258" s="734"/>
      <c r="Z258" s="220"/>
      <c r="AA258" s="220"/>
      <c r="AB258" s="220"/>
      <c r="AC258" s="220"/>
      <c r="AD258" s="220"/>
      <c r="AE258" s="220"/>
      <c r="AF258" s="220"/>
      <c r="AG258" s="220"/>
      <c r="AH258" s="220"/>
      <c r="AI258" s="220"/>
      <c r="AJ258" s="220"/>
      <c r="AK258" s="220"/>
      <c r="AL258" s="220"/>
      <c r="AM258" s="220"/>
      <c r="AN258" s="220"/>
      <c r="AO258" s="220"/>
      <c r="AP258" s="220"/>
      <c r="AQ258" s="220"/>
      <c r="AR258" s="220"/>
      <c r="AS258" s="220"/>
      <c r="AT258" s="220"/>
      <c r="AU258" s="220"/>
      <c r="AV258" s="220"/>
      <c r="AW258" s="220"/>
      <c r="AX258" s="220"/>
      <c r="AY258" s="220"/>
      <c r="AZ258" s="220"/>
    </row>
    <row r="259" spans="2:52" ht="90.75" customHeight="1" x14ac:dyDescent="0.2">
      <c r="B259" s="666" t="s">
        <v>258</v>
      </c>
      <c r="C259" s="668" t="s">
        <v>270</v>
      </c>
      <c r="D259" s="797"/>
      <c r="E259" s="668" t="s">
        <v>271</v>
      </c>
      <c r="F259" s="797"/>
      <c r="G259" s="668" t="s">
        <v>272</v>
      </c>
      <c r="H259" s="797"/>
      <c r="I259" s="668" t="s">
        <v>273</v>
      </c>
      <c r="J259" s="797"/>
      <c r="K259" s="668" t="s">
        <v>394</v>
      </c>
      <c r="L259" s="797"/>
      <c r="M259" s="668" t="s">
        <v>329</v>
      </c>
      <c r="N259" s="797"/>
      <c r="O259" s="668" t="s">
        <v>276</v>
      </c>
      <c r="P259" s="797"/>
      <c r="Q259" s="668" t="s">
        <v>277</v>
      </c>
      <c r="R259" s="797"/>
      <c r="S259" s="668" t="s">
        <v>278</v>
      </c>
      <c r="T259" s="797"/>
      <c r="U259" s="668" t="s">
        <v>279</v>
      </c>
      <c r="V259" s="797"/>
      <c r="W259" s="668" t="s">
        <v>280</v>
      </c>
      <c r="X259" s="797"/>
      <c r="Y259" s="668" t="s">
        <v>281</v>
      </c>
      <c r="Z259" s="797"/>
      <c r="AA259" s="668" t="s">
        <v>282</v>
      </c>
      <c r="AB259" s="797"/>
      <c r="AC259" s="668" t="s">
        <v>283</v>
      </c>
      <c r="AD259" s="797"/>
      <c r="AE259" s="668" t="s">
        <v>284</v>
      </c>
      <c r="AF259" s="797"/>
      <c r="AG259" s="668" t="s">
        <v>285</v>
      </c>
      <c r="AH259" s="797"/>
      <c r="AI259" s="668" t="s">
        <v>286</v>
      </c>
      <c r="AJ259" s="797"/>
      <c r="AK259" s="668" t="s">
        <v>287</v>
      </c>
      <c r="AL259" s="797"/>
      <c r="AM259" s="668" t="s">
        <v>288</v>
      </c>
      <c r="AN259" s="797"/>
      <c r="AO259" s="668" t="s">
        <v>289</v>
      </c>
      <c r="AP259" s="797"/>
      <c r="AQ259" s="668" t="s">
        <v>290</v>
      </c>
      <c r="AR259" s="797"/>
      <c r="AS259" s="668" t="s">
        <v>291</v>
      </c>
      <c r="AT259" s="797"/>
      <c r="AU259" s="668" t="s">
        <v>292</v>
      </c>
      <c r="AV259" s="797"/>
      <c r="AW259" s="668" t="s">
        <v>293</v>
      </c>
      <c r="AX259" s="797"/>
      <c r="AY259" s="668" t="s">
        <v>294</v>
      </c>
      <c r="AZ259" s="798"/>
    </row>
    <row r="260" spans="2:52" ht="36.75" thickBot="1" x14ac:dyDescent="0.25">
      <c r="B260" s="667"/>
      <c r="C260" s="226" t="s">
        <v>295</v>
      </c>
      <c r="D260" s="226" t="s">
        <v>296</v>
      </c>
      <c r="E260" s="226" t="s">
        <v>295</v>
      </c>
      <c r="F260" s="226" t="s">
        <v>297</v>
      </c>
      <c r="G260" s="226" t="s">
        <v>295</v>
      </c>
      <c r="H260" s="226" t="s">
        <v>297</v>
      </c>
      <c r="I260" s="226" t="s">
        <v>295</v>
      </c>
      <c r="J260" s="226" t="s">
        <v>297</v>
      </c>
      <c r="K260" s="226" t="s">
        <v>295</v>
      </c>
      <c r="L260" s="226" t="s">
        <v>298</v>
      </c>
      <c r="M260" s="226" t="s">
        <v>295</v>
      </c>
      <c r="N260" s="226" t="s">
        <v>298</v>
      </c>
      <c r="O260" s="226" t="s">
        <v>295</v>
      </c>
      <c r="P260" s="226" t="s">
        <v>298</v>
      </c>
      <c r="Q260" s="226" t="s">
        <v>295</v>
      </c>
      <c r="R260" s="226" t="s">
        <v>299</v>
      </c>
      <c r="S260" s="226" t="s">
        <v>295</v>
      </c>
      <c r="T260" s="226" t="s">
        <v>299</v>
      </c>
      <c r="U260" s="226" t="s">
        <v>295</v>
      </c>
      <c r="V260" s="226" t="s">
        <v>299</v>
      </c>
      <c r="W260" s="226" t="s">
        <v>295</v>
      </c>
      <c r="X260" s="226" t="s">
        <v>299</v>
      </c>
      <c r="Y260" s="226" t="s">
        <v>295</v>
      </c>
      <c r="Z260" s="226" t="s">
        <v>300</v>
      </c>
      <c r="AA260" s="226" t="s">
        <v>301</v>
      </c>
      <c r="AB260" s="226" t="s">
        <v>300</v>
      </c>
      <c r="AC260" s="226" t="s">
        <v>295</v>
      </c>
      <c r="AD260" s="226" t="s">
        <v>300</v>
      </c>
      <c r="AE260" s="226" t="s">
        <v>295</v>
      </c>
      <c r="AF260" s="226" t="s">
        <v>300</v>
      </c>
      <c r="AG260" s="226" t="s">
        <v>295</v>
      </c>
      <c r="AH260" s="226" t="s">
        <v>300</v>
      </c>
      <c r="AI260" s="226" t="s">
        <v>295</v>
      </c>
      <c r="AJ260" s="226" t="s">
        <v>300</v>
      </c>
      <c r="AK260" s="227" t="s">
        <v>301</v>
      </c>
      <c r="AL260" s="226" t="s">
        <v>302</v>
      </c>
      <c r="AM260" s="227" t="s">
        <v>301</v>
      </c>
      <c r="AN260" s="226" t="s">
        <v>303</v>
      </c>
      <c r="AO260" s="227" t="s">
        <v>301</v>
      </c>
      <c r="AP260" s="226" t="s">
        <v>300</v>
      </c>
      <c r="AQ260" s="226" t="s">
        <v>301</v>
      </c>
      <c r="AR260" s="226" t="s">
        <v>303</v>
      </c>
      <c r="AS260" s="226" t="s">
        <v>301</v>
      </c>
      <c r="AT260" s="226" t="s">
        <v>303</v>
      </c>
      <c r="AU260" s="226" t="s">
        <v>301</v>
      </c>
      <c r="AV260" s="226" t="s">
        <v>300</v>
      </c>
      <c r="AW260" s="226" t="s">
        <v>301</v>
      </c>
      <c r="AX260" s="226" t="s">
        <v>300</v>
      </c>
      <c r="AY260" s="226" t="s">
        <v>301</v>
      </c>
      <c r="AZ260" s="228" t="s">
        <v>300</v>
      </c>
    </row>
    <row r="261" spans="2:52" ht="13.5" thickBot="1" x14ac:dyDescent="0.25">
      <c r="B261" s="229" t="s">
        <v>7</v>
      </c>
      <c r="C261" s="230">
        <v>32236</v>
      </c>
      <c r="D261" s="231">
        <v>4.8745538791232823</v>
      </c>
      <c r="E261" s="230">
        <v>688</v>
      </c>
      <c r="F261" s="231">
        <v>8.9651038544734298</v>
      </c>
      <c r="G261" s="230">
        <v>443</v>
      </c>
      <c r="H261" s="231">
        <v>5.767478192943627</v>
      </c>
      <c r="I261" s="230">
        <v>1249</v>
      </c>
      <c r="J261" s="231">
        <v>16.275312084647258</v>
      </c>
      <c r="K261" s="230">
        <v>16</v>
      </c>
      <c r="L261" s="231">
        <v>20.849078731333559</v>
      </c>
      <c r="M261" s="230">
        <v>7</v>
      </c>
      <c r="N261" s="231">
        <v>9.113396693138915</v>
      </c>
      <c r="O261" s="230">
        <v>23</v>
      </c>
      <c r="P261" s="231">
        <v>29.970550676291992</v>
      </c>
      <c r="Q261" s="230">
        <v>45</v>
      </c>
      <c r="R261" s="231">
        <v>8.3630220616521989</v>
      </c>
      <c r="S261" s="230">
        <v>4</v>
      </c>
      <c r="T261" s="231">
        <v>0.7433797388135287</v>
      </c>
      <c r="U261" s="230">
        <v>8</v>
      </c>
      <c r="V261" s="231">
        <v>1.4867594776270574</v>
      </c>
      <c r="W261" s="230">
        <v>824</v>
      </c>
      <c r="X261" s="231">
        <v>153.13622619558691</v>
      </c>
      <c r="Y261" s="230">
        <v>121</v>
      </c>
      <c r="Z261" s="231">
        <v>1.8296966725831898</v>
      </c>
      <c r="AA261" s="230">
        <v>149</v>
      </c>
      <c r="AB261" s="231">
        <v>2.2530975554950023</v>
      </c>
      <c r="AC261" s="230">
        <v>1</v>
      </c>
      <c r="AD261" s="231">
        <v>1.5121460103993305E-2</v>
      </c>
      <c r="AE261" s="230">
        <v>4527</v>
      </c>
      <c r="AF261" s="231">
        <v>68.454849890777695</v>
      </c>
      <c r="AG261" s="230">
        <v>282</v>
      </c>
      <c r="AH261" s="231">
        <v>4.2642517493261121</v>
      </c>
      <c r="AI261" s="230">
        <v>3</v>
      </c>
      <c r="AJ261" s="231">
        <v>4.5364380311979917E-2</v>
      </c>
      <c r="AK261" s="230">
        <v>445</v>
      </c>
      <c r="AL261" s="231">
        <v>13.76844933535518</v>
      </c>
      <c r="AM261" s="230">
        <v>517</v>
      </c>
      <c r="AN261" s="231">
        <v>15.29092236795756</v>
      </c>
      <c r="AO261" s="230">
        <v>1172</v>
      </c>
      <c r="AP261" s="231">
        <v>17.722351241880155</v>
      </c>
      <c r="AQ261" s="230">
        <v>188</v>
      </c>
      <c r="AR261" s="231">
        <v>5.5603354065300223</v>
      </c>
      <c r="AS261" s="230">
        <v>291</v>
      </c>
      <c r="AT261" s="231">
        <v>8.6066893792565775</v>
      </c>
      <c r="AU261" s="230">
        <v>1897</v>
      </c>
      <c r="AV261" s="231">
        <v>28.6854098172753</v>
      </c>
      <c r="AW261" s="230">
        <v>388</v>
      </c>
      <c r="AX261" s="231">
        <v>5.8671265203494025</v>
      </c>
      <c r="AY261" s="230">
        <v>1025</v>
      </c>
      <c r="AZ261" s="232">
        <v>15.499496606593139</v>
      </c>
    </row>
    <row r="262" spans="2:52" x14ac:dyDescent="0.2">
      <c r="B262" s="233" t="s">
        <v>18</v>
      </c>
      <c r="C262" s="234">
        <v>123</v>
      </c>
      <c r="D262" s="235">
        <v>3.0813166992334287</v>
      </c>
      <c r="E262" s="234">
        <v>10</v>
      </c>
      <c r="F262" s="235">
        <v>31.347962382445139</v>
      </c>
      <c r="G262" s="234">
        <v>8</v>
      </c>
      <c r="H262" s="235">
        <v>25.078369905956112</v>
      </c>
      <c r="I262" s="234">
        <v>11</v>
      </c>
      <c r="J262" s="235">
        <v>34.482758620689651</v>
      </c>
      <c r="K262" s="234">
        <v>0</v>
      </c>
      <c r="L262" s="235">
        <v>0</v>
      </c>
      <c r="M262" s="234">
        <v>0</v>
      </c>
      <c r="N262" s="235">
        <v>0</v>
      </c>
      <c r="O262" s="234">
        <v>0</v>
      </c>
      <c r="P262" s="235">
        <v>0</v>
      </c>
      <c r="Q262" s="234">
        <v>0</v>
      </c>
      <c r="R262" s="235">
        <v>0</v>
      </c>
      <c r="S262" s="234">
        <v>0</v>
      </c>
      <c r="T262" s="235">
        <v>0</v>
      </c>
      <c r="U262" s="234">
        <v>0</v>
      </c>
      <c r="V262" s="235">
        <v>0</v>
      </c>
      <c r="W262" s="234">
        <v>12</v>
      </c>
      <c r="X262" s="235">
        <v>227.92022792022792</v>
      </c>
      <c r="Y262" s="234">
        <v>0</v>
      </c>
      <c r="Z262" s="235">
        <v>0</v>
      </c>
      <c r="AA262" s="234">
        <v>0</v>
      </c>
      <c r="AB262" s="235">
        <v>0</v>
      </c>
      <c r="AC262" s="234">
        <v>0</v>
      </c>
      <c r="AD262" s="235">
        <v>0</v>
      </c>
      <c r="AE262" s="234">
        <v>17</v>
      </c>
      <c r="AF262" s="235">
        <v>42.587303973144948</v>
      </c>
      <c r="AG262" s="234">
        <v>1</v>
      </c>
      <c r="AH262" s="235">
        <v>2.505135527832056</v>
      </c>
      <c r="AI262" s="234">
        <v>0</v>
      </c>
      <c r="AJ262" s="235">
        <v>0</v>
      </c>
      <c r="AK262" s="234">
        <v>1</v>
      </c>
      <c r="AL262" s="235">
        <v>5.0122800862112173</v>
      </c>
      <c r="AM262" s="234">
        <v>0</v>
      </c>
      <c r="AN262" s="235">
        <v>0</v>
      </c>
      <c r="AO262" s="234">
        <v>6</v>
      </c>
      <c r="AP262" s="235">
        <v>15.030813166992335</v>
      </c>
      <c r="AQ262" s="234">
        <v>1</v>
      </c>
      <c r="AR262" s="235">
        <v>5.0082636349977463</v>
      </c>
      <c r="AS262" s="234">
        <v>1</v>
      </c>
      <c r="AT262" s="235">
        <v>5.0082636349977463</v>
      </c>
      <c r="AU262" s="234">
        <v>16</v>
      </c>
      <c r="AV262" s="235">
        <v>40.082168445312895</v>
      </c>
      <c r="AW262" s="234">
        <v>0</v>
      </c>
      <c r="AX262" s="235">
        <v>0</v>
      </c>
      <c r="AY262" s="234">
        <v>11</v>
      </c>
      <c r="AZ262" s="236">
        <v>27.556490806152617</v>
      </c>
    </row>
    <row r="263" spans="2:52" x14ac:dyDescent="0.2">
      <c r="B263" s="233" t="s">
        <v>19</v>
      </c>
      <c r="C263" s="234">
        <v>416</v>
      </c>
      <c r="D263" s="235">
        <v>3.5353106144301862</v>
      </c>
      <c r="E263" s="234">
        <v>25</v>
      </c>
      <c r="F263" s="235">
        <v>10.092854259184497</v>
      </c>
      <c r="G263" s="234">
        <v>22</v>
      </c>
      <c r="H263" s="235">
        <v>8.8817117480823562</v>
      </c>
      <c r="I263" s="234">
        <v>31</v>
      </c>
      <c r="J263" s="235">
        <v>12.515139281388777</v>
      </c>
      <c r="K263" s="234">
        <v>1</v>
      </c>
      <c r="L263" s="235">
        <v>40.371417036737988</v>
      </c>
      <c r="M263" s="234">
        <v>0</v>
      </c>
      <c r="N263" s="235">
        <v>0</v>
      </c>
      <c r="O263" s="234">
        <v>1</v>
      </c>
      <c r="P263" s="235">
        <v>40.371417036737988</v>
      </c>
      <c r="Q263" s="234">
        <v>1</v>
      </c>
      <c r="R263" s="235">
        <v>7.8499097260381507</v>
      </c>
      <c r="S263" s="234">
        <v>0</v>
      </c>
      <c r="T263" s="235">
        <v>0</v>
      </c>
      <c r="U263" s="234">
        <v>0</v>
      </c>
      <c r="V263" s="235">
        <v>0</v>
      </c>
      <c r="W263" s="234">
        <v>29</v>
      </c>
      <c r="X263" s="235">
        <v>227.64738205510636</v>
      </c>
      <c r="Y263" s="234">
        <v>2</v>
      </c>
      <c r="Z263" s="235">
        <v>1.6996685646298972</v>
      </c>
      <c r="AA263" s="234">
        <v>3</v>
      </c>
      <c r="AB263" s="235">
        <v>2.5495028469448457</v>
      </c>
      <c r="AC263" s="234">
        <v>1</v>
      </c>
      <c r="AD263" s="235">
        <v>0.84983428231494862</v>
      </c>
      <c r="AE263" s="234">
        <v>47</v>
      </c>
      <c r="AF263" s="235">
        <v>39.942211268802581</v>
      </c>
      <c r="AG263" s="234">
        <v>6</v>
      </c>
      <c r="AH263" s="235">
        <v>5.0990056938896915</v>
      </c>
      <c r="AI263" s="234">
        <v>0</v>
      </c>
      <c r="AJ263" s="235">
        <v>0</v>
      </c>
      <c r="AK263" s="234">
        <v>8</v>
      </c>
      <c r="AL263" s="235">
        <v>14.034102869974038</v>
      </c>
      <c r="AM263" s="234">
        <v>3</v>
      </c>
      <c r="AN263" s="235">
        <v>4.9451092869152413</v>
      </c>
      <c r="AO263" s="234">
        <v>11</v>
      </c>
      <c r="AP263" s="235">
        <v>9.3481771054644351</v>
      </c>
      <c r="AQ263" s="234">
        <v>2</v>
      </c>
      <c r="AR263" s="235">
        <v>3.2967395246101607</v>
      </c>
      <c r="AS263" s="234">
        <v>2</v>
      </c>
      <c r="AT263" s="235">
        <v>3.2967395246101607</v>
      </c>
      <c r="AU263" s="234">
        <v>45</v>
      </c>
      <c r="AV263" s="235">
        <v>38.242542704172692</v>
      </c>
      <c r="AW263" s="234">
        <v>5</v>
      </c>
      <c r="AX263" s="235">
        <v>4.2491714115747428</v>
      </c>
      <c r="AY263" s="234">
        <v>10</v>
      </c>
      <c r="AZ263" s="236">
        <v>8.4983428231494855</v>
      </c>
    </row>
    <row r="264" spans="2:52" x14ac:dyDescent="0.2">
      <c r="B264" s="233" t="s">
        <v>20</v>
      </c>
      <c r="C264" s="234">
        <v>175</v>
      </c>
      <c r="D264" s="235">
        <v>3.4831415946817406</v>
      </c>
      <c r="E264" s="234">
        <v>17</v>
      </c>
      <c r="F264" s="235">
        <v>17.653167185877468</v>
      </c>
      <c r="G264" s="234">
        <v>10</v>
      </c>
      <c r="H264" s="235">
        <v>10.384215991692628</v>
      </c>
      <c r="I264" s="234">
        <v>16</v>
      </c>
      <c r="J264" s="235">
        <v>16.614745586708203</v>
      </c>
      <c r="K264" s="234">
        <v>0</v>
      </c>
      <c r="L264" s="235">
        <v>0</v>
      </c>
      <c r="M264" s="234">
        <v>0</v>
      </c>
      <c r="N264" s="235">
        <v>0</v>
      </c>
      <c r="O264" s="234">
        <v>0</v>
      </c>
      <c r="P264" s="235">
        <v>0</v>
      </c>
      <c r="Q264" s="234">
        <v>2</v>
      </c>
      <c r="R264" s="235">
        <v>35.124692658939232</v>
      </c>
      <c r="S264" s="234">
        <v>0</v>
      </c>
      <c r="T264" s="235">
        <v>0</v>
      </c>
      <c r="U264" s="234">
        <v>0</v>
      </c>
      <c r="V264" s="235">
        <v>0</v>
      </c>
      <c r="W264" s="234">
        <v>25</v>
      </c>
      <c r="X264" s="235">
        <v>439.05865823674043</v>
      </c>
      <c r="Y264" s="234">
        <v>2</v>
      </c>
      <c r="Z264" s="235">
        <v>3.9807332510648465</v>
      </c>
      <c r="AA264" s="234">
        <v>2</v>
      </c>
      <c r="AB264" s="235">
        <v>3.9807332510648465</v>
      </c>
      <c r="AC264" s="234">
        <v>0</v>
      </c>
      <c r="AD264" s="235">
        <v>0</v>
      </c>
      <c r="AE264" s="234">
        <v>35</v>
      </c>
      <c r="AF264" s="235">
        <v>69.662831893634802</v>
      </c>
      <c r="AG264" s="234">
        <v>3</v>
      </c>
      <c r="AH264" s="235">
        <v>5.9710998765972692</v>
      </c>
      <c r="AI264" s="234">
        <v>0</v>
      </c>
      <c r="AJ264" s="235">
        <v>0</v>
      </c>
      <c r="AK264" s="234">
        <v>0</v>
      </c>
      <c r="AL264" s="235">
        <v>0</v>
      </c>
      <c r="AM264" s="234">
        <v>0</v>
      </c>
      <c r="AN264" s="235">
        <v>0</v>
      </c>
      <c r="AO264" s="234">
        <v>3</v>
      </c>
      <c r="AP264" s="235">
        <v>5.9710998765972692</v>
      </c>
      <c r="AQ264" s="234">
        <v>3</v>
      </c>
      <c r="AR264" s="235">
        <v>12.727504136438844</v>
      </c>
      <c r="AS264" s="234">
        <v>3</v>
      </c>
      <c r="AT264" s="235">
        <v>12.727504136438844</v>
      </c>
      <c r="AU264" s="234">
        <v>9</v>
      </c>
      <c r="AV264" s="235">
        <v>17.913299629791808</v>
      </c>
      <c r="AW264" s="234">
        <v>3</v>
      </c>
      <c r="AX264" s="235">
        <v>5.9710998765972692</v>
      </c>
      <c r="AY264" s="234">
        <v>4</v>
      </c>
      <c r="AZ264" s="236">
        <v>7.9614665021296931</v>
      </c>
    </row>
    <row r="265" spans="2:52" x14ac:dyDescent="0.2">
      <c r="B265" s="233" t="s">
        <v>21</v>
      </c>
      <c r="C265" s="234">
        <v>90</v>
      </c>
      <c r="D265" s="235">
        <v>3.2240730789897905</v>
      </c>
      <c r="E265" s="234">
        <v>3</v>
      </c>
      <c r="F265" s="235">
        <v>6.83371298405467</v>
      </c>
      <c r="G265" s="234">
        <v>2</v>
      </c>
      <c r="H265" s="235">
        <v>4.4543429844097995</v>
      </c>
      <c r="I265" s="234">
        <v>9</v>
      </c>
      <c r="J265" s="235">
        <v>20.501138952164009</v>
      </c>
      <c r="K265" s="234">
        <v>0</v>
      </c>
      <c r="L265" s="235">
        <v>0</v>
      </c>
      <c r="M265" s="234">
        <v>0</v>
      </c>
      <c r="N265" s="235">
        <v>0</v>
      </c>
      <c r="O265" s="234">
        <v>0</v>
      </c>
      <c r="P265" s="235">
        <v>0</v>
      </c>
      <c r="Q265" s="234">
        <v>0</v>
      </c>
      <c r="R265" s="235">
        <v>0</v>
      </c>
      <c r="S265" s="234">
        <v>0</v>
      </c>
      <c r="T265" s="235">
        <v>0</v>
      </c>
      <c r="U265" s="234">
        <v>0</v>
      </c>
      <c r="V265" s="235">
        <v>0</v>
      </c>
      <c r="W265" s="234">
        <v>3</v>
      </c>
      <c r="X265" s="235">
        <v>99.27200529450694</v>
      </c>
      <c r="Y265" s="234">
        <v>1</v>
      </c>
      <c r="Z265" s="235">
        <v>3.5823034210997675</v>
      </c>
      <c r="AA265" s="234">
        <v>1</v>
      </c>
      <c r="AB265" s="235">
        <v>3.5823034210997675</v>
      </c>
      <c r="AC265" s="234">
        <v>0</v>
      </c>
      <c r="AD265" s="235">
        <v>0</v>
      </c>
      <c r="AE265" s="234">
        <v>16</v>
      </c>
      <c r="AF265" s="235">
        <v>57.31685473759628</v>
      </c>
      <c r="AG265" s="234">
        <v>1</v>
      </c>
      <c r="AH265" s="235">
        <v>3.5823034210997675</v>
      </c>
      <c r="AI265" s="234">
        <v>0</v>
      </c>
      <c r="AJ265" s="235">
        <v>0</v>
      </c>
      <c r="AK265" s="234">
        <v>3</v>
      </c>
      <c r="AL265" s="235">
        <v>22.187708009762591</v>
      </c>
      <c r="AM265" s="234">
        <v>0</v>
      </c>
      <c r="AN265" s="235">
        <v>0</v>
      </c>
      <c r="AO265" s="234">
        <v>4</v>
      </c>
      <c r="AP265" s="235">
        <v>14.32921368439907</v>
      </c>
      <c r="AQ265" s="234">
        <v>1</v>
      </c>
      <c r="AR265" s="235">
        <v>6.9473391690982362</v>
      </c>
      <c r="AS265" s="234">
        <v>1</v>
      </c>
      <c r="AT265" s="235">
        <v>6.9473391690982362</v>
      </c>
      <c r="AU265" s="234">
        <v>4</v>
      </c>
      <c r="AV265" s="235">
        <v>14.32921368439907</v>
      </c>
      <c r="AW265" s="234">
        <v>1</v>
      </c>
      <c r="AX265" s="235">
        <v>3.5823034210997675</v>
      </c>
      <c r="AY265" s="234">
        <v>0</v>
      </c>
      <c r="AZ265" s="236">
        <v>0</v>
      </c>
    </row>
    <row r="266" spans="2:52" x14ac:dyDescent="0.2">
      <c r="B266" s="233" t="s">
        <v>22</v>
      </c>
      <c r="C266" s="234">
        <v>154</v>
      </c>
      <c r="D266" s="235">
        <v>3.4159217443382204</v>
      </c>
      <c r="E266" s="234">
        <v>8</v>
      </c>
      <c r="F266" s="235">
        <v>15.0093808630394</v>
      </c>
      <c r="G266" s="234">
        <v>3</v>
      </c>
      <c r="H266" s="235">
        <v>5.6179775280898872</v>
      </c>
      <c r="I266" s="234">
        <v>9</v>
      </c>
      <c r="J266" s="235">
        <v>16.885553470919326</v>
      </c>
      <c r="K266" s="234">
        <v>0</v>
      </c>
      <c r="L266" s="235">
        <v>0</v>
      </c>
      <c r="M266" s="234">
        <v>0</v>
      </c>
      <c r="N266" s="235">
        <v>0</v>
      </c>
      <c r="O266" s="234">
        <v>0</v>
      </c>
      <c r="P266" s="235">
        <v>0</v>
      </c>
      <c r="Q266" s="234">
        <v>0</v>
      </c>
      <c r="R266" s="235">
        <v>0</v>
      </c>
      <c r="S266" s="234">
        <v>0</v>
      </c>
      <c r="T266" s="235">
        <v>0</v>
      </c>
      <c r="U266" s="234">
        <v>0</v>
      </c>
      <c r="V266" s="235">
        <v>0</v>
      </c>
      <c r="W266" s="234">
        <v>8</v>
      </c>
      <c r="X266" s="235">
        <v>134.52160753321002</v>
      </c>
      <c r="Y266" s="234">
        <v>2</v>
      </c>
      <c r="Z266" s="235">
        <v>4.4362620056340525</v>
      </c>
      <c r="AA266" s="234">
        <v>2</v>
      </c>
      <c r="AB266" s="235">
        <v>4.4362620056340525</v>
      </c>
      <c r="AC266" s="234">
        <v>0</v>
      </c>
      <c r="AD266" s="235">
        <v>0</v>
      </c>
      <c r="AE266" s="234">
        <v>24</v>
      </c>
      <c r="AF266" s="235">
        <v>53.235144067608637</v>
      </c>
      <c r="AG266" s="234">
        <v>2</v>
      </c>
      <c r="AH266" s="235">
        <v>4.4362620056340525</v>
      </c>
      <c r="AI266" s="234">
        <v>0</v>
      </c>
      <c r="AJ266" s="235">
        <v>0</v>
      </c>
      <c r="AK266" s="234">
        <v>0</v>
      </c>
      <c r="AL266" s="235">
        <v>0</v>
      </c>
      <c r="AM266" s="234">
        <v>0</v>
      </c>
      <c r="AN266" s="235">
        <v>0</v>
      </c>
      <c r="AO266" s="234">
        <v>2</v>
      </c>
      <c r="AP266" s="235">
        <v>4.4362620056340525</v>
      </c>
      <c r="AQ266" s="234">
        <v>0</v>
      </c>
      <c r="AR266" s="235">
        <v>0</v>
      </c>
      <c r="AS266" s="234">
        <v>0</v>
      </c>
      <c r="AT266" s="235">
        <v>0</v>
      </c>
      <c r="AU266" s="234">
        <v>28</v>
      </c>
      <c r="AV266" s="235">
        <v>62.107668078876742</v>
      </c>
      <c r="AW266" s="234">
        <v>2</v>
      </c>
      <c r="AX266" s="235">
        <v>4.4362620056340525</v>
      </c>
      <c r="AY266" s="234">
        <v>10</v>
      </c>
      <c r="AZ266" s="236">
        <v>22.181310028170262</v>
      </c>
    </row>
    <row r="267" spans="2:52" ht="13.5" thickBot="1" x14ac:dyDescent="0.25">
      <c r="B267" s="237" t="s">
        <v>23</v>
      </c>
      <c r="C267" s="238">
        <v>110</v>
      </c>
      <c r="D267" s="239">
        <v>3.4917309462590866</v>
      </c>
      <c r="E267" s="238">
        <v>10</v>
      </c>
      <c r="F267" s="239">
        <v>23.866348448687351</v>
      </c>
      <c r="G267" s="238">
        <v>8</v>
      </c>
      <c r="H267" s="239">
        <v>19.047619047619051</v>
      </c>
      <c r="I267" s="238">
        <v>9</v>
      </c>
      <c r="J267" s="239">
        <v>21.479713603818613</v>
      </c>
      <c r="K267" s="238">
        <v>0</v>
      </c>
      <c r="L267" s="239">
        <v>0</v>
      </c>
      <c r="M267" s="238">
        <v>0</v>
      </c>
      <c r="N267" s="239">
        <v>0</v>
      </c>
      <c r="O267" s="238">
        <v>0</v>
      </c>
      <c r="P267" s="239">
        <v>0</v>
      </c>
      <c r="Q267" s="238">
        <v>0</v>
      </c>
      <c r="R267" s="239">
        <v>0</v>
      </c>
      <c r="S267" s="238">
        <v>0</v>
      </c>
      <c r="T267" s="239">
        <v>0</v>
      </c>
      <c r="U267" s="238">
        <v>0</v>
      </c>
      <c r="V267" s="239">
        <v>0</v>
      </c>
      <c r="W267" s="238">
        <v>13</v>
      </c>
      <c r="X267" s="239">
        <v>364.14565826330534</v>
      </c>
      <c r="Y267" s="238">
        <v>0</v>
      </c>
      <c r="Z267" s="239">
        <v>0</v>
      </c>
      <c r="AA267" s="238">
        <v>0</v>
      </c>
      <c r="AB267" s="239">
        <v>0</v>
      </c>
      <c r="AC267" s="238">
        <v>0</v>
      </c>
      <c r="AD267" s="239">
        <v>0</v>
      </c>
      <c r="AE267" s="238">
        <v>17</v>
      </c>
      <c r="AF267" s="239">
        <v>53.963114624004064</v>
      </c>
      <c r="AG267" s="238">
        <v>2</v>
      </c>
      <c r="AH267" s="239">
        <v>6.3486017204710663</v>
      </c>
      <c r="AI267" s="238">
        <v>0</v>
      </c>
      <c r="AJ267" s="239">
        <v>0</v>
      </c>
      <c r="AK267" s="238">
        <v>2</v>
      </c>
      <c r="AL267" s="239">
        <v>11.957431543704413</v>
      </c>
      <c r="AM267" s="238">
        <v>0</v>
      </c>
      <c r="AN267" s="239">
        <v>0</v>
      </c>
      <c r="AO267" s="238">
        <v>1</v>
      </c>
      <c r="AP267" s="239">
        <v>3.1743008602355332</v>
      </c>
      <c r="AQ267" s="238">
        <v>0</v>
      </c>
      <c r="AR267" s="239">
        <v>0</v>
      </c>
      <c r="AS267" s="238">
        <v>0</v>
      </c>
      <c r="AT267" s="239">
        <v>0</v>
      </c>
      <c r="AU267" s="238">
        <v>9</v>
      </c>
      <c r="AV267" s="239">
        <v>28.568707742119798</v>
      </c>
      <c r="AW267" s="238">
        <v>1</v>
      </c>
      <c r="AX267" s="239">
        <v>3.1743008602355332</v>
      </c>
      <c r="AY267" s="238">
        <v>2</v>
      </c>
      <c r="AZ267" s="240">
        <v>6.3486017204710663</v>
      </c>
    </row>
    <row r="268" spans="2:52" ht="13.5" thickBot="1" x14ac:dyDescent="0.25">
      <c r="B268" s="355" t="s">
        <v>0</v>
      </c>
      <c r="C268" s="384">
        <v>1068</v>
      </c>
      <c r="D268" s="385">
        <v>3.4194492381479904</v>
      </c>
      <c r="E268" s="384">
        <v>73</v>
      </c>
      <c r="F268" s="385">
        <v>14.174757281553399</v>
      </c>
      <c r="G268" s="384">
        <v>53</v>
      </c>
      <c r="H268" s="385">
        <v>10.267338240991865</v>
      </c>
      <c r="I268" s="384">
        <v>85</v>
      </c>
      <c r="J268" s="385">
        <v>16.50485436893204</v>
      </c>
      <c r="K268" s="384">
        <v>1</v>
      </c>
      <c r="L268" s="385">
        <v>19.417475728155342</v>
      </c>
      <c r="M268" s="384">
        <v>0</v>
      </c>
      <c r="N268" s="385">
        <v>0</v>
      </c>
      <c r="O268" s="384">
        <v>1</v>
      </c>
      <c r="P268" s="385">
        <v>19.417475728155342</v>
      </c>
      <c r="Q268" s="384">
        <v>3</v>
      </c>
      <c r="R268" s="385">
        <v>8.2788310290586971</v>
      </c>
      <c r="S268" s="384">
        <v>0</v>
      </c>
      <c r="T268" s="385">
        <v>0</v>
      </c>
      <c r="U268" s="384">
        <v>0</v>
      </c>
      <c r="V268" s="385">
        <v>0</v>
      </c>
      <c r="W268" s="384">
        <v>90</v>
      </c>
      <c r="X268" s="385">
        <v>248.36493087176089</v>
      </c>
      <c r="Y268" s="384">
        <v>7</v>
      </c>
      <c r="Z268" s="385">
        <v>2.2412120474752748</v>
      </c>
      <c r="AA268" s="384">
        <v>8</v>
      </c>
      <c r="AB268" s="385">
        <v>2.5613851971145998</v>
      </c>
      <c r="AC268" s="384">
        <v>1</v>
      </c>
      <c r="AD268" s="385">
        <v>0.32017314963932497</v>
      </c>
      <c r="AE268" s="384">
        <v>156</v>
      </c>
      <c r="AF268" s="385">
        <v>49.947011343734687</v>
      </c>
      <c r="AG268" s="384">
        <v>15</v>
      </c>
      <c r="AH268" s="385">
        <v>4.8025972445898741</v>
      </c>
      <c r="AI268" s="384">
        <v>0</v>
      </c>
      <c r="AJ268" s="385">
        <v>0</v>
      </c>
      <c r="AK268" s="384">
        <v>14</v>
      </c>
      <c r="AL268" s="385">
        <v>8.9509488005728617</v>
      </c>
      <c r="AM268" s="384">
        <v>3</v>
      </c>
      <c r="AN268" s="385">
        <v>1.9240266028744957</v>
      </c>
      <c r="AO268" s="384">
        <v>27</v>
      </c>
      <c r="AP268" s="385">
        <v>8.6446750402617738</v>
      </c>
      <c r="AQ268" s="384">
        <v>7</v>
      </c>
      <c r="AR268" s="385">
        <v>4.4893954067071569</v>
      </c>
      <c r="AS268" s="384">
        <v>7</v>
      </c>
      <c r="AT268" s="385">
        <v>4.4893954067071569</v>
      </c>
      <c r="AU268" s="384">
        <v>111</v>
      </c>
      <c r="AV268" s="385">
        <v>35.539219609965066</v>
      </c>
      <c r="AW268" s="384">
        <v>12</v>
      </c>
      <c r="AX268" s="385">
        <v>3.8420777956718992</v>
      </c>
      <c r="AY268" s="384">
        <v>37</v>
      </c>
      <c r="AZ268" s="386">
        <v>11.846406536655024</v>
      </c>
    </row>
    <row r="269" spans="2:52" x14ac:dyDescent="0.2">
      <c r="B269" s="180" t="s">
        <v>257</v>
      </c>
    </row>
    <row r="271" spans="2:52" ht="3" customHeight="1" x14ac:dyDescent="0.2"/>
    <row r="272" spans="2:52" ht="22.5" customHeight="1" x14ac:dyDescent="0.2"/>
    <row r="273" spans="2:58" ht="33.75" customHeight="1" thickBot="1" x14ac:dyDescent="0.25">
      <c r="B273" s="735" t="s">
        <v>402</v>
      </c>
      <c r="C273" s="736"/>
      <c r="D273" s="736"/>
      <c r="E273" s="736"/>
      <c r="F273" s="736"/>
      <c r="G273" s="736"/>
      <c r="H273" s="736"/>
      <c r="I273" s="736"/>
      <c r="J273" s="736"/>
      <c r="K273" s="736"/>
      <c r="L273" s="736"/>
      <c r="M273" s="241"/>
      <c r="N273" s="241"/>
      <c r="O273" s="241"/>
      <c r="P273" s="241"/>
      <c r="Q273" s="241"/>
      <c r="R273" s="241"/>
      <c r="S273" s="241"/>
      <c r="T273" s="241"/>
      <c r="U273" s="241"/>
      <c r="V273" s="241"/>
      <c r="W273" s="241"/>
      <c r="X273" s="241"/>
      <c r="Y273" s="241"/>
      <c r="Z273" s="241"/>
      <c r="AA273" s="241"/>
      <c r="AB273" s="241"/>
      <c r="AC273" s="241"/>
      <c r="AD273" s="241"/>
      <c r="AE273" s="241"/>
      <c r="AF273" s="241"/>
      <c r="AG273" s="241"/>
      <c r="AH273" s="241"/>
      <c r="AI273" s="241"/>
      <c r="AJ273" s="549" t="s">
        <v>403</v>
      </c>
      <c r="AK273" s="549"/>
      <c r="AL273" s="549"/>
      <c r="AM273" s="549"/>
      <c r="AN273" s="549"/>
      <c r="AO273" s="549"/>
      <c r="AP273" s="549"/>
      <c r="AQ273" s="549"/>
      <c r="AR273" s="549"/>
    </row>
    <row r="274" spans="2:58" ht="12.75" customHeight="1" x14ac:dyDescent="0.2">
      <c r="B274" s="681" t="s">
        <v>304</v>
      </c>
      <c r="C274" s="684" t="s">
        <v>215</v>
      </c>
      <c r="D274" s="685"/>
      <c r="E274" s="688" t="s">
        <v>305</v>
      </c>
      <c r="F274" s="689"/>
      <c r="G274" s="689"/>
      <c r="H274" s="689"/>
      <c r="I274" s="689"/>
      <c r="J274" s="689"/>
      <c r="K274" s="689"/>
      <c r="L274" s="689"/>
      <c r="M274" s="689"/>
      <c r="N274" s="689"/>
      <c r="O274" s="689"/>
      <c r="P274" s="689"/>
      <c r="Q274" s="689"/>
      <c r="R274" s="689"/>
      <c r="S274" s="689"/>
      <c r="T274" s="689"/>
      <c r="U274" s="689"/>
      <c r="V274" s="689"/>
      <c r="W274" s="689"/>
      <c r="X274" s="689"/>
      <c r="Y274" s="689"/>
      <c r="Z274" s="689"/>
      <c r="AA274" s="689"/>
      <c r="AB274" s="689"/>
      <c r="AC274" s="689"/>
      <c r="AD274" s="689"/>
      <c r="AE274" s="689"/>
      <c r="AF274" s="689"/>
      <c r="AG274" s="690" t="s">
        <v>227</v>
      </c>
    </row>
    <row r="275" spans="2:58" x14ac:dyDescent="0.2">
      <c r="B275" s="682"/>
      <c r="C275" s="686"/>
      <c r="D275" s="687"/>
      <c r="E275" s="676" t="s">
        <v>306</v>
      </c>
      <c r="F275" s="677"/>
      <c r="G275" s="676" t="s">
        <v>307</v>
      </c>
      <c r="H275" s="677"/>
      <c r="I275" s="676" t="s">
        <v>308</v>
      </c>
      <c r="J275" s="677"/>
      <c r="K275" s="676" t="s">
        <v>309</v>
      </c>
      <c r="L275" s="677"/>
      <c r="M275" s="676" t="s">
        <v>310</v>
      </c>
      <c r="N275" s="677"/>
      <c r="O275" s="676" t="s">
        <v>311</v>
      </c>
      <c r="P275" s="677"/>
      <c r="Q275" s="676" t="s">
        <v>312</v>
      </c>
      <c r="R275" s="677"/>
      <c r="S275" s="676" t="s">
        <v>313</v>
      </c>
      <c r="T275" s="677"/>
      <c r="U275" s="676" t="s">
        <v>314</v>
      </c>
      <c r="V275" s="677"/>
      <c r="W275" s="676" t="s">
        <v>315</v>
      </c>
      <c r="X275" s="677"/>
      <c r="Y275" s="676" t="s">
        <v>316</v>
      </c>
      <c r="Z275" s="677"/>
      <c r="AA275" s="676" t="s">
        <v>317</v>
      </c>
      <c r="AB275" s="677"/>
      <c r="AC275" s="676" t="s">
        <v>318</v>
      </c>
      <c r="AD275" s="677"/>
      <c r="AE275" s="676" t="s">
        <v>319</v>
      </c>
      <c r="AF275" s="678"/>
      <c r="AG275" s="691"/>
    </row>
    <row r="276" spans="2:58" ht="24.75" thickBot="1" x14ac:dyDescent="0.25">
      <c r="B276" s="683"/>
      <c r="C276" s="243" t="s">
        <v>264</v>
      </c>
      <c r="D276" s="243" t="s">
        <v>320</v>
      </c>
      <c r="E276" s="243" t="s">
        <v>264</v>
      </c>
      <c r="F276" s="243" t="s">
        <v>320</v>
      </c>
      <c r="G276" s="243" t="s">
        <v>264</v>
      </c>
      <c r="H276" s="243" t="s">
        <v>320</v>
      </c>
      <c r="I276" s="243" t="s">
        <v>264</v>
      </c>
      <c r="J276" s="243" t="s">
        <v>320</v>
      </c>
      <c r="K276" s="243" t="s">
        <v>264</v>
      </c>
      <c r="L276" s="243" t="s">
        <v>320</v>
      </c>
      <c r="M276" s="243" t="s">
        <v>264</v>
      </c>
      <c r="N276" s="243" t="s">
        <v>320</v>
      </c>
      <c r="O276" s="243" t="s">
        <v>264</v>
      </c>
      <c r="P276" s="243" t="s">
        <v>320</v>
      </c>
      <c r="Q276" s="243" t="s">
        <v>264</v>
      </c>
      <c r="R276" s="243" t="s">
        <v>320</v>
      </c>
      <c r="S276" s="243" t="s">
        <v>264</v>
      </c>
      <c r="T276" s="243" t="s">
        <v>320</v>
      </c>
      <c r="U276" s="243" t="s">
        <v>264</v>
      </c>
      <c r="V276" s="243" t="s">
        <v>320</v>
      </c>
      <c r="W276" s="243" t="s">
        <v>264</v>
      </c>
      <c r="X276" s="243" t="s">
        <v>320</v>
      </c>
      <c r="Y276" s="243" t="s">
        <v>264</v>
      </c>
      <c r="Z276" s="243" t="s">
        <v>320</v>
      </c>
      <c r="AA276" s="243" t="s">
        <v>264</v>
      </c>
      <c r="AB276" s="243" t="s">
        <v>320</v>
      </c>
      <c r="AC276" s="243" t="s">
        <v>264</v>
      </c>
      <c r="AD276" s="243" t="s">
        <v>320</v>
      </c>
      <c r="AE276" s="243" t="s">
        <v>264</v>
      </c>
      <c r="AF276" s="244" t="s">
        <v>320</v>
      </c>
      <c r="AG276" s="692"/>
    </row>
    <row r="277" spans="2:58" ht="13.5" thickBot="1" x14ac:dyDescent="0.25">
      <c r="B277" s="247" t="s">
        <v>7</v>
      </c>
      <c r="C277" s="248">
        <v>32236</v>
      </c>
      <c r="D277" s="249">
        <v>4.8745538791232823</v>
      </c>
      <c r="E277" s="248">
        <v>824</v>
      </c>
      <c r="F277" s="249">
        <v>1.5313622619558691</v>
      </c>
      <c r="G277" s="250">
        <v>91</v>
      </c>
      <c r="H277" s="249">
        <v>0.17205000415945065</v>
      </c>
      <c r="I277" s="248">
        <v>139</v>
      </c>
      <c r="J277" s="249">
        <v>0.26341822096050999</v>
      </c>
      <c r="K277" s="248">
        <v>544</v>
      </c>
      <c r="L277" s="249">
        <v>1.0054635112855885</v>
      </c>
      <c r="M277" s="250">
        <v>756</v>
      </c>
      <c r="N277" s="249">
        <v>1.3238075225887791</v>
      </c>
      <c r="O277" s="248">
        <v>785</v>
      </c>
      <c r="P277" s="249">
        <v>1.3829991525826848</v>
      </c>
      <c r="Q277" s="248">
        <v>713</v>
      </c>
      <c r="R277" s="249">
        <v>1.3910647986467846</v>
      </c>
      <c r="S277" s="248">
        <v>723</v>
      </c>
      <c r="T277" s="249">
        <v>1.5830995907589025</v>
      </c>
      <c r="U277" s="250">
        <v>661</v>
      </c>
      <c r="V277" s="249">
        <v>1.6481447774256528</v>
      </c>
      <c r="W277" s="250">
        <v>936</v>
      </c>
      <c r="X277" s="249">
        <v>2.3575994801190894</v>
      </c>
      <c r="Y277" s="248">
        <v>1329</v>
      </c>
      <c r="Z277" s="249">
        <v>3.3023474248399145</v>
      </c>
      <c r="AA277" s="248">
        <v>1770</v>
      </c>
      <c r="AB277" s="251">
        <v>5.0449484959212869</v>
      </c>
      <c r="AC277" s="248">
        <v>2307</v>
      </c>
      <c r="AD277" s="249">
        <v>8.3966326118368126</v>
      </c>
      <c r="AE277" s="248">
        <v>20657</v>
      </c>
      <c r="AF277" s="249">
        <v>38.0183420049582</v>
      </c>
      <c r="AG277" s="248">
        <v>1</v>
      </c>
    </row>
    <row r="278" spans="2:58" x14ac:dyDescent="0.2">
      <c r="B278" s="312" t="s">
        <v>18</v>
      </c>
      <c r="C278" s="313">
        <v>123</v>
      </c>
      <c r="D278" s="314">
        <v>3.0813166992334287</v>
      </c>
      <c r="E278" s="313">
        <v>12</v>
      </c>
      <c r="F278" s="314">
        <v>2.2792022792022792</v>
      </c>
      <c r="G278" s="313">
        <v>2</v>
      </c>
      <c r="H278" s="314">
        <v>0.41186161449752884</v>
      </c>
      <c r="I278" s="313">
        <v>4</v>
      </c>
      <c r="J278" s="314">
        <v>0.87051142546245919</v>
      </c>
      <c r="K278" s="313">
        <v>3</v>
      </c>
      <c r="L278" s="314">
        <v>0.7183908045977011</v>
      </c>
      <c r="M278" s="313">
        <v>4</v>
      </c>
      <c r="N278" s="314">
        <v>1.0925976509150503</v>
      </c>
      <c r="O278" s="313">
        <v>5</v>
      </c>
      <c r="P278" s="314">
        <v>1.4654161781946073</v>
      </c>
      <c r="Q278" s="313">
        <v>5</v>
      </c>
      <c r="R278" s="314">
        <v>1.5802781289506953</v>
      </c>
      <c r="S278" s="313">
        <v>5</v>
      </c>
      <c r="T278" s="314">
        <v>1.826817683595177</v>
      </c>
      <c r="U278" s="313">
        <v>5</v>
      </c>
      <c r="V278" s="314">
        <v>2.405002405002405</v>
      </c>
      <c r="W278" s="313">
        <v>6</v>
      </c>
      <c r="X278" s="314">
        <v>3.8363171355498724</v>
      </c>
      <c r="Y278" s="313">
        <v>9</v>
      </c>
      <c r="Z278" s="314">
        <v>6.6420664206642073</v>
      </c>
      <c r="AA278" s="313">
        <v>3</v>
      </c>
      <c r="AB278" s="314">
        <v>2.9239766081871341</v>
      </c>
      <c r="AC278" s="313">
        <v>5</v>
      </c>
      <c r="AD278" s="314">
        <v>7.0721357850070721</v>
      </c>
      <c r="AE278" s="313">
        <v>55</v>
      </c>
      <c r="AF278" s="314">
        <v>41.635124905374717</v>
      </c>
      <c r="AG278" s="313">
        <v>0</v>
      </c>
    </row>
    <row r="279" spans="2:58" ht="13.5" customHeight="1" x14ac:dyDescent="0.2">
      <c r="B279" s="315" t="s">
        <v>19</v>
      </c>
      <c r="C279" s="316">
        <v>416</v>
      </c>
      <c r="D279" s="317">
        <v>3.5353106144301862</v>
      </c>
      <c r="E279" s="316">
        <v>29</v>
      </c>
      <c r="F279" s="317">
        <v>2.2764738205510633</v>
      </c>
      <c r="G279" s="316">
        <v>1</v>
      </c>
      <c r="H279" s="317">
        <v>8.3409792309617148E-2</v>
      </c>
      <c r="I279" s="316">
        <v>2</v>
      </c>
      <c r="J279" s="317">
        <v>0.17496282040066485</v>
      </c>
      <c r="K279" s="316">
        <v>13</v>
      </c>
      <c r="L279" s="317">
        <v>1.0933557611438185</v>
      </c>
      <c r="M279" s="316">
        <v>14</v>
      </c>
      <c r="N279" s="317">
        <v>1.198835417023463</v>
      </c>
      <c r="O279" s="316">
        <v>15</v>
      </c>
      <c r="P279" s="317">
        <v>1.4268049082088843</v>
      </c>
      <c r="Q279" s="316">
        <v>16</v>
      </c>
      <c r="R279" s="317">
        <v>1.8066847335140017</v>
      </c>
      <c r="S279" s="316">
        <v>13</v>
      </c>
      <c r="T279" s="317">
        <v>1.6722408026755853</v>
      </c>
      <c r="U279" s="316">
        <v>9</v>
      </c>
      <c r="V279" s="317">
        <v>1.3125273443196734</v>
      </c>
      <c r="W279" s="316">
        <v>20</v>
      </c>
      <c r="X279" s="317">
        <v>3.2621105855488501</v>
      </c>
      <c r="Y279" s="316">
        <v>16</v>
      </c>
      <c r="Z279" s="317">
        <v>2.9784065524944157</v>
      </c>
      <c r="AA279" s="316">
        <v>20</v>
      </c>
      <c r="AB279" s="317">
        <v>5.2966101694915251</v>
      </c>
      <c r="AC279" s="316">
        <v>39</v>
      </c>
      <c r="AD279" s="317">
        <v>13.883944464222143</v>
      </c>
      <c r="AE279" s="316">
        <v>208</v>
      </c>
      <c r="AF279" s="317">
        <v>35.525192143467123</v>
      </c>
      <c r="AG279" s="316">
        <v>1</v>
      </c>
    </row>
    <row r="280" spans="2:58" x14ac:dyDescent="0.2">
      <c r="B280" s="315" t="s">
        <v>20</v>
      </c>
      <c r="C280" s="316">
        <v>175</v>
      </c>
      <c r="D280" s="317">
        <v>3.4831415946817406</v>
      </c>
      <c r="E280" s="316">
        <v>25</v>
      </c>
      <c r="F280" s="317">
        <v>4.3905865823674048</v>
      </c>
      <c r="G280" s="316">
        <v>2</v>
      </c>
      <c r="H280" s="317">
        <v>0.38160656363289447</v>
      </c>
      <c r="I280" s="316">
        <v>1</v>
      </c>
      <c r="J280" s="317">
        <v>0.19234468166955182</v>
      </c>
      <c r="K280" s="316">
        <v>1</v>
      </c>
      <c r="L280" s="317">
        <v>0.20104543626859669</v>
      </c>
      <c r="M280" s="316">
        <v>8</v>
      </c>
      <c r="N280" s="317">
        <v>1.5464913976416006</v>
      </c>
      <c r="O280" s="316">
        <v>8</v>
      </c>
      <c r="P280" s="317">
        <v>1.7017655817911082</v>
      </c>
      <c r="Q280" s="316">
        <v>5</v>
      </c>
      <c r="R280" s="317">
        <v>1.2373174956693886</v>
      </c>
      <c r="S280" s="316">
        <v>3</v>
      </c>
      <c r="T280" s="317">
        <v>0.88941595019270681</v>
      </c>
      <c r="U280" s="316">
        <v>3</v>
      </c>
      <c r="V280" s="317">
        <v>1.1111111111111112</v>
      </c>
      <c r="W280" s="316">
        <v>2</v>
      </c>
      <c r="X280" s="317">
        <v>0.85106382978723405</v>
      </c>
      <c r="Y280" s="316">
        <v>3</v>
      </c>
      <c r="Z280" s="317">
        <v>1.6657412548584121</v>
      </c>
      <c r="AA280" s="316">
        <v>10</v>
      </c>
      <c r="AB280" s="317">
        <v>7.147962830593281</v>
      </c>
      <c r="AC280" s="316">
        <v>18</v>
      </c>
      <c r="AD280" s="317">
        <v>14.717906786590351</v>
      </c>
      <c r="AE280" s="316">
        <v>86</v>
      </c>
      <c r="AF280" s="317">
        <v>36.241045090602618</v>
      </c>
      <c r="AG280" s="316">
        <v>0</v>
      </c>
    </row>
    <row r="281" spans="2:58" x14ac:dyDescent="0.2">
      <c r="B281" s="315" t="s">
        <v>21</v>
      </c>
      <c r="C281" s="316">
        <v>90</v>
      </c>
      <c r="D281" s="317">
        <v>3.2240730789897905</v>
      </c>
      <c r="E281" s="316">
        <v>3</v>
      </c>
      <c r="F281" s="317">
        <v>0.99272005294506949</v>
      </c>
      <c r="G281" s="316">
        <v>0</v>
      </c>
      <c r="H281" s="317">
        <v>0</v>
      </c>
      <c r="I281" s="316">
        <v>0</v>
      </c>
      <c r="J281" s="317">
        <v>0</v>
      </c>
      <c r="K281" s="316">
        <v>1</v>
      </c>
      <c r="L281" s="317">
        <v>0.3546099290780142</v>
      </c>
      <c r="M281" s="316">
        <v>1</v>
      </c>
      <c r="N281" s="317">
        <v>0.36127167630057799</v>
      </c>
      <c r="O281" s="316">
        <v>3</v>
      </c>
      <c r="P281" s="317">
        <v>1.2043356081894823</v>
      </c>
      <c r="Q281" s="316">
        <v>3</v>
      </c>
      <c r="R281" s="317">
        <v>1.4299332697807434</v>
      </c>
      <c r="S281" s="316">
        <v>1</v>
      </c>
      <c r="T281" s="317">
        <v>0.54054054054054057</v>
      </c>
      <c r="U281" s="316">
        <v>1</v>
      </c>
      <c r="V281" s="317">
        <v>0.6116207951070336</v>
      </c>
      <c r="W281" s="316">
        <v>4</v>
      </c>
      <c r="X281" s="317">
        <v>2.7341079972658924</v>
      </c>
      <c r="Y281" s="316">
        <v>6</v>
      </c>
      <c r="Z281" s="317">
        <v>4.7095761381475665</v>
      </c>
      <c r="AA281" s="316">
        <v>7</v>
      </c>
      <c r="AB281" s="317">
        <v>7.8299776286353469</v>
      </c>
      <c r="AC281" s="316">
        <v>7</v>
      </c>
      <c r="AD281" s="317">
        <v>10.542168674698795</v>
      </c>
      <c r="AE281" s="316">
        <v>53</v>
      </c>
      <c r="AF281" s="317">
        <v>38.239538239538241</v>
      </c>
      <c r="AG281" s="316">
        <v>0</v>
      </c>
    </row>
    <row r="282" spans="2:58" x14ac:dyDescent="0.2">
      <c r="B282" s="315" t="s">
        <v>22</v>
      </c>
      <c r="C282" s="316">
        <v>154</v>
      </c>
      <c r="D282" s="317">
        <v>3.4159217443382204</v>
      </c>
      <c r="E282" s="316">
        <v>8</v>
      </c>
      <c r="F282" s="317">
        <v>1.3452160753321001</v>
      </c>
      <c r="G282" s="316">
        <v>3</v>
      </c>
      <c r="H282" s="317">
        <v>0.54704595185995619</v>
      </c>
      <c r="I282" s="316">
        <v>4</v>
      </c>
      <c r="J282" s="317">
        <v>0.77071290944123316</v>
      </c>
      <c r="K282" s="316">
        <v>1</v>
      </c>
      <c r="L282" s="317">
        <v>0.21199915200339198</v>
      </c>
      <c r="M282" s="316">
        <v>11</v>
      </c>
      <c r="N282" s="317">
        <v>2.6602176541717051</v>
      </c>
      <c r="O282" s="316">
        <v>12</v>
      </c>
      <c r="P282" s="317">
        <v>3.1128404669260701</v>
      </c>
      <c r="Q282" s="316">
        <v>8</v>
      </c>
      <c r="R282" s="317">
        <v>2.2390148334732718</v>
      </c>
      <c r="S282" s="316">
        <v>5</v>
      </c>
      <c r="T282" s="317">
        <v>1.6175994823681656</v>
      </c>
      <c r="U282" s="316">
        <v>1</v>
      </c>
      <c r="V282" s="317">
        <v>0.42571306939123033</v>
      </c>
      <c r="W282" s="316">
        <v>9</v>
      </c>
      <c r="X282" s="317">
        <v>5.0962627406568517</v>
      </c>
      <c r="Y282" s="316">
        <v>7</v>
      </c>
      <c r="Z282" s="317">
        <v>4.5721750489875896</v>
      </c>
      <c r="AA282" s="316">
        <v>13</v>
      </c>
      <c r="AB282" s="317">
        <v>11.226252158894647</v>
      </c>
      <c r="AC282" s="316">
        <v>0</v>
      </c>
      <c r="AD282" s="317">
        <v>0</v>
      </c>
      <c r="AE282" s="316">
        <v>72</v>
      </c>
      <c r="AF282" s="317">
        <v>48.354600402955001</v>
      </c>
      <c r="AG282" s="316">
        <v>0</v>
      </c>
    </row>
    <row r="283" spans="2:58" ht="13.5" thickBot="1" x14ac:dyDescent="0.25">
      <c r="B283" s="315" t="s">
        <v>23</v>
      </c>
      <c r="C283" s="316">
        <v>110</v>
      </c>
      <c r="D283" s="317">
        <v>3.4917309462590866</v>
      </c>
      <c r="E283" s="316">
        <v>13</v>
      </c>
      <c r="F283" s="317">
        <v>3.6414565826330532</v>
      </c>
      <c r="G283" s="316">
        <v>0</v>
      </c>
      <c r="H283" s="317">
        <v>0</v>
      </c>
      <c r="I283" s="316">
        <v>1</v>
      </c>
      <c r="J283" s="317">
        <v>0.30674846625766872</v>
      </c>
      <c r="K283" s="316">
        <v>5</v>
      </c>
      <c r="L283" s="317">
        <v>1.6041065126724414</v>
      </c>
      <c r="M283" s="316">
        <v>5</v>
      </c>
      <c r="N283" s="317">
        <v>1.5408320493066257</v>
      </c>
      <c r="O283" s="316">
        <v>2</v>
      </c>
      <c r="P283" s="317">
        <v>0.67819599864360802</v>
      </c>
      <c r="Q283" s="316">
        <v>2</v>
      </c>
      <c r="R283" s="317">
        <v>0.78988941548183256</v>
      </c>
      <c r="S283" s="316">
        <v>4</v>
      </c>
      <c r="T283" s="317">
        <v>1.8921475875118259</v>
      </c>
      <c r="U283" s="316">
        <v>1</v>
      </c>
      <c r="V283" s="317">
        <v>0.59066745422327227</v>
      </c>
      <c r="W283" s="316">
        <v>4</v>
      </c>
      <c r="X283" s="317">
        <v>2.7137042062415193</v>
      </c>
      <c r="Y283" s="316">
        <v>5</v>
      </c>
      <c r="Z283" s="317">
        <v>4.4286979627989371</v>
      </c>
      <c r="AA283" s="316">
        <v>7</v>
      </c>
      <c r="AB283" s="317">
        <v>7.9817559863169896</v>
      </c>
      <c r="AC283" s="316">
        <v>13</v>
      </c>
      <c r="AD283" s="317">
        <v>16.949152542372882</v>
      </c>
      <c r="AE283" s="316">
        <v>48</v>
      </c>
      <c r="AF283" s="317">
        <v>32.214765100671144</v>
      </c>
      <c r="AG283" s="316">
        <v>0</v>
      </c>
    </row>
    <row r="284" spans="2:58" ht="13.5" thickBot="1" x14ac:dyDescent="0.25">
      <c r="B284" s="387" t="s">
        <v>0</v>
      </c>
      <c r="C284" s="264">
        <v>1068</v>
      </c>
      <c r="D284" s="265">
        <v>3.4194492381479904</v>
      </c>
      <c r="E284" s="264">
        <v>90</v>
      </c>
      <c r="F284" s="265">
        <v>2.483649308717609</v>
      </c>
      <c r="G284" s="264">
        <v>8</v>
      </c>
      <c r="H284" s="265">
        <v>0.2374098584443719</v>
      </c>
      <c r="I284" s="264">
        <v>12</v>
      </c>
      <c r="J284" s="265">
        <v>0.37055335968379444</v>
      </c>
      <c r="K284" s="264">
        <v>24</v>
      </c>
      <c r="L284" s="265">
        <v>0.75724111819271789</v>
      </c>
      <c r="M284" s="264">
        <v>43</v>
      </c>
      <c r="N284" s="265">
        <v>1.4024787997390737</v>
      </c>
      <c r="O284" s="264">
        <v>45</v>
      </c>
      <c r="P284" s="265">
        <v>1.6116901257118299</v>
      </c>
      <c r="Q284" s="264">
        <v>39</v>
      </c>
      <c r="R284" s="265">
        <v>1.6073194856577646</v>
      </c>
      <c r="S284" s="264">
        <v>31</v>
      </c>
      <c r="T284" s="265">
        <v>1.4804909499020966</v>
      </c>
      <c r="U284" s="264">
        <v>20</v>
      </c>
      <c r="V284" s="265">
        <v>1.155201293825449</v>
      </c>
      <c r="W284" s="264">
        <v>45</v>
      </c>
      <c r="X284" s="265">
        <v>3.0512611879576892</v>
      </c>
      <c r="Y284" s="264">
        <v>46</v>
      </c>
      <c r="Z284" s="265">
        <v>3.6912213127908839</v>
      </c>
      <c r="AA284" s="264">
        <v>60</v>
      </c>
      <c r="AB284" s="265">
        <v>6.5717415115005471</v>
      </c>
      <c r="AC284" s="264">
        <v>82</v>
      </c>
      <c r="AD284" s="265">
        <v>11.768082663605052</v>
      </c>
      <c r="AE284" s="264">
        <v>522</v>
      </c>
      <c r="AF284" s="265">
        <v>37.516170763260028</v>
      </c>
      <c r="AG284" s="264">
        <v>1</v>
      </c>
    </row>
    <row r="285" spans="2:58" x14ac:dyDescent="0.2">
      <c r="B285" s="180" t="s">
        <v>257</v>
      </c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</row>
    <row r="286" spans="2:58" x14ac:dyDescent="0.2">
      <c r="B286" s="273" t="s">
        <v>323</v>
      </c>
      <c r="C286" s="274"/>
      <c r="D286" s="274"/>
      <c r="E286" s="274"/>
      <c r="F286" s="274"/>
      <c r="G286" s="274"/>
      <c r="H286" s="274"/>
      <c r="I286" s="274"/>
      <c r="J286" s="274"/>
      <c r="K286" s="274"/>
      <c r="L286" s="274"/>
      <c r="M286" s="274"/>
      <c r="N286" s="274"/>
      <c r="O286" s="274"/>
      <c r="P286" s="274"/>
    </row>
    <row r="287" spans="2:58" ht="12.75" customHeight="1" x14ac:dyDescent="0.2">
      <c r="B287" s="679" t="s">
        <v>324</v>
      </c>
      <c r="C287" s="679"/>
      <c r="D287" s="679"/>
      <c r="E287" s="679"/>
      <c r="F287" s="679"/>
      <c r="G287" s="679"/>
      <c r="H287" s="679"/>
      <c r="I287" s="679"/>
      <c r="J287" s="679"/>
      <c r="K287" s="679"/>
      <c r="L287" s="679"/>
      <c r="M287" s="679"/>
      <c r="N287" s="679"/>
      <c r="O287" s="679"/>
      <c r="P287" s="679"/>
    </row>
    <row r="288" spans="2:58" x14ac:dyDescent="0.2">
      <c r="B288" s="278" t="s">
        <v>325</v>
      </c>
      <c r="C288" s="278"/>
      <c r="D288" s="278"/>
      <c r="E288" s="278"/>
      <c r="F288" s="278"/>
      <c r="G288" s="278"/>
      <c r="H288" s="278"/>
      <c r="I288" s="278"/>
      <c r="J288" s="274"/>
      <c r="K288" s="274"/>
      <c r="L288" s="274"/>
      <c r="M288" s="274"/>
      <c r="N288" s="274"/>
      <c r="O288" s="274"/>
      <c r="P288" s="274"/>
      <c r="AR288" s="276"/>
      <c r="AS288" s="277"/>
      <c r="AT288" s="277"/>
      <c r="AU288" s="274"/>
      <c r="AV288" s="274"/>
      <c r="AW288" s="274"/>
      <c r="AX288" s="274"/>
      <c r="AY288" s="274"/>
      <c r="AZ288" s="274"/>
      <c r="BA288" s="274"/>
      <c r="BB288" s="274"/>
      <c r="BC288" s="274"/>
      <c r="BD288" s="274"/>
      <c r="BE288" s="274"/>
      <c r="BF288" s="274"/>
    </row>
    <row r="291" spans="2:51" x14ac:dyDescent="0.2">
      <c r="AK291" s="299" t="s">
        <v>331</v>
      </c>
      <c r="AL291" s="270"/>
      <c r="AM291" s="300"/>
      <c r="AN291" s="300"/>
      <c r="AO291" s="300"/>
      <c r="AP291" s="301"/>
      <c r="AQ291" s="301"/>
      <c r="AR291" s="301"/>
      <c r="AS291" s="301"/>
      <c r="AT291" s="301"/>
      <c r="AU291" s="301"/>
      <c r="AV291" s="301"/>
      <c r="AW291" s="301"/>
      <c r="AX291" s="301"/>
      <c r="AY291" s="301"/>
    </row>
    <row r="292" spans="2:51" ht="18" x14ac:dyDescent="0.25">
      <c r="B292" s="3" t="s">
        <v>551</v>
      </c>
      <c r="AK292" s="738" t="s">
        <v>332</v>
      </c>
      <c r="AL292" s="738"/>
      <c r="AM292" s="738"/>
      <c r="AN292" s="738"/>
      <c r="AO292" s="738"/>
      <c r="AP292" s="738"/>
      <c r="AQ292" s="738"/>
      <c r="AR292" s="738"/>
      <c r="AS292" s="738"/>
      <c r="AT292" s="738"/>
      <c r="AU292" s="738"/>
      <c r="AV292" s="738"/>
      <c r="AW292" s="738"/>
      <c r="AX292" s="738"/>
      <c r="AY292" s="738"/>
    </row>
    <row r="295" spans="2:51" ht="28.5" customHeight="1" x14ac:dyDescent="0.2">
      <c r="B295" s="548" t="s">
        <v>552</v>
      </c>
      <c r="C295" s="550"/>
      <c r="D295" s="550"/>
      <c r="E295" s="550"/>
      <c r="F295" s="550"/>
      <c r="G295" s="550"/>
      <c r="H295" s="550"/>
      <c r="I295" s="550"/>
      <c r="K295" s="548" t="s">
        <v>561</v>
      </c>
      <c r="L295" s="549"/>
      <c r="M295" s="549"/>
      <c r="N295" s="549"/>
      <c r="O295" s="549"/>
      <c r="P295" s="549"/>
      <c r="Q295" s="549"/>
      <c r="T295" s="548" t="s">
        <v>562</v>
      </c>
      <c r="U295" s="550"/>
      <c r="V295" s="550"/>
      <c r="W295" s="550"/>
      <c r="X295" s="550"/>
      <c r="Y295" s="550"/>
      <c r="Z295" s="550"/>
      <c r="AA295" s="550"/>
    </row>
    <row r="310" spans="2:20" ht="13.5" x14ac:dyDescent="0.2">
      <c r="B310" s="499" t="s">
        <v>563</v>
      </c>
      <c r="K310" s="499" t="s">
        <v>563</v>
      </c>
      <c r="L310" s="1"/>
      <c r="T310" s="499" t="s">
        <v>563</v>
      </c>
    </row>
    <row r="311" spans="2:20" ht="13.5" x14ac:dyDescent="0.2">
      <c r="B311" s="499" t="s">
        <v>564</v>
      </c>
      <c r="K311" s="499" t="s">
        <v>564</v>
      </c>
      <c r="L311" s="1"/>
      <c r="T311" s="499" t="s">
        <v>564</v>
      </c>
    </row>
    <row r="318" spans="2:20" ht="18" x14ac:dyDescent="0.25">
      <c r="B318" s="3" t="s">
        <v>549</v>
      </c>
    </row>
    <row r="319" spans="2:20" ht="18" x14ac:dyDescent="0.25">
      <c r="B319" s="3"/>
    </row>
    <row r="322" spans="2:14" ht="33.75" customHeight="1" x14ac:dyDescent="0.2">
      <c r="B322" s="551" t="s">
        <v>656</v>
      </c>
      <c r="C322" s="551"/>
      <c r="D322" s="551"/>
      <c r="E322" s="551"/>
      <c r="F322" s="551"/>
      <c r="G322" s="551"/>
      <c r="H322" s="551"/>
      <c r="I322" s="551"/>
      <c r="J322" s="551"/>
      <c r="K322" s="551"/>
      <c r="L322" s="551"/>
      <c r="M322" s="551"/>
      <c r="N322" s="551"/>
    </row>
    <row r="323" spans="2:14" ht="15" customHeight="1" x14ac:dyDescent="0.2">
      <c r="B323" s="552" t="s">
        <v>582</v>
      </c>
      <c r="C323" s="552" t="s">
        <v>583</v>
      </c>
      <c r="D323" s="552"/>
      <c r="E323" s="552"/>
      <c r="F323" s="552"/>
      <c r="G323" s="552" t="s">
        <v>129</v>
      </c>
      <c r="H323" s="552"/>
      <c r="I323" s="552"/>
      <c r="J323" s="552"/>
      <c r="K323" s="552" t="s">
        <v>215</v>
      </c>
      <c r="L323" s="552"/>
      <c r="M323" s="552"/>
      <c r="N323" s="552"/>
    </row>
    <row r="324" spans="2:14" ht="51" x14ac:dyDescent="0.2">
      <c r="B324" s="552"/>
      <c r="C324" s="500" t="s">
        <v>584</v>
      </c>
      <c r="D324" s="500" t="s">
        <v>585</v>
      </c>
      <c r="E324" s="500" t="s">
        <v>586</v>
      </c>
      <c r="F324" s="500" t="s">
        <v>587</v>
      </c>
      <c r="G324" s="500" t="s">
        <v>588</v>
      </c>
      <c r="H324" s="500" t="s">
        <v>585</v>
      </c>
      <c r="I324" s="500" t="s">
        <v>589</v>
      </c>
      <c r="J324" s="500" t="s">
        <v>590</v>
      </c>
      <c r="K324" s="500" t="s">
        <v>588</v>
      </c>
      <c r="L324" s="500" t="s">
        <v>591</v>
      </c>
      <c r="M324" s="500" t="s">
        <v>586</v>
      </c>
      <c r="N324" s="500" t="s">
        <v>592</v>
      </c>
    </row>
    <row r="325" spans="2:14" x14ac:dyDescent="0.2">
      <c r="B325" s="501" t="s">
        <v>593</v>
      </c>
      <c r="C325" s="502">
        <v>1.3</v>
      </c>
      <c r="D325" s="502">
        <v>19.5</v>
      </c>
      <c r="E325" s="502">
        <v>2.1</v>
      </c>
      <c r="F325" s="502">
        <v>5.2</v>
      </c>
      <c r="G325" s="502">
        <v>32.6</v>
      </c>
      <c r="H325" s="502">
        <v>46.1</v>
      </c>
      <c r="I325" s="502">
        <v>37.5</v>
      </c>
      <c r="J325" s="502">
        <v>36.799999999999997</v>
      </c>
      <c r="K325" s="502">
        <v>6.9338625144842307</v>
      </c>
      <c r="L325" s="502">
        <v>20.100000000000001</v>
      </c>
      <c r="M325" s="502">
        <v>8</v>
      </c>
      <c r="N325" s="502">
        <v>9.9</v>
      </c>
    </row>
    <row r="326" spans="2:14" x14ac:dyDescent="0.2">
      <c r="B326" s="503" t="s">
        <v>18</v>
      </c>
      <c r="C326" s="504">
        <v>2.1</v>
      </c>
      <c r="D326" s="504">
        <v>32.6</v>
      </c>
      <c r="E326" s="504">
        <v>1.2</v>
      </c>
      <c r="F326" s="504">
        <v>7.9300000000000006</v>
      </c>
      <c r="G326" s="504">
        <v>57.5</v>
      </c>
      <c r="H326" s="504">
        <v>88.2</v>
      </c>
      <c r="I326" s="504">
        <v>71.900000000000006</v>
      </c>
      <c r="J326" s="504">
        <v>67.960000000000008</v>
      </c>
      <c r="K326" s="504">
        <v>21.1</v>
      </c>
      <c r="L326" s="504">
        <v>45.4</v>
      </c>
      <c r="M326" s="504">
        <v>25.4</v>
      </c>
      <c r="N326" s="504">
        <v>27.25</v>
      </c>
    </row>
    <row r="327" spans="2:14" x14ac:dyDescent="0.2">
      <c r="B327" s="503" t="s">
        <v>19</v>
      </c>
      <c r="C327" s="504">
        <v>0.2</v>
      </c>
      <c r="D327" s="504">
        <v>11.8</v>
      </c>
      <c r="E327" s="504">
        <v>1.6</v>
      </c>
      <c r="F327" s="504">
        <v>2.9400000000000004</v>
      </c>
      <c r="G327" s="504">
        <v>97.3</v>
      </c>
      <c r="H327" s="504">
        <v>94.3</v>
      </c>
      <c r="I327" s="504">
        <v>94.2</v>
      </c>
      <c r="J327" s="504">
        <v>95.77</v>
      </c>
      <c r="K327" s="504">
        <v>7.7</v>
      </c>
      <c r="L327" s="504">
        <v>14.1</v>
      </c>
      <c r="M327" s="504">
        <v>8.8000000000000007</v>
      </c>
      <c r="N327" s="504">
        <v>9.31</v>
      </c>
    </row>
    <row r="328" spans="2:14" x14ac:dyDescent="0.2">
      <c r="B328" s="503" t="s">
        <v>20</v>
      </c>
      <c r="C328" s="504">
        <v>5.4</v>
      </c>
      <c r="D328" s="504">
        <v>25.1</v>
      </c>
      <c r="E328" s="504">
        <v>5.8</v>
      </c>
      <c r="F328" s="504">
        <v>9.4600000000000009</v>
      </c>
      <c r="G328" s="504">
        <v>85.7</v>
      </c>
      <c r="H328" s="504">
        <v>93.1</v>
      </c>
      <c r="I328" s="504">
        <v>79.400000000000006</v>
      </c>
      <c r="J328" s="504">
        <v>85.289999999999992</v>
      </c>
      <c r="K328" s="504">
        <v>18.899999999999999</v>
      </c>
      <c r="L328" s="504">
        <v>28.3</v>
      </c>
      <c r="M328" s="504">
        <v>18.2</v>
      </c>
      <c r="N328" s="504">
        <v>20.57</v>
      </c>
    </row>
    <row r="329" spans="2:14" x14ac:dyDescent="0.2">
      <c r="B329" s="503" t="s">
        <v>21</v>
      </c>
      <c r="C329" s="504">
        <v>0</v>
      </c>
      <c r="D329" s="504">
        <v>25.2</v>
      </c>
      <c r="E329" s="504">
        <v>1</v>
      </c>
      <c r="F329" s="504">
        <v>5.34</v>
      </c>
      <c r="G329" s="504" t="s">
        <v>594</v>
      </c>
      <c r="H329" s="504" t="s">
        <v>594</v>
      </c>
      <c r="I329" s="504" t="s">
        <v>594</v>
      </c>
      <c r="J329" s="504" t="s">
        <v>594</v>
      </c>
      <c r="K329" s="504">
        <v>0</v>
      </c>
      <c r="L329" s="504">
        <v>25.2</v>
      </c>
      <c r="M329" s="504">
        <v>1</v>
      </c>
      <c r="N329" s="504">
        <v>5.34</v>
      </c>
    </row>
    <row r="330" spans="2:14" x14ac:dyDescent="0.2">
      <c r="B330" s="503" t="s">
        <v>22</v>
      </c>
      <c r="C330" s="504">
        <v>7.7</v>
      </c>
      <c r="D330" s="504">
        <v>22.7</v>
      </c>
      <c r="E330" s="504">
        <v>6</v>
      </c>
      <c r="F330" s="504">
        <v>10.190000000000001</v>
      </c>
      <c r="G330" s="504">
        <v>66.7</v>
      </c>
      <c r="H330" s="504">
        <v>75.2</v>
      </c>
      <c r="I330" s="504">
        <v>75.8</v>
      </c>
      <c r="J330" s="504">
        <v>71.13</v>
      </c>
      <c r="K330" s="504">
        <v>25.4</v>
      </c>
      <c r="L330" s="504">
        <v>26.8</v>
      </c>
      <c r="M330" s="504">
        <v>27.1</v>
      </c>
      <c r="N330" s="504">
        <v>26.189999999999998</v>
      </c>
    </row>
    <row r="331" spans="2:14" x14ac:dyDescent="0.2">
      <c r="B331" s="503" t="s">
        <v>23</v>
      </c>
      <c r="C331" s="504">
        <v>20.5</v>
      </c>
      <c r="D331" s="504">
        <v>65.400000000000006</v>
      </c>
      <c r="E331" s="504">
        <v>55.8</v>
      </c>
      <c r="F331" s="504">
        <v>40.07</v>
      </c>
      <c r="G331" s="504">
        <v>94.8</v>
      </c>
      <c r="H331" s="504">
        <v>77.7</v>
      </c>
      <c r="I331" s="504">
        <v>99.7</v>
      </c>
      <c r="J331" s="504">
        <v>92.85</v>
      </c>
      <c r="K331" s="504">
        <v>48.3</v>
      </c>
      <c r="L331" s="504">
        <v>59.6</v>
      </c>
      <c r="M331" s="504">
        <v>72.2</v>
      </c>
      <c r="N331" s="504">
        <v>57.730000000000004</v>
      </c>
    </row>
    <row r="332" spans="2:14" x14ac:dyDescent="0.2">
      <c r="B332" s="501" t="s">
        <v>657</v>
      </c>
      <c r="C332" s="502">
        <v>4</v>
      </c>
      <c r="D332" s="502">
        <v>22.4</v>
      </c>
      <c r="E332" s="502">
        <v>7.2</v>
      </c>
      <c r="F332" s="502">
        <v>8.6999999999999993</v>
      </c>
      <c r="G332" s="502">
        <v>80.7</v>
      </c>
      <c r="H332" s="502">
        <v>84.4</v>
      </c>
      <c r="I332" s="502">
        <v>84.3</v>
      </c>
      <c r="J332" s="502">
        <v>82.5</v>
      </c>
      <c r="K332" s="502">
        <v>17.5</v>
      </c>
      <c r="L332" s="502">
        <v>26.6</v>
      </c>
      <c r="M332" s="502">
        <v>20.8</v>
      </c>
      <c r="N332" s="502">
        <v>20.3</v>
      </c>
    </row>
    <row r="335" spans="2:14" ht="15" x14ac:dyDescent="0.2">
      <c r="B335" s="505" t="s">
        <v>596</v>
      </c>
      <c r="C335" s="505" t="s">
        <v>597</v>
      </c>
      <c r="D335" s="505" t="s">
        <v>598</v>
      </c>
      <c r="E335" s="505" t="s">
        <v>597</v>
      </c>
      <c r="F335" s="505" t="s">
        <v>599</v>
      </c>
      <c r="G335" s="505" t="s">
        <v>597</v>
      </c>
      <c r="H335" s="505" t="s">
        <v>600</v>
      </c>
      <c r="I335" s="534" t="s">
        <v>601</v>
      </c>
      <c r="J335" s="535"/>
    </row>
    <row r="336" spans="2:14" x14ac:dyDescent="0.2">
      <c r="B336" s="506" t="s">
        <v>602</v>
      </c>
      <c r="C336" s="507" t="s">
        <v>603</v>
      </c>
      <c r="D336" s="508" t="s">
        <v>604</v>
      </c>
      <c r="E336" s="509" t="s">
        <v>603</v>
      </c>
      <c r="F336" s="508" t="s">
        <v>604</v>
      </c>
      <c r="G336" s="509" t="s">
        <v>603</v>
      </c>
      <c r="H336" s="510" t="s">
        <v>604</v>
      </c>
      <c r="I336" s="536" t="s">
        <v>605</v>
      </c>
      <c r="J336" s="537"/>
    </row>
    <row r="337" spans="2:12" x14ac:dyDescent="0.2">
      <c r="B337" s="510" t="s">
        <v>606</v>
      </c>
      <c r="C337" s="509" t="s">
        <v>607</v>
      </c>
      <c r="D337" s="510" t="s">
        <v>608</v>
      </c>
      <c r="E337" s="509" t="s">
        <v>607</v>
      </c>
      <c r="F337" s="510" t="s">
        <v>609</v>
      </c>
      <c r="G337" s="509" t="s">
        <v>607</v>
      </c>
      <c r="H337" s="511" t="s">
        <v>610</v>
      </c>
      <c r="I337" s="536" t="s">
        <v>611</v>
      </c>
      <c r="J337" s="537"/>
    </row>
    <row r="338" spans="2:12" x14ac:dyDescent="0.2">
      <c r="B338" s="511" t="s">
        <v>612</v>
      </c>
      <c r="C338" s="509" t="s">
        <v>613</v>
      </c>
      <c r="D338" s="511" t="s">
        <v>614</v>
      </c>
      <c r="E338" s="509" t="s">
        <v>613</v>
      </c>
      <c r="F338" s="511" t="s">
        <v>615</v>
      </c>
      <c r="G338" s="509" t="s">
        <v>613</v>
      </c>
      <c r="H338" s="512" t="s">
        <v>616</v>
      </c>
      <c r="I338" s="536" t="s">
        <v>617</v>
      </c>
      <c r="J338" s="537"/>
    </row>
    <row r="339" spans="2:12" x14ac:dyDescent="0.2">
      <c r="B339" s="513" t="s">
        <v>618</v>
      </c>
      <c r="C339" s="509" t="s">
        <v>619</v>
      </c>
      <c r="D339" s="513" t="s">
        <v>620</v>
      </c>
      <c r="E339" s="514" t="s">
        <v>621</v>
      </c>
      <c r="F339" s="513" t="s">
        <v>620</v>
      </c>
      <c r="G339" s="514" t="s">
        <v>619</v>
      </c>
      <c r="H339" s="514"/>
      <c r="I339" s="538"/>
      <c r="J339" s="539"/>
    </row>
    <row r="340" spans="2:12" x14ac:dyDescent="0.2">
      <c r="B340" s="515" t="s">
        <v>622</v>
      </c>
      <c r="C340" s="509" t="s">
        <v>623</v>
      </c>
      <c r="D340" s="515" t="s">
        <v>624</v>
      </c>
      <c r="E340" s="514" t="s">
        <v>625</v>
      </c>
      <c r="F340" s="515" t="s">
        <v>624</v>
      </c>
      <c r="G340" s="514" t="s">
        <v>626</v>
      </c>
      <c r="H340" s="514"/>
      <c r="I340" s="540"/>
      <c r="J340" s="541"/>
    </row>
    <row r="343" spans="2:12" ht="13.5" x14ac:dyDescent="0.25">
      <c r="B343" s="542" t="s">
        <v>627</v>
      </c>
      <c r="C343" s="527"/>
      <c r="D343" s="527"/>
      <c r="E343" s="527"/>
      <c r="F343" s="527"/>
      <c r="G343" s="527"/>
      <c r="H343" s="527"/>
      <c r="I343" s="527"/>
      <c r="J343" s="527"/>
      <c r="K343" s="527"/>
      <c r="L343" s="527"/>
    </row>
    <row r="344" spans="2:12" ht="13.5" x14ac:dyDescent="0.25">
      <c r="B344" s="527" t="s">
        <v>628</v>
      </c>
      <c r="C344" s="527"/>
      <c r="D344" s="527"/>
      <c r="E344" s="527"/>
      <c r="F344" s="527"/>
      <c r="G344" s="527"/>
      <c r="H344" s="527"/>
      <c r="I344" s="527"/>
      <c r="J344" s="527"/>
      <c r="K344" s="527"/>
      <c r="L344" s="527"/>
    </row>
    <row r="345" spans="2:12" ht="13.5" x14ac:dyDescent="0.25">
      <c r="B345" s="527" t="s">
        <v>629</v>
      </c>
      <c r="C345" s="527"/>
      <c r="D345" s="527"/>
      <c r="E345" s="527"/>
      <c r="F345" s="527"/>
      <c r="G345" s="527"/>
      <c r="H345" s="527"/>
      <c r="I345" s="527"/>
      <c r="J345" s="527"/>
      <c r="K345" s="527"/>
      <c r="L345" s="527"/>
    </row>
    <row r="346" spans="2:12" ht="13.5" x14ac:dyDescent="0.25">
      <c r="B346" s="527" t="s">
        <v>630</v>
      </c>
      <c r="C346" s="527"/>
      <c r="D346" s="527"/>
      <c r="E346" s="527"/>
      <c r="F346" s="527"/>
      <c r="G346" s="527"/>
      <c r="H346" s="527"/>
      <c r="I346" s="527"/>
      <c r="J346" s="527"/>
      <c r="K346" s="527"/>
      <c r="L346" s="527"/>
    </row>
    <row r="347" spans="2:12" ht="13.5" x14ac:dyDescent="0.25">
      <c r="B347" s="526" t="s">
        <v>631</v>
      </c>
      <c r="C347" s="526"/>
      <c r="D347" s="526"/>
      <c r="E347" s="526"/>
      <c r="F347" s="526"/>
      <c r="G347" s="526"/>
      <c r="H347" s="526"/>
      <c r="I347" s="526"/>
      <c r="J347" s="526"/>
      <c r="K347" s="526"/>
      <c r="L347" s="526"/>
    </row>
    <row r="348" spans="2:12" ht="13.5" x14ac:dyDescent="0.25">
      <c r="B348" s="527" t="s">
        <v>632</v>
      </c>
      <c r="C348" s="527"/>
      <c r="D348" s="527"/>
      <c r="E348" s="527"/>
      <c r="F348" s="527"/>
      <c r="G348" s="527"/>
      <c r="H348" s="527"/>
      <c r="I348" s="527"/>
      <c r="J348" s="527"/>
      <c r="K348" s="527"/>
      <c r="L348" s="527"/>
    </row>
    <row r="349" spans="2:12" ht="13.5" x14ac:dyDescent="0.25">
      <c r="B349" s="528" t="s">
        <v>633</v>
      </c>
      <c r="C349" s="526"/>
      <c r="D349" s="526"/>
      <c r="E349" s="526"/>
      <c r="F349" s="526"/>
      <c r="G349" s="526"/>
      <c r="H349" s="526"/>
      <c r="I349" s="526"/>
      <c r="J349" s="526"/>
      <c r="K349" s="526"/>
      <c r="L349" s="526"/>
    </row>
    <row r="350" spans="2:12" ht="13.5" x14ac:dyDescent="0.25">
      <c r="B350" s="527" t="s">
        <v>634</v>
      </c>
      <c r="C350" s="527"/>
      <c r="D350" s="527"/>
      <c r="E350" s="527"/>
      <c r="F350" s="527"/>
      <c r="G350" s="527"/>
      <c r="H350" s="527"/>
      <c r="I350" s="527"/>
      <c r="J350" s="527"/>
      <c r="K350" s="527"/>
      <c r="L350" s="527"/>
    </row>
    <row r="351" spans="2:12" ht="13.5" x14ac:dyDescent="0.2">
      <c r="B351" s="529" t="s">
        <v>635</v>
      </c>
      <c r="C351" s="529"/>
      <c r="D351" s="529"/>
      <c r="E351" s="529"/>
      <c r="F351" s="529"/>
      <c r="G351" s="529"/>
      <c r="H351" s="529"/>
      <c r="I351" s="529"/>
      <c r="J351" s="529"/>
      <c r="K351" s="529"/>
      <c r="L351" s="529"/>
    </row>
    <row r="352" spans="2:12" ht="13.5" x14ac:dyDescent="0.2">
      <c r="B352" s="522"/>
      <c r="C352" s="522"/>
      <c r="D352" s="522"/>
      <c r="E352" s="522"/>
      <c r="F352" s="522"/>
      <c r="G352" s="522"/>
      <c r="H352" s="522"/>
      <c r="I352" s="522"/>
      <c r="J352" s="522"/>
      <c r="K352" s="522"/>
      <c r="L352" s="522"/>
    </row>
    <row r="353" spans="2:12" ht="13.5" x14ac:dyDescent="0.2">
      <c r="B353" s="518" t="s">
        <v>636</v>
      </c>
      <c r="C353" s="519"/>
      <c r="D353" s="519"/>
      <c r="E353" s="519"/>
      <c r="F353" s="519"/>
      <c r="G353" s="519"/>
      <c r="H353" s="520"/>
      <c r="I353" s="520"/>
      <c r="J353" s="520"/>
      <c r="K353" s="520"/>
      <c r="L353" s="519"/>
    </row>
    <row r="354" spans="2:12" ht="13.5" x14ac:dyDescent="0.2">
      <c r="B354" s="530" t="s">
        <v>637</v>
      </c>
      <c r="C354" s="530"/>
      <c r="D354" s="530"/>
      <c r="E354" s="530"/>
      <c r="F354" s="530"/>
      <c r="G354" s="530"/>
      <c r="H354" s="530"/>
      <c r="I354" s="530"/>
      <c r="J354" s="530"/>
      <c r="K354" s="530"/>
      <c r="L354" s="530"/>
    </row>
    <row r="355" spans="2:12" ht="13.5" x14ac:dyDescent="0.2">
      <c r="B355" s="523" t="s">
        <v>638</v>
      </c>
      <c r="C355" s="524"/>
      <c r="D355" s="524"/>
      <c r="E355" s="524"/>
      <c r="F355" s="524"/>
      <c r="G355" s="524"/>
      <c r="H355" s="524"/>
      <c r="I355" s="524"/>
      <c r="J355" s="524"/>
      <c r="K355" s="524"/>
      <c r="L355" s="525"/>
    </row>
    <row r="356" spans="2:12" ht="13.5" x14ac:dyDescent="0.2">
      <c r="B356" s="523" t="s">
        <v>639</v>
      </c>
      <c r="C356" s="524"/>
      <c r="D356" s="524"/>
      <c r="E356" s="524"/>
      <c r="F356" s="524"/>
      <c r="G356" s="524"/>
      <c r="H356" s="524"/>
      <c r="I356" s="524"/>
      <c r="J356" s="524"/>
      <c r="K356" s="524"/>
      <c r="L356" s="525"/>
    </row>
    <row r="357" spans="2:12" ht="13.5" x14ac:dyDescent="0.2">
      <c r="B357" s="531" t="s">
        <v>640</v>
      </c>
      <c r="C357" s="532"/>
      <c r="D357" s="532"/>
      <c r="E357" s="532"/>
      <c r="F357" s="532"/>
      <c r="G357" s="532"/>
      <c r="H357" s="532"/>
      <c r="I357" s="532"/>
      <c r="J357" s="532"/>
      <c r="K357" s="532"/>
      <c r="L357" s="533"/>
    </row>
    <row r="358" spans="2:12" ht="13.5" x14ac:dyDescent="0.2">
      <c r="B358" s="523" t="s">
        <v>641</v>
      </c>
      <c r="C358" s="524"/>
      <c r="D358" s="524"/>
      <c r="E358" s="524"/>
      <c r="F358" s="524"/>
      <c r="G358" s="524"/>
      <c r="H358" s="524"/>
      <c r="I358" s="524"/>
      <c r="J358" s="524"/>
      <c r="K358" s="524"/>
      <c r="L358" s="525"/>
    </row>
  </sheetData>
  <mergeCells count="263">
    <mergeCell ref="AC275:AD275"/>
    <mergeCell ref="AE275:AF275"/>
    <mergeCell ref="B287:P287"/>
    <mergeCell ref="AK292:AY292"/>
    <mergeCell ref="AJ273:AR273"/>
    <mergeCell ref="B274:B276"/>
    <mergeCell ref="C274:D275"/>
    <mergeCell ref="E274:AF274"/>
    <mergeCell ref="AG274:AG276"/>
    <mergeCell ref="E275:F275"/>
    <mergeCell ref="G275:H275"/>
    <mergeCell ref="I275:J275"/>
    <mergeCell ref="K275:L275"/>
    <mergeCell ref="M275:N275"/>
    <mergeCell ref="O275:P275"/>
    <mergeCell ref="Q275:R275"/>
    <mergeCell ref="S275:T275"/>
    <mergeCell ref="U275:V275"/>
    <mergeCell ref="W275:X275"/>
    <mergeCell ref="Y275:Z275"/>
    <mergeCell ref="AA275:AB275"/>
    <mergeCell ref="AU259:AV259"/>
    <mergeCell ref="AW259:AX259"/>
    <mergeCell ref="AY259:AZ259"/>
    <mergeCell ref="B273:L273"/>
    <mergeCell ref="AK259:AL259"/>
    <mergeCell ref="AM259:AN259"/>
    <mergeCell ref="AO259:AP259"/>
    <mergeCell ref="AQ259:AR259"/>
    <mergeCell ref="AS259:AT259"/>
    <mergeCell ref="AA259:AB259"/>
    <mergeCell ref="AC259:AD259"/>
    <mergeCell ref="AE259:AF259"/>
    <mergeCell ref="AG259:AH259"/>
    <mergeCell ref="AI259:AJ259"/>
    <mergeCell ref="B255:D255"/>
    <mergeCell ref="B258:Y258"/>
    <mergeCell ref="B259:B260"/>
    <mergeCell ref="C259:D259"/>
    <mergeCell ref="E259:F259"/>
    <mergeCell ref="G259:H259"/>
    <mergeCell ref="I259:J259"/>
    <mergeCell ref="K259:L259"/>
    <mergeCell ref="M259:N259"/>
    <mergeCell ref="O259:P259"/>
    <mergeCell ref="Q259:R259"/>
    <mergeCell ref="S259:T259"/>
    <mergeCell ref="U259:V259"/>
    <mergeCell ref="W259:X259"/>
    <mergeCell ref="Y259:Z259"/>
    <mergeCell ref="B180:B181"/>
    <mergeCell ref="C180:C181"/>
    <mergeCell ref="D180:E180"/>
    <mergeCell ref="F180:G180"/>
    <mergeCell ref="B164:I164"/>
    <mergeCell ref="B165:B166"/>
    <mergeCell ref="C165:C166"/>
    <mergeCell ref="D165:E165"/>
    <mergeCell ref="F165:G165"/>
    <mergeCell ref="H165:I165"/>
    <mergeCell ref="B149:M149"/>
    <mergeCell ref="B150:B151"/>
    <mergeCell ref="C150:C151"/>
    <mergeCell ref="D150:E150"/>
    <mergeCell ref="F150:G150"/>
    <mergeCell ref="H150:I150"/>
    <mergeCell ref="J150:K150"/>
    <mergeCell ref="L150:M150"/>
    <mergeCell ref="B179:G179"/>
    <mergeCell ref="B131:AA131"/>
    <mergeCell ref="B132:B135"/>
    <mergeCell ref="C132:C135"/>
    <mergeCell ref="D132:AA132"/>
    <mergeCell ref="D133:E134"/>
    <mergeCell ref="F133:I133"/>
    <mergeCell ref="J133:M133"/>
    <mergeCell ref="N133:O134"/>
    <mergeCell ref="P133:Q134"/>
    <mergeCell ref="R133:S134"/>
    <mergeCell ref="T133:U134"/>
    <mergeCell ref="V133:W134"/>
    <mergeCell ref="X133:Y134"/>
    <mergeCell ref="Z133:AA134"/>
    <mergeCell ref="F134:G134"/>
    <mergeCell ref="H134:I134"/>
    <mergeCell ref="J134:K134"/>
    <mergeCell ref="L134:M134"/>
    <mergeCell ref="B114:X114"/>
    <mergeCell ref="B115:B117"/>
    <mergeCell ref="C115:C117"/>
    <mergeCell ref="D115:D117"/>
    <mergeCell ref="E115:E117"/>
    <mergeCell ref="F115:X115"/>
    <mergeCell ref="F116:G116"/>
    <mergeCell ref="H116:I116"/>
    <mergeCell ref="J116:K116"/>
    <mergeCell ref="L116:M116"/>
    <mergeCell ref="N116:O116"/>
    <mergeCell ref="P116:Q116"/>
    <mergeCell ref="R116:S116"/>
    <mergeCell ref="T116:U116"/>
    <mergeCell ref="V116:W116"/>
    <mergeCell ref="B97:X97"/>
    <mergeCell ref="B98:B100"/>
    <mergeCell ref="C98:C100"/>
    <mergeCell ref="D98:D100"/>
    <mergeCell ref="E98:X98"/>
    <mergeCell ref="E99:F99"/>
    <mergeCell ref="G99:H99"/>
    <mergeCell ref="I99:J99"/>
    <mergeCell ref="K99:L99"/>
    <mergeCell ref="M99:N99"/>
    <mergeCell ref="O99:P99"/>
    <mergeCell ref="Q99:R99"/>
    <mergeCell ref="S99:T99"/>
    <mergeCell ref="U99:V99"/>
    <mergeCell ref="W99:X99"/>
    <mergeCell ref="B44:K44"/>
    <mergeCell ref="B45:B46"/>
    <mergeCell ref="C45:F45"/>
    <mergeCell ref="G45:H45"/>
    <mergeCell ref="I45:J45"/>
    <mergeCell ref="K45:K46"/>
    <mergeCell ref="B78:I78"/>
    <mergeCell ref="B79:B80"/>
    <mergeCell ref="C79:C80"/>
    <mergeCell ref="D79:E79"/>
    <mergeCell ref="F79:G79"/>
    <mergeCell ref="H79:H80"/>
    <mergeCell ref="I79:I80"/>
    <mergeCell ref="B61:J61"/>
    <mergeCell ref="B62:B64"/>
    <mergeCell ref="C62:C64"/>
    <mergeCell ref="D62:I63"/>
    <mergeCell ref="J62:J64"/>
    <mergeCell ref="B200:AD200"/>
    <mergeCell ref="B201:B202"/>
    <mergeCell ref="C201:C202"/>
    <mergeCell ref="D201:E201"/>
    <mergeCell ref="F201:G201"/>
    <mergeCell ref="H201:I201"/>
    <mergeCell ref="J201:K201"/>
    <mergeCell ref="L201:M201"/>
    <mergeCell ref="N201:O201"/>
    <mergeCell ref="P201:Q201"/>
    <mergeCell ref="R201:S201"/>
    <mergeCell ref="T201:T202"/>
    <mergeCell ref="U201:V201"/>
    <mergeCell ref="W201:X201"/>
    <mergeCell ref="Y201:Z201"/>
    <mergeCell ref="AA201:AB201"/>
    <mergeCell ref="AC201:AD201"/>
    <mergeCell ref="AE201:AF201"/>
    <mergeCell ref="B212:J212"/>
    <mergeCell ref="B213:K213"/>
    <mergeCell ref="B214:X214"/>
    <mergeCell ref="B232:N232"/>
    <mergeCell ref="B233:B237"/>
    <mergeCell ref="C233:AL233"/>
    <mergeCell ref="AM233:AR233"/>
    <mergeCell ref="AS233:AT233"/>
    <mergeCell ref="AO234:AP236"/>
    <mergeCell ref="AQ234:AR236"/>
    <mergeCell ref="AS234:AT236"/>
    <mergeCell ref="AU233:BL233"/>
    <mergeCell ref="BM233:CL233"/>
    <mergeCell ref="CM233:CR233"/>
    <mergeCell ref="CS233:CX233"/>
    <mergeCell ref="CY233:DL233"/>
    <mergeCell ref="DM233:DN233"/>
    <mergeCell ref="DO233:DZ233"/>
    <mergeCell ref="C234:D236"/>
    <mergeCell ref="E234:F236"/>
    <mergeCell ref="G234:H236"/>
    <mergeCell ref="I234:J236"/>
    <mergeCell ref="K234:L236"/>
    <mergeCell ref="M234:N236"/>
    <mergeCell ref="O234:P236"/>
    <mergeCell ref="Q234:R236"/>
    <mergeCell ref="S234:T236"/>
    <mergeCell ref="U234:V236"/>
    <mergeCell ref="W234:X236"/>
    <mergeCell ref="Y234:Z236"/>
    <mergeCell ref="AA234:AB236"/>
    <mergeCell ref="AC234:AD236"/>
    <mergeCell ref="AE234:AJ235"/>
    <mergeCell ref="AK234:AL236"/>
    <mergeCell ref="AM234:AN236"/>
    <mergeCell ref="AU234:AV236"/>
    <mergeCell ref="AW234:AX236"/>
    <mergeCell ref="AY234:AZ236"/>
    <mergeCell ref="BA234:BB236"/>
    <mergeCell ref="BC234:BD236"/>
    <mergeCell ref="BE234:BF236"/>
    <mergeCell ref="BG234:BH236"/>
    <mergeCell ref="BI234:BJ236"/>
    <mergeCell ref="BK234:BL236"/>
    <mergeCell ref="CY234:CZ236"/>
    <mergeCell ref="DA234:DB236"/>
    <mergeCell ref="DC234:DD236"/>
    <mergeCell ref="DE234:DF236"/>
    <mergeCell ref="DG234:DH236"/>
    <mergeCell ref="DI234:DJ236"/>
    <mergeCell ref="BM234:BR235"/>
    <mergeCell ref="BS234:BZ235"/>
    <mergeCell ref="CA234:CF235"/>
    <mergeCell ref="CG234:CH236"/>
    <mergeCell ref="CI234:CJ236"/>
    <mergeCell ref="CK234:CL236"/>
    <mergeCell ref="CM234:CN236"/>
    <mergeCell ref="CO234:CP236"/>
    <mergeCell ref="CQ234:CR236"/>
    <mergeCell ref="DK234:DL236"/>
    <mergeCell ref="DM234:DN236"/>
    <mergeCell ref="DO234:DP236"/>
    <mergeCell ref="DQ234:DR236"/>
    <mergeCell ref="DS234:DT236"/>
    <mergeCell ref="DU234:DV236"/>
    <mergeCell ref="DW234:DX236"/>
    <mergeCell ref="DY234:DZ236"/>
    <mergeCell ref="AE236:AF236"/>
    <mergeCell ref="AG236:AH236"/>
    <mergeCell ref="AI236:AJ236"/>
    <mergeCell ref="BM236:BN236"/>
    <mergeCell ref="BO236:BP236"/>
    <mergeCell ref="BQ236:BR236"/>
    <mergeCell ref="BS236:BT236"/>
    <mergeCell ref="BU236:BV236"/>
    <mergeCell ref="BW236:BX236"/>
    <mergeCell ref="BY236:BZ236"/>
    <mergeCell ref="CA236:CB236"/>
    <mergeCell ref="CC236:CD236"/>
    <mergeCell ref="CE236:CF236"/>
    <mergeCell ref="CS234:CT236"/>
    <mergeCell ref="CU234:CV236"/>
    <mergeCell ref="CW234:CX236"/>
    <mergeCell ref="B295:I295"/>
    <mergeCell ref="K295:Q295"/>
    <mergeCell ref="T295:AA295"/>
    <mergeCell ref="B322:N322"/>
    <mergeCell ref="B323:B324"/>
    <mergeCell ref="C323:F323"/>
    <mergeCell ref="G323:J323"/>
    <mergeCell ref="K323:N323"/>
    <mergeCell ref="I335:J335"/>
    <mergeCell ref="I336:J336"/>
    <mergeCell ref="I337:J337"/>
    <mergeCell ref="I338:J338"/>
    <mergeCell ref="I339:J340"/>
    <mergeCell ref="B343:L343"/>
    <mergeCell ref="B344:L344"/>
    <mergeCell ref="B345:L345"/>
    <mergeCell ref="B346:L346"/>
    <mergeCell ref="B347:L347"/>
    <mergeCell ref="B348:L348"/>
    <mergeCell ref="B349:L349"/>
    <mergeCell ref="B350:L350"/>
    <mergeCell ref="B351:L351"/>
    <mergeCell ref="B354:L354"/>
    <mergeCell ref="B355:L355"/>
    <mergeCell ref="B356:L356"/>
    <mergeCell ref="B357:L357"/>
    <mergeCell ref="B358:L358"/>
  </mergeCells>
  <conditionalFormatting sqref="B119:B125 B168:B174 B183:G189 B102:B108">
    <cfRule type="cellIs" dxfId="17" priority="8" stopIfTrue="1" operator="equal">
      <formula>0</formula>
    </cfRule>
  </conditionalFormatting>
  <conditionalFormatting sqref="B137:U143 C102:X107">
    <cfRule type="cellIs" dxfId="16" priority="9" stopIfTrue="1" operator="equal">
      <formula>0</formula>
    </cfRule>
  </conditionalFormatting>
  <conditionalFormatting sqref="C125:X125">
    <cfRule type="cellIs" dxfId="15" priority="6" stopIfTrue="1" operator="equal">
      <formula>0</formula>
    </cfRule>
  </conditionalFormatting>
  <conditionalFormatting sqref="C119:X124">
    <cfRule type="cellIs" dxfId="14" priority="7" stopIfTrue="1" operator="equal">
      <formula>0</formula>
    </cfRule>
  </conditionalFormatting>
  <conditionalFormatting sqref="V137:AA142 X143:Y143">
    <cfRule type="cellIs" dxfId="13" priority="5" stopIfTrue="1" operator="equal">
      <formula>0</formula>
    </cfRule>
  </conditionalFormatting>
  <conditionalFormatting sqref="B278:B283">
    <cfRule type="cellIs" dxfId="12" priority="4" stopIfTrue="1" operator="equal">
      <formula>0</formula>
    </cfRule>
  </conditionalFormatting>
  <conditionalFormatting sqref="A204:A209">
    <cfRule type="cellIs" dxfId="11" priority="3" stopIfTrue="1" operator="equal">
      <formula>0</formula>
    </cfRule>
  </conditionalFormatting>
  <conditionalFormatting sqref="B204:B209">
    <cfRule type="cellIs" dxfId="10" priority="2" stopIfTrue="1" operator="equal">
      <formula>0</formula>
    </cfRule>
  </conditionalFormatting>
  <conditionalFormatting sqref="B215">
    <cfRule type="cellIs" dxfId="9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B33:DZ345"/>
  <sheetViews>
    <sheetView showGridLines="0" topLeftCell="A7" zoomScaleNormal="100" workbookViewId="0">
      <selection activeCell="B33" sqref="B33:C35"/>
    </sheetView>
  </sheetViews>
  <sheetFormatPr baseColWidth="10" defaultRowHeight="12.75" x14ac:dyDescent="0.2"/>
  <cols>
    <col min="1" max="1" width="8.5703125" customWidth="1"/>
    <col min="2" max="2" width="23.5703125" customWidth="1"/>
    <col min="3" max="52" width="12.85546875" customWidth="1"/>
    <col min="53" max="57" width="8.7109375" customWidth="1"/>
  </cols>
  <sheetData>
    <row r="33" spans="2:11" x14ac:dyDescent="0.2">
      <c r="B33" s="25" t="s">
        <v>174</v>
      </c>
      <c r="C33" s="1"/>
    </row>
    <row r="34" spans="2:11" x14ac:dyDescent="0.2">
      <c r="B34" s="25" t="s">
        <v>150</v>
      </c>
      <c r="C34" s="1"/>
    </row>
    <row r="40" spans="2:11" ht="18" x14ac:dyDescent="0.25">
      <c r="B40" s="3" t="s">
        <v>120</v>
      </c>
    </row>
    <row r="44" spans="2:11" ht="32.25" customHeight="1" thickBot="1" x14ac:dyDescent="0.25">
      <c r="B44" s="597" t="s">
        <v>198</v>
      </c>
      <c r="C44" s="672"/>
      <c r="D44" s="672"/>
      <c r="E44" s="672"/>
      <c r="F44" s="672"/>
      <c r="G44" s="672"/>
      <c r="H44" s="672"/>
      <c r="I44" s="672"/>
      <c r="J44" s="672"/>
      <c r="K44" s="672"/>
    </row>
    <row r="45" spans="2:11" ht="14.25" customHeight="1" x14ac:dyDescent="0.2">
      <c r="B45" s="584" t="s">
        <v>121</v>
      </c>
      <c r="C45" s="598" t="s">
        <v>122</v>
      </c>
      <c r="D45" s="599"/>
      <c r="E45" s="599"/>
      <c r="F45" s="600"/>
      <c r="G45" s="598" t="s">
        <v>123</v>
      </c>
      <c r="H45" s="599"/>
      <c r="I45" s="598" t="s">
        <v>124</v>
      </c>
      <c r="J45" s="599"/>
      <c r="K45" s="594" t="s">
        <v>125</v>
      </c>
    </row>
    <row r="46" spans="2:11" ht="39.75" customHeight="1" thickBot="1" x14ac:dyDescent="0.25">
      <c r="B46" s="586"/>
      <c r="C46" s="95">
        <v>0</v>
      </c>
      <c r="D46" s="95">
        <v>1</v>
      </c>
      <c r="E46" s="95">
        <v>2</v>
      </c>
      <c r="F46" s="95">
        <v>3</v>
      </c>
      <c r="G46" s="95" t="s">
        <v>126</v>
      </c>
      <c r="H46" s="95" t="s">
        <v>127</v>
      </c>
      <c r="I46" s="95" t="s">
        <v>128</v>
      </c>
      <c r="J46" s="95" t="s">
        <v>129</v>
      </c>
      <c r="K46" s="596"/>
    </row>
    <row r="47" spans="2:11" ht="13.5" thickBot="1" x14ac:dyDescent="0.25">
      <c r="B47" s="14" t="s">
        <v>130</v>
      </c>
      <c r="C47" s="110">
        <v>440453</v>
      </c>
      <c r="D47" s="110">
        <v>1461567</v>
      </c>
      <c r="E47" s="110">
        <v>408091</v>
      </c>
      <c r="F47" s="110">
        <v>25968</v>
      </c>
      <c r="G47" s="110">
        <v>1118171</v>
      </c>
      <c r="H47" s="110">
        <v>1217908</v>
      </c>
      <c r="I47" s="110">
        <v>1582937</v>
      </c>
      <c r="J47" s="110">
        <v>753142</v>
      </c>
      <c r="K47" s="111">
        <v>2336079</v>
      </c>
    </row>
    <row r="48" spans="2:11" x14ac:dyDescent="0.2">
      <c r="B48" s="89" t="s">
        <v>24</v>
      </c>
      <c r="C48" s="48">
        <v>249</v>
      </c>
      <c r="D48" s="48">
        <v>2255</v>
      </c>
      <c r="E48" s="48">
        <v>550</v>
      </c>
      <c r="F48" s="48">
        <v>1</v>
      </c>
      <c r="G48" s="49">
        <v>1507</v>
      </c>
      <c r="H48" s="49">
        <v>1548</v>
      </c>
      <c r="I48" s="49">
        <v>1648</v>
      </c>
      <c r="J48" s="49">
        <v>1407</v>
      </c>
      <c r="K48" s="92">
        <v>3055</v>
      </c>
    </row>
    <row r="49" spans="2:11" x14ac:dyDescent="0.2">
      <c r="B49" s="90" t="s">
        <v>25</v>
      </c>
      <c r="C49" s="48">
        <v>266</v>
      </c>
      <c r="D49" s="48">
        <v>4377</v>
      </c>
      <c r="E49" s="48">
        <v>1522</v>
      </c>
      <c r="F49" s="48">
        <v>2</v>
      </c>
      <c r="G49" s="49">
        <v>3096</v>
      </c>
      <c r="H49" s="49">
        <v>3071</v>
      </c>
      <c r="I49" s="49">
        <v>3253</v>
      </c>
      <c r="J49" s="49">
        <v>2914</v>
      </c>
      <c r="K49" s="92">
        <v>6167</v>
      </c>
    </row>
    <row r="50" spans="2:11" x14ac:dyDescent="0.2">
      <c r="B50" s="90" t="s">
        <v>26</v>
      </c>
      <c r="C50" s="48">
        <v>1075</v>
      </c>
      <c r="D50" s="48">
        <v>22369</v>
      </c>
      <c r="E50" s="48">
        <v>2300</v>
      </c>
      <c r="F50" s="48">
        <v>22</v>
      </c>
      <c r="G50" s="49">
        <v>12410</v>
      </c>
      <c r="H50" s="49">
        <v>13356</v>
      </c>
      <c r="I50" s="49">
        <v>22712</v>
      </c>
      <c r="J50" s="49">
        <v>3054</v>
      </c>
      <c r="K50" s="92">
        <v>25766</v>
      </c>
    </row>
    <row r="51" spans="2:11" x14ac:dyDescent="0.2">
      <c r="B51" s="90" t="s">
        <v>27</v>
      </c>
      <c r="C51" s="48">
        <v>300</v>
      </c>
      <c r="D51" s="48">
        <v>5630</v>
      </c>
      <c r="E51" s="48">
        <v>1414</v>
      </c>
      <c r="F51" s="48">
        <v>15</v>
      </c>
      <c r="G51" s="49">
        <v>3519</v>
      </c>
      <c r="H51" s="49">
        <v>3840</v>
      </c>
      <c r="I51" s="49">
        <v>4711</v>
      </c>
      <c r="J51" s="49">
        <v>2648</v>
      </c>
      <c r="K51" s="92">
        <v>7359</v>
      </c>
    </row>
    <row r="52" spans="2:11" x14ac:dyDescent="0.2">
      <c r="B52" s="90" t="s">
        <v>28</v>
      </c>
      <c r="C52" s="48">
        <v>1038</v>
      </c>
      <c r="D52" s="48">
        <v>6506</v>
      </c>
      <c r="E52" s="48">
        <v>1324</v>
      </c>
      <c r="F52" s="48">
        <v>2</v>
      </c>
      <c r="G52" s="49">
        <v>4053</v>
      </c>
      <c r="H52" s="49">
        <v>4817</v>
      </c>
      <c r="I52" s="49">
        <v>4608</v>
      </c>
      <c r="J52" s="49">
        <v>4262</v>
      </c>
      <c r="K52" s="92">
        <v>8870</v>
      </c>
    </row>
    <row r="53" spans="2:11" ht="13.5" thickBot="1" x14ac:dyDescent="0.25">
      <c r="B53" s="91" t="s">
        <v>29</v>
      </c>
      <c r="C53" s="48">
        <v>3509</v>
      </c>
      <c r="D53" s="48">
        <v>6395</v>
      </c>
      <c r="E53" s="48">
        <v>325</v>
      </c>
      <c r="F53" s="48">
        <v>0</v>
      </c>
      <c r="G53" s="49">
        <v>5031</v>
      </c>
      <c r="H53" s="49">
        <v>5198</v>
      </c>
      <c r="I53" s="49">
        <v>5355</v>
      </c>
      <c r="J53" s="49">
        <v>4874</v>
      </c>
      <c r="K53" s="92">
        <v>10229</v>
      </c>
    </row>
    <row r="54" spans="2:11" ht="13.5" thickBot="1" x14ac:dyDescent="0.25">
      <c r="B54" s="14" t="s">
        <v>1</v>
      </c>
      <c r="C54" s="51">
        <v>6437</v>
      </c>
      <c r="D54" s="51">
        <v>47532</v>
      </c>
      <c r="E54" s="51">
        <v>7435</v>
      </c>
      <c r="F54" s="51">
        <v>42</v>
      </c>
      <c r="G54" s="51">
        <v>29616</v>
      </c>
      <c r="H54" s="51">
        <v>31830</v>
      </c>
      <c r="I54" s="51">
        <v>42287</v>
      </c>
      <c r="J54" s="51">
        <v>19159</v>
      </c>
      <c r="K54" s="51">
        <v>61446</v>
      </c>
    </row>
    <row r="55" spans="2:11" x14ac:dyDescent="0.2">
      <c r="B55" s="9" t="s">
        <v>206</v>
      </c>
    </row>
    <row r="56" spans="2:11" x14ac:dyDescent="0.2">
      <c r="B56" s="9" t="s">
        <v>201</v>
      </c>
    </row>
    <row r="57" spans="2:11" x14ac:dyDescent="0.2">
      <c r="B57" s="31" t="s">
        <v>207</v>
      </c>
    </row>
    <row r="60" spans="2:11" ht="35.25" customHeight="1" thickBot="1" x14ac:dyDescent="0.25">
      <c r="B60" s="582" t="s">
        <v>199</v>
      </c>
      <c r="C60" s="583"/>
      <c r="D60" s="583"/>
      <c r="E60" s="583"/>
      <c r="F60" s="583"/>
      <c r="G60" s="583"/>
      <c r="H60" s="583"/>
      <c r="I60" s="583"/>
      <c r="J60" s="583"/>
    </row>
    <row r="61" spans="2:11" x14ac:dyDescent="0.2">
      <c r="B61" s="584" t="s">
        <v>121</v>
      </c>
      <c r="C61" s="587" t="s">
        <v>8</v>
      </c>
      <c r="D61" s="590" t="s">
        <v>134</v>
      </c>
      <c r="E61" s="591"/>
      <c r="F61" s="591"/>
      <c r="G61" s="591"/>
      <c r="H61" s="591"/>
      <c r="I61" s="591"/>
      <c r="J61" s="594" t="s">
        <v>125</v>
      </c>
    </row>
    <row r="62" spans="2:11" x14ac:dyDescent="0.2">
      <c r="B62" s="585"/>
      <c r="C62" s="588"/>
      <c r="D62" s="592"/>
      <c r="E62" s="593"/>
      <c r="F62" s="593"/>
      <c r="G62" s="593"/>
      <c r="H62" s="593"/>
      <c r="I62" s="593"/>
      <c r="J62" s="595"/>
    </row>
    <row r="63" spans="2:11" ht="13.5" thickBot="1" x14ac:dyDescent="0.25">
      <c r="B63" s="586"/>
      <c r="C63" s="589"/>
      <c r="D63" s="10" t="s">
        <v>135</v>
      </c>
      <c r="E63" s="10" t="s">
        <v>136</v>
      </c>
      <c r="F63" s="10" t="s">
        <v>137</v>
      </c>
      <c r="G63" s="10" t="s">
        <v>138</v>
      </c>
      <c r="H63" s="10" t="s">
        <v>139</v>
      </c>
      <c r="I63" s="10" t="s">
        <v>140</v>
      </c>
      <c r="J63" s="596"/>
    </row>
    <row r="64" spans="2:11" ht="13.5" thickBot="1" x14ac:dyDescent="0.25">
      <c r="B64" s="11" t="s">
        <v>130</v>
      </c>
      <c r="C64" s="62">
        <v>2336079</v>
      </c>
      <c r="D64" s="63">
        <v>27230</v>
      </c>
      <c r="E64" s="63">
        <v>130361</v>
      </c>
      <c r="F64" s="63">
        <v>422126</v>
      </c>
      <c r="G64" s="63">
        <v>1021044</v>
      </c>
      <c r="H64" s="63">
        <v>396895</v>
      </c>
      <c r="I64" s="63">
        <v>338423</v>
      </c>
      <c r="J64" s="93">
        <v>2336079</v>
      </c>
    </row>
    <row r="65" spans="2:10" x14ac:dyDescent="0.2">
      <c r="B65" s="89" t="s">
        <v>24</v>
      </c>
      <c r="C65" s="86">
        <v>3055</v>
      </c>
      <c r="D65" s="87">
        <v>26</v>
      </c>
      <c r="E65" s="124">
        <v>149</v>
      </c>
      <c r="F65" s="87">
        <v>487</v>
      </c>
      <c r="G65" s="87">
        <v>1217</v>
      </c>
      <c r="H65" s="87">
        <v>600</v>
      </c>
      <c r="I65" s="87">
        <v>576</v>
      </c>
      <c r="J65" s="74">
        <v>3055</v>
      </c>
    </row>
    <row r="66" spans="2:10" x14ac:dyDescent="0.2">
      <c r="B66" s="90" t="s">
        <v>25</v>
      </c>
      <c r="C66" s="86">
        <v>6167</v>
      </c>
      <c r="D66" s="87">
        <v>104</v>
      </c>
      <c r="E66" s="124">
        <v>349</v>
      </c>
      <c r="F66" s="87">
        <v>1087</v>
      </c>
      <c r="G66" s="87">
        <v>2484</v>
      </c>
      <c r="H66" s="87">
        <v>1129</v>
      </c>
      <c r="I66" s="87">
        <v>1014</v>
      </c>
      <c r="J66" s="74">
        <v>6167</v>
      </c>
    </row>
    <row r="67" spans="2:10" x14ac:dyDescent="0.2">
      <c r="B67" s="90" t="s">
        <v>26</v>
      </c>
      <c r="C67" s="86">
        <v>25766</v>
      </c>
      <c r="D67" s="87">
        <v>338</v>
      </c>
      <c r="E67" s="124">
        <v>1367</v>
      </c>
      <c r="F67" s="87">
        <v>4762</v>
      </c>
      <c r="G67" s="87">
        <v>11017</v>
      </c>
      <c r="H67" s="87">
        <v>4373</v>
      </c>
      <c r="I67" s="87">
        <v>3909</v>
      </c>
      <c r="J67" s="74">
        <v>25766</v>
      </c>
    </row>
    <row r="68" spans="2:10" x14ac:dyDescent="0.2">
      <c r="B68" s="90" t="s">
        <v>27</v>
      </c>
      <c r="C68" s="86">
        <v>7359</v>
      </c>
      <c r="D68" s="87">
        <v>58</v>
      </c>
      <c r="E68" s="124">
        <v>345</v>
      </c>
      <c r="F68" s="87">
        <v>1371</v>
      </c>
      <c r="G68" s="87">
        <v>2909</v>
      </c>
      <c r="H68" s="87">
        <v>1347</v>
      </c>
      <c r="I68" s="87">
        <v>1329</v>
      </c>
      <c r="J68" s="74">
        <v>7359</v>
      </c>
    </row>
    <row r="69" spans="2:10" x14ac:dyDescent="0.2">
      <c r="B69" s="90" t="s">
        <v>28</v>
      </c>
      <c r="C69" s="86">
        <v>8870</v>
      </c>
      <c r="D69" s="87">
        <v>102</v>
      </c>
      <c r="E69" s="124">
        <v>547</v>
      </c>
      <c r="F69" s="87">
        <v>1756</v>
      </c>
      <c r="G69" s="87">
        <v>3958</v>
      </c>
      <c r="H69" s="87">
        <v>1283</v>
      </c>
      <c r="I69" s="87">
        <v>1224</v>
      </c>
      <c r="J69" s="74">
        <v>8870</v>
      </c>
    </row>
    <row r="70" spans="2:10" ht="13.5" thickBot="1" x14ac:dyDescent="0.25">
      <c r="B70" s="91" t="s">
        <v>29</v>
      </c>
      <c r="C70" s="86">
        <v>10229</v>
      </c>
      <c r="D70" s="87">
        <v>152</v>
      </c>
      <c r="E70" s="124">
        <v>869</v>
      </c>
      <c r="F70" s="87">
        <v>2377</v>
      </c>
      <c r="G70" s="87">
        <v>4304</v>
      </c>
      <c r="H70" s="87">
        <v>1285</v>
      </c>
      <c r="I70" s="87">
        <v>1242</v>
      </c>
      <c r="J70" s="74">
        <v>10229</v>
      </c>
    </row>
    <row r="71" spans="2:10" ht="13.5" thickBot="1" x14ac:dyDescent="0.25">
      <c r="B71" s="14" t="s">
        <v>1</v>
      </c>
      <c r="C71" s="62">
        <v>61446</v>
      </c>
      <c r="D71" s="63">
        <v>780</v>
      </c>
      <c r="E71" s="63">
        <v>3626</v>
      </c>
      <c r="F71" s="63">
        <v>11840</v>
      </c>
      <c r="G71" s="63">
        <v>25889</v>
      </c>
      <c r="H71" s="63">
        <v>10017</v>
      </c>
      <c r="I71" s="63">
        <v>9294</v>
      </c>
      <c r="J71" s="62">
        <v>61446</v>
      </c>
    </row>
    <row r="72" spans="2:10" x14ac:dyDescent="0.2">
      <c r="B72" s="31" t="s">
        <v>207</v>
      </c>
    </row>
    <row r="76" spans="2:10" ht="40.5" customHeight="1" thickBot="1" x14ac:dyDescent="0.25">
      <c r="B76" s="616" t="s">
        <v>200</v>
      </c>
      <c r="C76" s="616"/>
      <c r="D76" s="616"/>
      <c r="E76" s="616"/>
      <c r="F76" s="616"/>
      <c r="G76" s="616"/>
      <c r="H76" s="616"/>
      <c r="I76" s="616"/>
    </row>
    <row r="77" spans="2:10" x14ac:dyDescent="0.2">
      <c r="B77" s="720" t="s">
        <v>141</v>
      </c>
      <c r="C77" s="706" t="s">
        <v>202</v>
      </c>
      <c r="D77" s="706"/>
      <c r="E77" s="706"/>
      <c r="F77" s="707" t="s">
        <v>142</v>
      </c>
      <c r="G77" s="708"/>
      <c r="H77" s="706" t="s">
        <v>143</v>
      </c>
      <c r="I77" s="710" t="s">
        <v>144</v>
      </c>
    </row>
    <row r="78" spans="2:10" ht="77.25" thickBot="1" x14ac:dyDescent="0.25">
      <c r="B78" s="721"/>
      <c r="C78" s="709"/>
      <c r="D78" s="32" t="s">
        <v>176</v>
      </c>
      <c r="E78" s="32" t="s">
        <v>146</v>
      </c>
      <c r="F78" s="32" t="s">
        <v>147</v>
      </c>
      <c r="G78" s="32" t="s">
        <v>148</v>
      </c>
      <c r="H78" s="709"/>
      <c r="I78" s="711"/>
    </row>
    <row r="79" spans="2:10" ht="13.5" thickBot="1" x14ac:dyDescent="0.25">
      <c r="B79" s="28" t="s">
        <v>154</v>
      </c>
      <c r="C79" s="43">
        <v>6613118</v>
      </c>
      <c r="D79" s="43">
        <v>2336079</v>
      </c>
      <c r="E79" s="44">
        <v>0.35324925398276574</v>
      </c>
      <c r="F79" s="45">
        <v>3887363</v>
      </c>
      <c r="G79" s="44">
        <v>0.58782604514239722</v>
      </c>
      <c r="H79" s="46">
        <v>0.94099999999999995</v>
      </c>
      <c r="I79" s="47">
        <v>389676</v>
      </c>
    </row>
    <row r="80" spans="2:10" x14ac:dyDescent="0.2">
      <c r="B80" s="19" t="s">
        <v>24</v>
      </c>
      <c r="C80" s="53">
        <v>4543</v>
      </c>
      <c r="D80" s="53">
        <v>3055</v>
      </c>
      <c r="E80" s="54">
        <v>67.246313009024874</v>
      </c>
      <c r="F80" s="55">
        <v>1029</v>
      </c>
      <c r="G80" s="56">
        <v>19.948051948051948</v>
      </c>
      <c r="H80" s="141">
        <v>87.194364957076829</v>
      </c>
      <c r="I80" s="20">
        <v>503</v>
      </c>
    </row>
    <row r="81" spans="2:24" x14ac:dyDescent="0.2">
      <c r="B81" s="21" t="s">
        <v>25</v>
      </c>
      <c r="C81" s="53">
        <v>6696</v>
      </c>
      <c r="D81" s="53">
        <v>6167</v>
      </c>
      <c r="E81" s="54">
        <v>92.099761051373946</v>
      </c>
      <c r="F81" s="55">
        <v>2073</v>
      </c>
      <c r="G81" s="56">
        <v>27.824372759856633</v>
      </c>
      <c r="H81" s="141">
        <v>100</v>
      </c>
      <c r="I81" s="20">
        <v>-1506</v>
      </c>
    </row>
    <row r="82" spans="2:24" x14ac:dyDescent="0.2">
      <c r="B82" s="21" t="s">
        <v>26</v>
      </c>
      <c r="C82" s="53">
        <v>48553</v>
      </c>
      <c r="D82" s="53">
        <v>25766</v>
      </c>
      <c r="E82" s="54">
        <v>53.067781599489216</v>
      </c>
      <c r="F82" s="55">
        <v>19963</v>
      </c>
      <c r="G82" s="56">
        <v>35.993903569295405</v>
      </c>
      <c r="H82" s="141">
        <v>89.061685168784607</v>
      </c>
      <c r="I82" s="20">
        <v>4439</v>
      </c>
    </row>
    <row r="83" spans="2:24" x14ac:dyDescent="0.2">
      <c r="B83" s="21" t="s">
        <v>27</v>
      </c>
      <c r="C83" s="53">
        <v>19025</v>
      </c>
      <c r="D83" s="53">
        <v>7359</v>
      </c>
      <c r="E83" s="54">
        <v>38.680683311432325</v>
      </c>
      <c r="F83" s="55">
        <v>3890</v>
      </c>
      <c r="G83" s="56">
        <v>18.42254927726675</v>
      </c>
      <c r="H83" s="141">
        <v>57.103232588699079</v>
      </c>
      <c r="I83" s="20">
        <v>7874</v>
      </c>
    </row>
    <row r="84" spans="2:24" x14ac:dyDescent="0.2">
      <c r="B84" s="21" t="s">
        <v>28</v>
      </c>
      <c r="C84" s="53">
        <v>20893</v>
      </c>
      <c r="D84" s="53">
        <v>8870</v>
      </c>
      <c r="E84" s="54">
        <v>42.454410568132865</v>
      </c>
      <c r="F84" s="55">
        <v>3030</v>
      </c>
      <c r="G84" s="56">
        <v>12.929306466280574</v>
      </c>
      <c r="H84" s="141">
        <v>55.383717034413436</v>
      </c>
      <c r="I84" s="20">
        <v>9063</v>
      </c>
    </row>
    <row r="85" spans="2:24" ht="13.5" thickBot="1" x14ac:dyDescent="0.25">
      <c r="B85" s="64" t="s">
        <v>29</v>
      </c>
      <c r="C85" s="146">
        <v>19365</v>
      </c>
      <c r="D85" s="146">
        <v>10229</v>
      </c>
      <c r="E85" s="147">
        <v>52.822101729925123</v>
      </c>
      <c r="F85" s="148">
        <v>1042</v>
      </c>
      <c r="G85" s="149">
        <v>3.4688355280144587</v>
      </c>
      <c r="H85" s="151">
        <v>56.290937257939582</v>
      </c>
      <c r="I85" s="150">
        <v>8247</v>
      </c>
    </row>
    <row r="86" spans="2:24" ht="13.5" thickBot="1" x14ac:dyDescent="0.25">
      <c r="B86" s="29" t="s">
        <v>1</v>
      </c>
      <c r="C86" s="43">
        <v>119075</v>
      </c>
      <c r="D86" s="43">
        <v>61446</v>
      </c>
      <c r="E86" s="145">
        <v>51.6</v>
      </c>
      <c r="F86" s="43">
        <v>31027</v>
      </c>
      <c r="G86" s="145">
        <v>26.06</v>
      </c>
      <c r="H86" s="145">
        <v>77.66</v>
      </c>
      <c r="I86" s="43">
        <v>28620</v>
      </c>
    </row>
    <row r="87" spans="2:24" x14ac:dyDescent="0.2">
      <c r="B87" s="25" t="s">
        <v>204</v>
      </c>
    </row>
    <row r="91" spans="2:24" ht="18" x14ac:dyDescent="0.25">
      <c r="B91" s="3" t="s">
        <v>212</v>
      </c>
    </row>
    <row r="95" spans="2:24" ht="26.25" customHeight="1" thickBot="1" x14ac:dyDescent="0.25">
      <c r="B95" s="715" t="s">
        <v>404</v>
      </c>
      <c r="C95" s="715"/>
      <c r="D95" s="715"/>
      <c r="E95" s="715"/>
      <c r="F95" s="715"/>
      <c r="G95" s="715"/>
      <c r="H95" s="715"/>
      <c r="I95" s="715"/>
      <c r="J95" s="715"/>
      <c r="K95" s="715"/>
      <c r="L95" s="715"/>
      <c r="M95" s="715"/>
      <c r="N95" s="715"/>
      <c r="O95" s="715"/>
      <c r="P95" s="715"/>
      <c r="Q95" s="715"/>
      <c r="R95" s="715"/>
      <c r="S95" s="715"/>
      <c r="T95" s="715"/>
      <c r="U95" s="715"/>
      <c r="V95" s="715"/>
      <c r="W95" s="715"/>
      <c r="X95" s="715"/>
    </row>
    <row r="96" spans="2:24" x14ac:dyDescent="0.2">
      <c r="B96" s="716" t="s">
        <v>214</v>
      </c>
      <c r="C96" s="657" t="s">
        <v>215</v>
      </c>
      <c r="D96" s="799" t="s">
        <v>216</v>
      </c>
      <c r="E96" s="657" t="s">
        <v>217</v>
      </c>
      <c r="F96" s="657"/>
      <c r="G96" s="657"/>
      <c r="H96" s="657"/>
      <c r="I96" s="657"/>
      <c r="J96" s="657"/>
      <c r="K96" s="657"/>
      <c r="L96" s="657"/>
      <c r="M96" s="657"/>
      <c r="N96" s="657"/>
      <c r="O96" s="657"/>
      <c r="P96" s="657"/>
      <c r="Q96" s="657"/>
      <c r="R96" s="657"/>
      <c r="S96" s="657"/>
      <c r="T96" s="657"/>
      <c r="U96" s="657"/>
      <c r="V96" s="657"/>
      <c r="W96" s="657"/>
      <c r="X96" s="719"/>
    </row>
    <row r="97" spans="2:24" x14ac:dyDescent="0.2">
      <c r="B97" s="603"/>
      <c r="C97" s="614"/>
      <c r="D97" s="800"/>
      <c r="E97" s="614" t="s">
        <v>218</v>
      </c>
      <c r="F97" s="614"/>
      <c r="G97" s="614" t="s">
        <v>219</v>
      </c>
      <c r="H97" s="614"/>
      <c r="I97" s="614" t="s">
        <v>220</v>
      </c>
      <c r="J97" s="614"/>
      <c r="K97" s="614" t="s">
        <v>221</v>
      </c>
      <c r="L97" s="614"/>
      <c r="M97" s="614" t="s">
        <v>222</v>
      </c>
      <c r="N97" s="614"/>
      <c r="O97" s="614" t="s">
        <v>223</v>
      </c>
      <c r="P97" s="614"/>
      <c r="Q97" s="614" t="s">
        <v>224</v>
      </c>
      <c r="R97" s="614"/>
      <c r="S97" s="614" t="s">
        <v>225</v>
      </c>
      <c r="T97" s="614"/>
      <c r="U97" s="614" t="s">
        <v>226</v>
      </c>
      <c r="V97" s="614"/>
      <c r="W97" s="614" t="s">
        <v>227</v>
      </c>
      <c r="X97" s="615"/>
    </row>
    <row r="98" spans="2:24" x14ac:dyDescent="0.2">
      <c r="B98" s="603"/>
      <c r="C98" s="614"/>
      <c r="D98" s="800"/>
      <c r="E98" s="157" t="s">
        <v>228</v>
      </c>
      <c r="F98" s="156" t="s">
        <v>229</v>
      </c>
      <c r="G98" s="157" t="s">
        <v>228</v>
      </c>
      <c r="H98" s="156" t="s">
        <v>229</v>
      </c>
      <c r="I98" s="157" t="s">
        <v>228</v>
      </c>
      <c r="J98" s="156" t="s">
        <v>229</v>
      </c>
      <c r="K98" s="157" t="s">
        <v>228</v>
      </c>
      <c r="L98" s="156" t="s">
        <v>229</v>
      </c>
      <c r="M98" s="157" t="s">
        <v>228</v>
      </c>
      <c r="N98" s="156" t="s">
        <v>229</v>
      </c>
      <c r="O98" s="157" t="s">
        <v>228</v>
      </c>
      <c r="P98" s="156" t="s">
        <v>229</v>
      </c>
      <c r="Q98" s="157" t="s">
        <v>228</v>
      </c>
      <c r="R98" s="156" t="s">
        <v>229</v>
      </c>
      <c r="S98" s="157" t="s">
        <v>228</v>
      </c>
      <c r="T98" s="156" t="s">
        <v>229</v>
      </c>
      <c r="U98" s="157" t="s">
        <v>228</v>
      </c>
      <c r="V98" s="156" t="s">
        <v>229</v>
      </c>
      <c r="W98" s="157" t="s">
        <v>228</v>
      </c>
      <c r="X98" s="158" t="s">
        <v>229</v>
      </c>
    </row>
    <row r="99" spans="2:24" ht="13.5" thickBot="1" x14ac:dyDescent="0.25">
      <c r="B99" s="279" t="s">
        <v>7</v>
      </c>
      <c r="C99" s="160">
        <v>76810</v>
      </c>
      <c r="D99" s="161">
        <v>11.614793505877259</v>
      </c>
      <c r="E99" s="160">
        <v>863</v>
      </c>
      <c r="F99" s="161">
        <v>1.1235516208826977</v>
      </c>
      <c r="G99" s="160">
        <v>15377</v>
      </c>
      <c r="H99" s="161">
        <v>20.019528707199584</v>
      </c>
      <c r="I99" s="160">
        <v>22573</v>
      </c>
      <c r="J99" s="161">
        <v>29.38810050774639</v>
      </c>
      <c r="K99" s="160">
        <v>17729</v>
      </c>
      <c r="L99" s="161">
        <v>23.081629996094257</v>
      </c>
      <c r="M99" s="160">
        <v>12215</v>
      </c>
      <c r="N99" s="161">
        <v>15.902877229527403</v>
      </c>
      <c r="O99" s="160">
        <v>6416</v>
      </c>
      <c r="P99" s="161">
        <v>8.3530790261684675</v>
      </c>
      <c r="Q99" s="160">
        <v>1516</v>
      </c>
      <c r="R99" s="161">
        <v>1.9737013409712276</v>
      </c>
      <c r="S99" s="160">
        <v>102</v>
      </c>
      <c r="T99" s="161">
        <v>0.13279520895716704</v>
      </c>
      <c r="U99" s="160">
        <v>19</v>
      </c>
      <c r="V99" s="161">
        <v>2.4736362452805624E-2</v>
      </c>
      <c r="W99" s="160">
        <v>0</v>
      </c>
      <c r="X99" s="162">
        <v>0</v>
      </c>
    </row>
    <row r="100" spans="2:24" x14ac:dyDescent="0.2">
      <c r="B100" s="303" t="s">
        <v>24</v>
      </c>
      <c r="C100" s="166">
        <v>44</v>
      </c>
      <c r="D100" s="167">
        <v>9.6852300242130749</v>
      </c>
      <c r="E100" s="166">
        <v>0</v>
      </c>
      <c r="F100" s="167">
        <v>0</v>
      </c>
      <c r="G100" s="166">
        <v>7</v>
      </c>
      <c r="H100" s="167">
        <v>15.909090909090908</v>
      </c>
      <c r="I100" s="166">
        <v>15</v>
      </c>
      <c r="J100" s="167">
        <v>34.090909090909086</v>
      </c>
      <c r="K100" s="166">
        <v>7</v>
      </c>
      <c r="L100" s="167">
        <v>15.909090909090908</v>
      </c>
      <c r="M100" s="166">
        <v>7</v>
      </c>
      <c r="N100" s="167">
        <v>15.909090909090908</v>
      </c>
      <c r="O100" s="166">
        <v>6</v>
      </c>
      <c r="P100" s="167">
        <v>13.636363636363635</v>
      </c>
      <c r="Q100" s="166">
        <v>2</v>
      </c>
      <c r="R100" s="167">
        <v>4.5454545454545459</v>
      </c>
      <c r="S100" s="166">
        <v>0</v>
      </c>
      <c r="T100" s="167">
        <v>0</v>
      </c>
      <c r="U100" s="166">
        <v>0</v>
      </c>
      <c r="V100" s="167">
        <v>0</v>
      </c>
      <c r="W100" s="166">
        <v>0</v>
      </c>
      <c r="X100" s="167">
        <v>0</v>
      </c>
    </row>
    <row r="101" spans="2:24" x14ac:dyDescent="0.2">
      <c r="B101" s="169" t="s">
        <v>25</v>
      </c>
      <c r="C101" s="170">
        <v>136</v>
      </c>
      <c r="D101" s="171">
        <v>20.31063321385902</v>
      </c>
      <c r="E101" s="170">
        <v>2</v>
      </c>
      <c r="F101" s="171">
        <v>1.4705882352941175</v>
      </c>
      <c r="G101" s="170">
        <v>32</v>
      </c>
      <c r="H101" s="171">
        <v>23.52941176470588</v>
      </c>
      <c r="I101" s="170">
        <v>44</v>
      </c>
      <c r="J101" s="171">
        <v>32.352941176470587</v>
      </c>
      <c r="K101" s="170">
        <v>27</v>
      </c>
      <c r="L101" s="171">
        <v>19.852941176470587</v>
      </c>
      <c r="M101" s="170">
        <v>15</v>
      </c>
      <c r="N101" s="171">
        <v>11.029411764705882</v>
      </c>
      <c r="O101" s="170">
        <v>10</v>
      </c>
      <c r="P101" s="171">
        <v>7.3529411764705888</v>
      </c>
      <c r="Q101" s="170">
        <v>6</v>
      </c>
      <c r="R101" s="171">
        <v>4.4117647058823533</v>
      </c>
      <c r="S101" s="166">
        <v>0</v>
      </c>
      <c r="T101" s="171">
        <v>0</v>
      </c>
      <c r="U101" s="166">
        <v>0</v>
      </c>
      <c r="V101" s="171">
        <v>0</v>
      </c>
      <c r="W101" s="170">
        <v>0</v>
      </c>
      <c r="X101" s="171">
        <v>0</v>
      </c>
    </row>
    <row r="102" spans="2:24" x14ac:dyDescent="0.2">
      <c r="B102" s="169" t="s">
        <v>26</v>
      </c>
      <c r="C102" s="170">
        <v>626</v>
      </c>
      <c r="D102" s="171">
        <v>12.893127098222561</v>
      </c>
      <c r="E102" s="170">
        <v>8</v>
      </c>
      <c r="F102" s="171">
        <v>1.2779552715654952</v>
      </c>
      <c r="G102" s="170">
        <v>164</v>
      </c>
      <c r="H102" s="171">
        <v>26.198083067092654</v>
      </c>
      <c r="I102" s="170">
        <v>200</v>
      </c>
      <c r="J102" s="171">
        <v>31.948881789137378</v>
      </c>
      <c r="K102" s="170">
        <v>131</v>
      </c>
      <c r="L102" s="171">
        <v>20.926517571884983</v>
      </c>
      <c r="M102" s="170">
        <v>70</v>
      </c>
      <c r="N102" s="171">
        <v>11.182108626198083</v>
      </c>
      <c r="O102" s="170">
        <v>43</v>
      </c>
      <c r="P102" s="171">
        <v>6.8690095846645374</v>
      </c>
      <c r="Q102" s="170">
        <v>9</v>
      </c>
      <c r="R102" s="171">
        <v>1.4376996805111821</v>
      </c>
      <c r="S102" s="170">
        <v>1</v>
      </c>
      <c r="T102" s="171">
        <v>0.15974440894568689</v>
      </c>
      <c r="U102" s="166">
        <v>0</v>
      </c>
      <c r="V102" s="171">
        <v>0</v>
      </c>
      <c r="W102" s="170">
        <v>0</v>
      </c>
      <c r="X102" s="173">
        <v>0</v>
      </c>
    </row>
    <row r="103" spans="2:24" x14ac:dyDescent="0.2">
      <c r="B103" s="169" t="s">
        <v>27</v>
      </c>
      <c r="C103" s="170">
        <v>102</v>
      </c>
      <c r="D103" s="171">
        <v>5.3613666228646517</v>
      </c>
      <c r="E103" s="170">
        <v>3</v>
      </c>
      <c r="F103" s="171">
        <v>2.9411764705882351</v>
      </c>
      <c r="G103" s="170">
        <v>25</v>
      </c>
      <c r="H103" s="171">
        <v>24.509803921568626</v>
      </c>
      <c r="I103" s="170">
        <v>31</v>
      </c>
      <c r="J103" s="171">
        <v>30.392156862745097</v>
      </c>
      <c r="K103" s="170">
        <v>21</v>
      </c>
      <c r="L103" s="171">
        <v>20.588235294117645</v>
      </c>
      <c r="M103" s="170">
        <v>12</v>
      </c>
      <c r="N103" s="171">
        <v>11.76470588235294</v>
      </c>
      <c r="O103" s="170">
        <v>9</v>
      </c>
      <c r="P103" s="171">
        <v>8.8235294117647065</v>
      </c>
      <c r="Q103" s="170">
        <v>1</v>
      </c>
      <c r="R103" s="171">
        <v>0.98039215686274506</v>
      </c>
      <c r="S103" s="170">
        <v>0</v>
      </c>
      <c r="T103" s="171">
        <v>0</v>
      </c>
      <c r="U103" s="166">
        <v>0</v>
      </c>
      <c r="V103" s="171">
        <v>0</v>
      </c>
      <c r="W103" s="170">
        <v>0</v>
      </c>
      <c r="X103" s="173">
        <v>0</v>
      </c>
    </row>
    <row r="104" spans="2:24" x14ac:dyDescent="0.2">
      <c r="B104" s="169" t="s">
        <v>28</v>
      </c>
      <c r="C104" s="170">
        <v>226</v>
      </c>
      <c r="D104" s="171">
        <v>10.817020054563729</v>
      </c>
      <c r="E104" s="170">
        <v>2</v>
      </c>
      <c r="F104" s="171">
        <v>0.88495575221238942</v>
      </c>
      <c r="G104" s="170">
        <v>59</v>
      </c>
      <c r="H104" s="171">
        <v>26.10619469026549</v>
      </c>
      <c r="I104" s="170">
        <v>69</v>
      </c>
      <c r="J104" s="171">
        <v>30.53097345132743</v>
      </c>
      <c r="K104" s="170">
        <v>46</v>
      </c>
      <c r="L104" s="171">
        <v>20.353982300884958</v>
      </c>
      <c r="M104" s="170">
        <v>35</v>
      </c>
      <c r="N104" s="171">
        <v>15.486725663716813</v>
      </c>
      <c r="O104" s="170">
        <v>9</v>
      </c>
      <c r="P104" s="171">
        <v>3.9823008849557522</v>
      </c>
      <c r="Q104" s="170">
        <v>6</v>
      </c>
      <c r="R104" s="171">
        <v>2.6548672566371683</v>
      </c>
      <c r="S104" s="166">
        <v>0</v>
      </c>
      <c r="T104" s="171">
        <v>0</v>
      </c>
      <c r="U104" s="166">
        <v>0</v>
      </c>
      <c r="V104" s="171">
        <v>0</v>
      </c>
      <c r="W104" s="170">
        <v>0</v>
      </c>
      <c r="X104" s="173">
        <v>0</v>
      </c>
    </row>
    <row r="105" spans="2:24" ht="13.5" thickBot="1" x14ac:dyDescent="0.25">
      <c r="B105" s="304" t="s">
        <v>29</v>
      </c>
      <c r="C105" s="172">
        <v>274</v>
      </c>
      <c r="D105" s="191">
        <v>14.149238316550479</v>
      </c>
      <c r="E105" s="172">
        <v>3</v>
      </c>
      <c r="F105" s="191">
        <v>1.0948905109489051</v>
      </c>
      <c r="G105" s="172">
        <v>62</v>
      </c>
      <c r="H105" s="191">
        <v>22.627737226277372</v>
      </c>
      <c r="I105" s="172">
        <v>87</v>
      </c>
      <c r="J105" s="191">
        <v>31.751824817518248</v>
      </c>
      <c r="K105" s="172">
        <v>56</v>
      </c>
      <c r="L105" s="191">
        <v>20.437956204379564</v>
      </c>
      <c r="M105" s="172">
        <v>44</v>
      </c>
      <c r="N105" s="191">
        <v>16.058394160583941</v>
      </c>
      <c r="O105" s="172">
        <v>15</v>
      </c>
      <c r="P105" s="191">
        <v>5.4744525547445262</v>
      </c>
      <c r="Q105" s="172">
        <v>5</v>
      </c>
      <c r="R105" s="191">
        <v>1.824817518248175</v>
      </c>
      <c r="S105" s="166">
        <v>2</v>
      </c>
      <c r="T105" s="191">
        <v>0.72992700729927007</v>
      </c>
      <c r="U105" s="166">
        <v>0</v>
      </c>
      <c r="V105" s="191">
        <v>0</v>
      </c>
      <c r="W105" s="172">
        <v>0</v>
      </c>
      <c r="X105" s="285">
        <v>0</v>
      </c>
    </row>
    <row r="106" spans="2:24" ht="13.5" thickBot="1" x14ac:dyDescent="0.25">
      <c r="B106" s="388" t="s">
        <v>1</v>
      </c>
      <c r="C106" s="204">
        <v>1408</v>
      </c>
      <c r="D106" s="178">
        <v>11.824480369515012</v>
      </c>
      <c r="E106" s="204">
        <v>18</v>
      </c>
      <c r="F106" s="178">
        <v>1.2784090909090911</v>
      </c>
      <c r="G106" s="204">
        <v>349</v>
      </c>
      <c r="H106" s="178">
        <v>24.786931818181817</v>
      </c>
      <c r="I106" s="204">
        <v>446</v>
      </c>
      <c r="J106" s="178">
        <v>31.676136363636363</v>
      </c>
      <c r="K106" s="204">
        <v>288</v>
      </c>
      <c r="L106" s="178">
        <v>20.454545454545457</v>
      </c>
      <c r="M106" s="204">
        <v>183</v>
      </c>
      <c r="N106" s="178">
        <v>12.997159090909092</v>
      </c>
      <c r="O106" s="204">
        <v>92</v>
      </c>
      <c r="P106" s="178">
        <v>6.5340909090909092</v>
      </c>
      <c r="Q106" s="204">
        <v>29</v>
      </c>
      <c r="R106" s="178">
        <v>2.0596590909090908</v>
      </c>
      <c r="S106" s="204">
        <v>3</v>
      </c>
      <c r="T106" s="178">
        <v>0.2130681818181818</v>
      </c>
      <c r="U106" s="204">
        <v>0</v>
      </c>
      <c r="V106" s="178">
        <v>0</v>
      </c>
      <c r="W106" s="204">
        <v>0</v>
      </c>
      <c r="X106" s="179">
        <v>0</v>
      </c>
    </row>
    <row r="107" spans="2:24" x14ac:dyDescent="0.2">
      <c r="B107" s="180" t="s">
        <v>232</v>
      </c>
    </row>
    <row r="112" spans="2:24" ht="21" customHeight="1" thickBot="1" x14ac:dyDescent="0.25">
      <c r="B112" s="722" t="s">
        <v>405</v>
      </c>
      <c r="C112" s="722"/>
      <c r="D112" s="722"/>
      <c r="E112" s="722"/>
      <c r="F112" s="722"/>
      <c r="G112" s="722"/>
      <c r="H112" s="722"/>
      <c r="I112" s="722"/>
      <c r="J112" s="722"/>
      <c r="K112" s="722"/>
      <c r="L112" s="722"/>
      <c r="M112" s="722"/>
      <c r="N112" s="722"/>
      <c r="O112" s="722"/>
      <c r="P112" s="722"/>
      <c r="Q112" s="722"/>
      <c r="R112" s="722"/>
      <c r="S112" s="722"/>
      <c r="T112" s="722"/>
      <c r="U112" s="722"/>
      <c r="V112" s="722"/>
      <c r="W112" s="722"/>
      <c r="X112" s="722"/>
    </row>
    <row r="113" spans="2:24" x14ac:dyDescent="0.2">
      <c r="B113" s="723" t="s">
        <v>234</v>
      </c>
      <c r="C113" s="801" t="s">
        <v>235</v>
      </c>
      <c r="D113" s="801" t="s">
        <v>236</v>
      </c>
      <c r="E113" s="804" t="s">
        <v>215</v>
      </c>
      <c r="F113" s="792" t="s">
        <v>217</v>
      </c>
      <c r="G113" s="793"/>
      <c r="H113" s="793"/>
      <c r="I113" s="793"/>
      <c r="J113" s="793"/>
      <c r="K113" s="793"/>
      <c r="L113" s="793"/>
      <c r="M113" s="793"/>
      <c r="N113" s="793"/>
      <c r="O113" s="793"/>
      <c r="P113" s="793"/>
      <c r="Q113" s="793"/>
      <c r="R113" s="793"/>
      <c r="S113" s="793"/>
      <c r="T113" s="793"/>
      <c r="U113" s="793"/>
      <c r="V113" s="793"/>
      <c r="W113" s="793"/>
      <c r="X113" s="794"/>
    </row>
    <row r="114" spans="2:24" x14ac:dyDescent="0.2">
      <c r="B114" s="724"/>
      <c r="C114" s="802"/>
      <c r="D114" s="802"/>
      <c r="E114" s="805"/>
      <c r="F114" s="805" t="s">
        <v>218</v>
      </c>
      <c r="G114" s="805"/>
      <c r="H114" s="805" t="s">
        <v>219</v>
      </c>
      <c r="I114" s="805"/>
      <c r="J114" s="805" t="s">
        <v>220</v>
      </c>
      <c r="K114" s="805"/>
      <c r="L114" s="805" t="s">
        <v>221</v>
      </c>
      <c r="M114" s="805"/>
      <c r="N114" s="805" t="s">
        <v>222</v>
      </c>
      <c r="O114" s="805"/>
      <c r="P114" s="805" t="s">
        <v>223</v>
      </c>
      <c r="Q114" s="805"/>
      <c r="R114" s="805" t="s">
        <v>224</v>
      </c>
      <c r="S114" s="805"/>
      <c r="T114" s="805" t="s">
        <v>225</v>
      </c>
      <c r="U114" s="805"/>
      <c r="V114" s="805" t="s">
        <v>226</v>
      </c>
      <c r="W114" s="805"/>
      <c r="X114" s="376" t="s">
        <v>227</v>
      </c>
    </row>
    <row r="115" spans="2:24" ht="24.75" thickBot="1" x14ac:dyDescent="0.25">
      <c r="B115" s="724"/>
      <c r="C115" s="803"/>
      <c r="D115" s="803"/>
      <c r="E115" s="806"/>
      <c r="F115" s="377" t="s">
        <v>228</v>
      </c>
      <c r="G115" s="378" t="s">
        <v>237</v>
      </c>
      <c r="H115" s="377" t="s">
        <v>228</v>
      </c>
      <c r="I115" s="378" t="s">
        <v>237</v>
      </c>
      <c r="J115" s="377" t="s">
        <v>228</v>
      </c>
      <c r="K115" s="378" t="s">
        <v>237</v>
      </c>
      <c r="L115" s="377" t="s">
        <v>228</v>
      </c>
      <c r="M115" s="378" t="s">
        <v>237</v>
      </c>
      <c r="N115" s="377" t="s">
        <v>228</v>
      </c>
      <c r="O115" s="378" t="s">
        <v>237</v>
      </c>
      <c r="P115" s="377" t="s">
        <v>228</v>
      </c>
      <c r="Q115" s="378" t="s">
        <v>237</v>
      </c>
      <c r="R115" s="377" t="s">
        <v>228</v>
      </c>
      <c r="S115" s="378" t="s">
        <v>237</v>
      </c>
      <c r="T115" s="377" t="s">
        <v>228</v>
      </c>
      <c r="U115" s="378" t="s">
        <v>237</v>
      </c>
      <c r="V115" s="377" t="s">
        <v>228</v>
      </c>
      <c r="W115" s="378" t="s">
        <v>237</v>
      </c>
      <c r="X115" s="379" t="s">
        <v>228</v>
      </c>
    </row>
    <row r="116" spans="2:24" ht="13.5" thickBot="1" x14ac:dyDescent="0.25">
      <c r="B116" s="185" t="s">
        <v>7</v>
      </c>
      <c r="C116" s="177">
        <v>1.5488864040673216</v>
      </c>
      <c r="D116" s="177">
        <v>47.556707258655315</v>
      </c>
      <c r="E116" s="176">
        <v>82897</v>
      </c>
      <c r="F116" s="176">
        <v>935</v>
      </c>
      <c r="G116" s="177">
        <v>3.6341305099831707</v>
      </c>
      <c r="H116" s="176">
        <v>16308</v>
      </c>
      <c r="I116" s="177">
        <v>61.446409597516215</v>
      </c>
      <c r="J116" s="186">
        <v>24141</v>
      </c>
      <c r="K116" s="177">
        <v>86.019398102948202</v>
      </c>
      <c r="L116" s="176">
        <v>19086</v>
      </c>
      <c r="M116" s="177">
        <v>67.9159075381462</v>
      </c>
      <c r="N116" s="176">
        <v>13294</v>
      </c>
      <c r="O116" s="177">
        <v>51.077530727587785</v>
      </c>
      <c r="P116" s="186">
        <v>7149</v>
      </c>
      <c r="Q116" s="177">
        <v>30.239198020430177</v>
      </c>
      <c r="R116" s="176">
        <v>1811</v>
      </c>
      <c r="S116" s="177">
        <v>8.6250827503107601</v>
      </c>
      <c r="T116" s="176">
        <v>149</v>
      </c>
      <c r="U116" s="177">
        <v>0.71158401467104759</v>
      </c>
      <c r="V116" s="186">
        <v>23</v>
      </c>
      <c r="W116" s="177">
        <v>0.10803955187072833</v>
      </c>
      <c r="X116" s="187">
        <v>1</v>
      </c>
    </row>
    <row r="117" spans="2:24" x14ac:dyDescent="0.2">
      <c r="B117" s="303" t="s">
        <v>24</v>
      </c>
      <c r="C117" s="167">
        <v>1.3407960071860334</v>
      </c>
      <c r="D117" s="167">
        <v>43.08797127468582</v>
      </c>
      <c r="E117" s="166">
        <v>48</v>
      </c>
      <c r="F117" s="166">
        <v>0</v>
      </c>
      <c r="G117" s="167">
        <v>0</v>
      </c>
      <c r="H117" s="166">
        <v>9</v>
      </c>
      <c r="I117" s="167">
        <v>44.334975369458128</v>
      </c>
      <c r="J117" s="166">
        <v>16</v>
      </c>
      <c r="K117" s="167">
        <v>80.402010050251263</v>
      </c>
      <c r="L117" s="166">
        <v>8</v>
      </c>
      <c r="M117" s="167">
        <v>41.666666666666664</v>
      </c>
      <c r="N117" s="166">
        <v>7</v>
      </c>
      <c r="O117" s="167">
        <v>46.052631578947363</v>
      </c>
      <c r="P117" s="166">
        <v>6</v>
      </c>
      <c r="Q117" s="167">
        <v>46.153846153846153</v>
      </c>
      <c r="R117" s="166">
        <v>2</v>
      </c>
      <c r="S117" s="167">
        <v>17.241379310344826</v>
      </c>
      <c r="T117" s="166">
        <v>0</v>
      </c>
      <c r="U117" s="167">
        <v>0</v>
      </c>
      <c r="V117" s="166">
        <v>0</v>
      </c>
      <c r="W117" s="167">
        <v>0</v>
      </c>
      <c r="X117" s="286">
        <v>0</v>
      </c>
    </row>
    <row r="118" spans="2:24" x14ac:dyDescent="0.2">
      <c r="B118" s="169" t="s">
        <v>25</v>
      </c>
      <c r="C118" s="171">
        <v>3.0369277809564932</v>
      </c>
      <c r="D118" s="171">
        <v>87.244283995186521</v>
      </c>
      <c r="E118" s="170">
        <v>145</v>
      </c>
      <c r="F118" s="170">
        <v>2</v>
      </c>
      <c r="G118" s="171">
        <v>7.6045627376425857</v>
      </c>
      <c r="H118" s="170">
        <v>34</v>
      </c>
      <c r="I118" s="171">
        <v>126.86567164179105</v>
      </c>
      <c r="J118" s="170">
        <v>46</v>
      </c>
      <c r="K118" s="171">
        <v>168.4981684981685</v>
      </c>
      <c r="L118" s="170">
        <v>27</v>
      </c>
      <c r="M118" s="171">
        <v>108.87096774193549</v>
      </c>
      <c r="N118" s="170">
        <v>16</v>
      </c>
      <c r="O118" s="171">
        <v>66.666666666666671</v>
      </c>
      <c r="P118" s="170">
        <v>12</v>
      </c>
      <c r="Q118" s="171">
        <v>54.054054054054056</v>
      </c>
      <c r="R118" s="170">
        <v>6</v>
      </c>
      <c r="S118" s="171">
        <v>28.985507246376812</v>
      </c>
      <c r="T118" s="170">
        <v>2</v>
      </c>
      <c r="U118" s="171">
        <v>9.8039215686274517</v>
      </c>
      <c r="V118" s="170">
        <v>0</v>
      </c>
      <c r="W118" s="171">
        <v>0</v>
      </c>
      <c r="X118" s="287">
        <v>0</v>
      </c>
    </row>
    <row r="119" spans="2:24" x14ac:dyDescent="0.2">
      <c r="B119" s="169" t="s">
        <v>26</v>
      </c>
      <c r="C119" s="171">
        <v>1.6312348359727442</v>
      </c>
      <c r="D119" s="171">
        <v>49.202942979767016</v>
      </c>
      <c r="E119" s="170">
        <v>642</v>
      </c>
      <c r="F119" s="170">
        <v>9</v>
      </c>
      <c r="G119" s="171">
        <v>4.2533081285444236</v>
      </c>
      <c r="H119" s="170">
        <v>167</v>
      </c>
      <c r="I119" s="171">
        <v>78.699340245051829</v>
      </c>
      <c r="J119" s="170">
        <v>203</v>
      </c>
      <c r="K119" s="171">
        <v>87.349397590361448</v>
      </c>
      <c r="L119" s="170">
        <v>135</v>
      </c>
      <c r="M119" s="171">
        <v>60.75607560756076</v>
      </c>
      <c r="N119" s="170">
        <v>72</v>
      </c>
      <c r="O119" s="171">
        <v>39.889196675900273</v>
      </c>
      <c r="P119" s="170">
        <v>45</v>
      </c>
      <c r="Q119" s="171">
        <v>27.709359605911331</v>
      </c>
      <c r="R119" s="170">
        <v>10</v>
      </c>
      <c r="S119" s="171">
        <v>6.5703022339027592</v>
      </c>
      <c r="T119" s="170">
        <v>1</v>
      </c>
      <c r="U119" s="171">
        <v>0.69979006298110558</v>
      </c>
      <c r="V119" s="170">
        <v>0</v>
      </c>
      <c r="W119" s="171">
        <v>0</v>
      </c>
      <c r="X119" s="287">
        <v>0</v>
      </c>
    </row>
    <row r="120" spans="2:24" x14ac:dyDescent="0.2">
      <c r="B120" s="169" t="s">
        <v>27</v>
      </c>
      <c r="C120" s="171">
        <v>0.81630650463964316</v>
      </c>
      <c r="D120" s="171">
        <v>23.782559456398641</v>
      </c>
      <c r="E120" s="170">
        <v>105</v>
      </c>
      <c r="F120" s="170">
        <v>3</v>
      </c>
      <c r="G120" s="171">
        <v>3.9164490861618795</v>
      </c>
      <c r="H120" s="170">
        <v>26</v>
      </c>
      <c r="I120" s="171">
        <v>32.704402515723267</v>
      </c>
      <c r="J120" s="170">
        <v>31</v>
      </c>
      <c r="K120" s="171">
        <v>39.190897597977248</v>
      </c>
      <c r="L120" s="170">
        <v>21</v>
      </c>
      <c r="M120" s="171">
        <v>28.037383177570092</v>
      </c>
      <c r="N120" s="170">
        <v>13</v>
      </c>
      <c r="O120" s="171">
        <v>20.376175548589341</v>
      </c>
      <c r="P120" s="170">
        <v>9</v>
      </c>
      <c r="Q120" s="171">
        <v>16.453382084095065</v>
      </c>
      <c r="R120" s="170">
        <v>2</v>
      </c>
      <c r="S120" s="171">
        <v>4.301075268817204</v>
      </c>
      <c r="T120" s="170">
        <v>0</v>
      </c>
      <c r="U120" s="171">
        <v>0</v>
      </c>
      <c r="V120" s="170">
        <v>0</v>
      </c>
      <c r="W120" s="171">
        <v>0</v>
      </c>
      <c r="X120" s="287">
        <v>0</v>
      </c>
    </row>
    <row r="121" spans="2:24" x14ac:dyDescent="0.2">
      <c r="B121" s="169" t="s">
        <v>28</v>
      </c>
      <c r="C121" s="171">
        <v>1.4041080775269381</v>
      </c>
      <c r="D121" s="171">
        <v>46.351084812623277</v>
      </c>
      <c r="E121" s="170">
        <v>235</v>
      </c>
      <c r="F121" s="170">
        <v>2</v>
      </c>
      <c r="G121" s="171">
        <v>2.2246941045606228</v>
      </c>
      <c r="H121" s="170">
        <v>61</v>
      </c>
      <c r="I121" s="171">
        <v>65.874730021598268</v>
      </c>
      <c r="J121" s="170">
        <v>69</v>
      </c>
      <c r="K121" s="171">
        <v>75.409836065573771</v>
      </c>
      <c r="L121" s="170">
        <v>50</v>
      </c>
      <c r="M121" s="171">
        <v>57.603686635944698</v>
      </c>
      <c r="N121" s="170">
        <v>36</v>
      </c>
      <c r="O121" s="171">
        <v>48.780487804878049</v>
      </c>
      <c r="P121" s="170">
        <v>10</v>
      </c>
      <c r="Q121" s="171">
        <v>15.948963317384369</v>
      </c>
      <c r="R121" s="170">
        <v>7</v>
      </c>
      <c r="S121" s="171">
        <v>13.384321223709369</v>
      </c>
      <c r="T121" s="170">
        <v>0</v>
      </c>
      <c r="U121" s="171">
        <v>0</v>
      </c>
      <c r="V121" s="170">
        <v>0</v>
      </c>
      <c r="W121" s="171">
        <v>0</v>
      </c>
      <c r="X121" s="287">
        <v>0</v>
      </c>
    </row>
    <row r="122" spans="2:24" ht="13.5" thickBot="1" x14ac:dyDescent="0.25">
      <c r="B122" s="304" t="s">
        <v>29</v>
      </c>
      <c r="C122" s="191">
        <v>1.5635401783588487</v>
      </c>
      <c r="D122" s="191">
        <v>53.438038689906143</v>
      </c>
      <c r="E122" s="172">
        <v>279</v>
      </c>
      <c r="F122" s="172">
        <v>3</v>
      </c>
      <c r="G122" s="191">
        <v>3.4562211981566824</v>
      </c>
      <c r="H122" s="172">
        <v>64</v>
      </c>
      <c r="I122" s="191">
        <v>72.562358276643991</v>
      </c>
      <c r="J122" s="172">
        <v>88</v>
      </c>
      <c r="K122" s="191">
        <v>97.777777777777786</v>
      </c>
      <c r="L122" s="172">
        <v>56</v>
      </c>
      <c r="M122" s="191">
        <v>64.441887226697361</v>
      </c>
      <c r="N122" s="172">
        <v>45</v>
      </c>
      <c r="O122" s="191">
        <v>57.915057915057915</v>
      </c>
      <c r="P122" s="172">
        <v>16</v>
      </c>
      <c r="Q122" s="191">
        <v>23.391812865497073</v>
      </c>
      <c r="R122" s="172">
        <v>5</v>
      </c>
      <c r="S122" s="191">
        <v>8.1037277147487838</v>
      </c>
      <c r="T122" s="172">
        <v>2</v>
      </c>
      <c r="U122" s="191">
        <v>4.0650406504065044</v>
      </c>
      <c r="V122" s="172">
        <v>0</v>
      </c>
      <c r="W122" s="191">
        <v>0</v>
      </c>
      <c r="X122" s="288">
        <v>0</v>
      </c>
    </row>
    <row r="123" spans="2:24" ht="13.5" thickBot="1" x14ac:dyDescent="0.25">
      <c r="B123" s="388" t="s">
        <v>1</v>
      </c>
      <c r="C123" s="374">
        <v>1.5226759015009903</v>
      </c>
      <c r="D123" s="374">
        <v>47.625286603340975</v>
      </c>
      <c r="E123" s="373">
        <v>1454</v>
      </c>
      <c r="F123" s="373">
        <v>19</v>
      </c>
      <c r="G123" s="374">
        <v>3.7254901960784315</v>
      </c>
      <c r="H123" s="373">
        <v>361</v>
      </c>
      <c r="I123" s="374">
        <v>69.476520400307919</v>
      </c>
      <c r="J123" s="373">
        <v>453</v>
      </c>
      <c r="K123" s="374">
        <v>83.857830433172893</v>
      </c>
      <c r="L123" s="373">
        <v>297</v>
      </c>
      <c r="M123" s="374">
        <v>57.692307692307693</v>
      </c>
      <c r="N123" s="373">
        <v>189</v>
      </c>
      <c r="O123" s="374">
        <v>43.448275862068968</v>
      </c>
      <c r="P123" s="373">
        <v>98</v>
      </c>
      <c r="Q123" s="374">
        <v>25.560772039645279</v>
      </c>
      <c r="R123" s="373">
        <v>32</v>
      </c>
      <c r="S123" s="374">
        <v>9.27536231884058</v>
      </c>
      <c r="T123" s="373">
        <v>5</v>
      </c>
      <c r="U123" s="374">
        <v>1.5873015873015872</v>
      </c>
      <c r="V123" s="389">
        <v>0</v>
      </c>
      <c r="W123" s="374">
        <v>0</v>
      </c>
      <c r="X123" s="373">
        <v>0</v>
      </c>
    </row>
    <row r="124" spans="2:24" x14ac:dyDescent="0.2">
      <c r="B124" s="180" t="s">
        <v>238</v>
      </c>
    </row>
    <row r="125" spans="2:24" x14ac:dyDescent="0.2">
      <c r="B125" s="194" t="s">
        <v>239</v>
      </c>
    </row>
    <row r="129" spans="2:27" ht="27.75" customHeight="1" thickBot="1" x14ac:dyDescent="0.25">
      <c r="B129" s="729" t="s">
        <v>406</v>
      </c>
      <c r="C129" s="729"/>
      <c r="D129" s="729"/>
      <c r="E129" s="729"/>
      <c r="F129" s="729"/>
      <c r="G129" s="729"/>
      <c r="H129" s="729"/>
      <c r="I129" s="729"/>
      <c r="J129" s="729"/>
      <c r="K129" s="729"/>
      <c r="L129" s="729"/>
      <c r="M129" s="729"/>
      <c r="N129" s="729"/>
      <c r="O129" s="729"/>
      <c r="P129" s="729"/>
      <c r="Q129" s="729"/>
      <c r="R129" s="729"/>
      <c r="S129" s="729"/>
      <c r="T129" s="729"/>
      <c r="U129" s="729"/>
      <c r="V129" s="729"/>
      <c r="W129" s="729"/>
      <c r="X129" s="729"/>
      <c r="Y129" s="729"/>
      <c r="Z129" s="729"/>
      <c r="AA129" s="729"/>
    </row>
    <row r="130" spans="2:27" x14ac:dyDescent="0.2">
      <c r="B130" s="634" t="s">
        <v>240</v>
      </c>
      <c r="C130" s="637" t="s">
        <v>8</v>
      </c>
      <c r="D130" s="640" t="s">
        <v>241</v>
      </c>
      <c r="E130" s="641"/>
      <c r="F130" s="641"/>
      <c r="G130" s="641"/>
      <c r="H130" s="641"/>
      <c r="I130" s="641"/>
      <c r="J130" s="641"/>
      <c r="K130" s="641"/>
      <c r="L130" s="641"/>
      <c r="M130" s="641"/>
      <c r="N130" s="641"/>
      <c r="O130" s="641"/>
      <c r="P130" s="641"/>
      <c r="Q130" s="641"/>
      <c r="R130" s="641"/>
      <c r="S130" s="641"/>
      <c r="T130" s="641"/>
      <c r="U130" s="641"/>
      <c r="V130" s="641"/>
      <c r="W130" s="641"/>
      <c r="X130" s="641"/>
      <c r="Y130" s="641"/>
      <c r="Z130" s="641"/>
      <c r="AA130" s="642"/>
    </row>
    <row r="131" spans="2:27" x14ac:dyDescent="0.2">
      <c r="B131" s="635"/>
      <c r="C131" s="638"/>
      <c r="D131" s="643" t="s">
        <v>242</v>
      </c>
      <c r="E131" s="644"/>
      <c r="F131" s="647" t="s">
        <v>243</v>
      </c>
      <c r="G131" s="648"/>
      <c r="H131" s="648"/>
      <c r="I131" s="649"/>
      <c r="J131" s="647" t="s">
        <v>244</v>
      </c>
      <c r="K131" s="648"/>
      <c r="L131" s="648"/>
      <c r="M131" s="649"/>
      <c r="N131" s="643" t="s">
        <v>245</v>
      </c>
      <c r="O131" s="644"/>
      <c r="P131" s="643" t="s">
        <v>246</v>
      </c>
      <c r="Q131" s="644"/>
      <c r="R131" s="643" t="s">
        <v>247</v>
      </c>
      <c r="S131" s="644"/>
      <c r="T131" s="643" t="s">
        <v>248</v>
      </c>
      <c r="U131" s="644"/>
      <c r="V131" s="643" t="s">
        <v>249</v>
      </c>
      <c r="W131" s="644"/>
      <c r="X131" s="643" t="s">
        <v>250</v>
      </c>
      <c r="Y131" s="644"/>
      <c r="Z131" s="643" t="s">
        <v>251</v>
      </c>
      <c r="AA131" s="650"/>
    </row>
    <row r="132" spans="2:27" x14ac:dyDescent="0.2">
      <c r="B132" s="635"/>
      <c r="C132" s="638"/>
      <c r="D132" s="645"/>
      <c r="E132" s="646"/>
      <c r="F132" s="652" t="s">
        <v>252</v>
      </c>
      <c r="G132" s="653"/>
      <c r="H132" s="652" t="s">
        <v>253</v>
      </c>
      <c r="I132" s="653"/>
      <c r="J132" s="652" t="s">
        <v>254</v>
      </c>
      <c r="K132" s="653"/>
      <c r="L132" s="652" t="s">
        <v>255</v>
      </c>
      <c r="M132" s="653"/>
      <c r="N132" s="645"/>
      <c r="O132" s="646"/>
      <c r="P132" s="645"/>
      <c r="Q132" s="646"/>
      <c r="R132" s="645"/>
      <c r="S132" s="646"/>
      <c r="T132" s="645"/>
      <c r="U132" s="646"/>
      <c r="V132" s="645"/>
      <c r="W132" s="646"/>
      <c r="X132" s="645"/>
      <c r="Y132" s="646"/>
      <c r="Z132" s="645"/>
      <c r="AA132" s="651"/>
    </row>
    <row r="133" spans="2:27" ht="13.5" thickBot="1" x14ac:dyDescent="0.25">
      <c r="B133" s="636"/>
      <c r="C133" s="639"/>
      <c r="D133" s="195" t="s">
        <v>256</v>
      </c>
      <c r="E133" s="196" t="s">
        <v>229</v>
      </c>
      <c r="F133" s="197" t="s">
        <v>256</v>
      </c>
      <c r="G133" s="196" t="s">
        <v>229</v>
      </c>
      <c r="H133" s="197" t="s">
        <v>256</v>
      </c>
      <c r="I133" s="196" t="s">
        <v>229</v>
      </c>
      <c r="J133" s="197" t="s">
        <v>256</v>
      </c>
      <c r="K133" s="196" t="s">
        <v>229</v>
      </c>
      <c r="L133" s="197" t="s">
        <v>256</v>
      </c>
      <c r="M133" s="196" t="s">
        <v>229</v>
      </c>
      <c r="N133" s="197" t="s">
        <v>256</v>
      </c>
      <c r="O133" s="196" t="s">
        <v>229</v>
      </c>
      <c r="P133" s="197" t="s">
        <v>256</v>
      </c>
      <c r="Q133" s="196" t="s">
        <v>229</v>
      </c>
      <c r="R133" s="197" t="s">
        <v>256</v>
      </c>
      <c r="S133" s="196" t="s">
        <v>229</v>
      </c>
      <c r="T133" s="197" t="s">
        <v>256</v>
      </c>
      <c r="U133" s="196" t="s">
        <v>229</v>
      </c>
      <c r="V133" s="198" t="s">
        <v>256</v>
      </c>
      <c r="W133" s="196" t="s">
        <v>229</v>
      </c>
      <c r="X133" s="197" t="s">
        <v>256</v>
      </c>
      <c r="Y133" s="196" t="s">
        <v>229</v>
      </c>
      <c r="Z133" s="197" t="s">
        <v>256</v>
      </c>
      <c r="AA133" s="199" t="s">
        <v>229</v>
      </c>
    </row>
    <row r="134" spans="2:27" ht="13.5" thickBot="1" x14ac:dyDescent="0.25">
      <c r="B134" s="185" t="s">
        <v>7</v>
      </c>
      <c r="C134" s="176">
        <v>76810</v>
      </c>
      <c r="D134" s="176">
        <v>224</v>
      </c>
      <c r="E134" s="177">
        <v>0.29162869418044529</v>
      </c>
      <c r="F134" s="176">
        <v>9243</v>
      </c>
      <c r="G134" s="177">
        <v>12.033589376383283</v>
      </c>
      <c r="H134" s="186">
        <v>17463</v>
      </c>
      <c r="I134" s="177">
        <v>22.73532092175498</v>
      </c>
      <c r="J134" s="176">
        <v>26920</v>
      </c>
      <c r="K134" s="177">
        <v>35.047519854185651</v>
      </c>
      <c r="L134" s="176">
        <v>1215</v>
      </c>
      <c r="M134" s="177">
        <v>1.5818252831662543</v>
      </c>
      <c r="N134" s="186">
        <v>66</v>
      </c>
      <c r="O134" s="177">
        <v>8.5926311678166903E-2</v>
      </c>
      <c r="P134" s="176">
        <v>6874</v>
      </c>
      <c r="Q134" s="177">
        <v>8.9493555526624142</v>
      </c>
      <c r="R134" s="176">
        <v>3382</v>
      </c>
      <c r="S134" s="177">
        <v>4.4030725165994014</v>
      </c>
      <c r="T134" s="176">
        <v>8194</v>
      </c>
      <c r="U134" s="177">
        <v>10.667881786225752</v>
      </c>
      <c r="V134" s="186">
        <v>712</v>
      </c>
      <c r="W134" s="176">
        <v>0.92696263507355803</v>
      </c>
      <c r="X134" s="176">
        <v>653</v>
      </c>
      <c r="Y134" s="177">
        <v>0.85014972008853018</v>
      </c>
      <c r="Z134" s="176">
        <v>1864</v>
      </c>
      <c r="AA134" s="200">
        <v>2.4267673480015626</v>
      </c>
    </row>
    <row r="135" spans="2:27" x14ac:dyDescent="0.2">
      <c r="B135" s="303" t="s">
        <v>24</v>
      </c>
      <c r="C135" s="166">
        <v>44</v>
      </c>
      <c r="D135" s="166">
        <v>0</v>
      </c>
      <c r="E135" s="167">
        <v>0</v>
      </c>
      <c r="F135" s="166">
        <v>11</v>
      </c>
      <c r="G135" s="167">
        <v>25</v>
      </c>
      <c r="H135" s="166">
        <v>11</v>
      </c>
      <c r="I135" s="167">
        <v>25</v>
      </c>
      <c r="J135" s="166">
        <v>11</v>
      </c>
      <c r="K135" s="167">
        <v>25</v>
      </c>
      <c r="L135" s="166">
        <v>0</v>
      </c>
      <c r="M135" s="167">
        <v>0</v>
      </c>
      <c r="N135" s="166">
        <v>1</v>
      </c>
      <c r="O135" s="167">
        <v>2.2727272727272729</v>
      </c>
      <c r="P135" s="166">
        <v>1</v>
      </c>
      <c r="Q135" s="167">
        <v>2.2727272727272729</v>
      </c>
      <c r="R135" s="166">
        <v>1</v>
      </c>
      <c r="S135" s="167">
        <v>2.2727272727272729</v>
      </c>
      <c r="T135" s="166">
        <v>0</v>
      </c>
      <c r="U135" s="167">
        <v>0</v>
      </c>
      <c r="V135" s="166">
        <v>0</v>
      </c>
      <c r="W135" s="171">
        <v>0</v>
      </c>
      <c r="X135" s="166">
        <v>0</v>
      </c>
      <c r="Y135" s="167">
        <v>0</v>
      </c>
      <c r="Z135" s="166">
        <v>8</v>
      </c>
      <c r="AA135" s="168">
        <v>18.181818181818183</v>
      </c>
    </row>
    <row r="136" spans="2:27" x14ac:dyDescent="0.2">
      <c r="B136" s="169" t="s">
        <v>25</v>
      </c>
      <c r="C136" s="170">
        <v>136</v>
      </c>
      <c r="D136" s="166">
        <v>1</v>
      </c>
      <c r="E136" s="171">
        <v>0.73529411764705876</v>
      </c>
      <c r="F136" s="170">
        <v>36</v>
      </c>
      <c r="G136" s="171">
        <v>26.47058823529412</v>
      </c>
      <c r="H136" s="170">
        <v>45</v>
      </c>
      <c r="I136" s="171">
        <v>33.088235294117645</v>
      </c>
      <c r="J136" s="170">
        <v>26</v>
      </c>
      <c r="K136" s="171">
        <v>19.117647058823529</v>
      </c>
      <c r="L136" s="166">
        <v>4</v>
      </c>
      <c r="M136" s="171">
        <v>2.9411764705882351</v>
      </c>
      <c r="N136" s="166">
        <v>0</v>
      </c>
      <c r="O136" s="171">
        <v>0</v>
      </c>
      <c r="P136" s="166">
        <v>6</v>
      </c>
      <c r="Q136" s="171">
        <v>4.4117647058823533</v>
      </c>
      <c r="R136" s="170">
        <v>1</v>
      </c>
      <c r="S136" s="171">
        <v>0.73529411764705876</v>
      </c>
      <c r="T136" s="170">
        <v>2</v>
      </c>
      <c r="U136" s="171">
        <v>1.4705882352941175</v>
      </c>
      <c r="V136" s="170">
        <v>1</v>
      </c>
      <c r="W136" s="171">
        <v>0.73529411764705876</v>
      </c>
      <c r="X136" s="166">
        <v>5</v>
      </c>
      <c r="Y136" s="171">
        <v>3.6764705882352944</v>
      </c>
      <c r="Z136" s="166">
        <v>9</v>
      </c>
      <c r="AA136" s="173">
        <v>6.6176470588235299</v>
      </c>
    </row>
    <row r="137" spans="2:27" x14ac:dyDescent="0.2">
      <c r="B137" s="169" t="s">
        <v>26</v>
      </c>
      <c r="C137" s="170">
        <v>626</v>
      </c>
      <c r="D137" s="170">
        <v>2</v>
      </c>
      <c r="E137" s="171">
        <v>0.31948881789137379</v>
      </c>
      <c r="F137" s="170">
        <v>88</v>
      </c>
      <c r="G137" s="171">
        <v>14.057507987220447</v>
      </c>
      <c r="H137" s="170">
        <v>287</v>
      </c>
      <c r="I137" s="171">
        <v>45.846645367412144</v>
      </c>
      <c r="J137" s="170">
        <v>128</v>
      </c>
      <c r="K137" s="171">
        <v>20.447284345047922</v>
      </c>
      <c r="L137" s="170">
        <v>10</v>
      </c>
      <c r="M137" s="171">
        <v>1.5974440894568689</v>
      </c>
      <c r="N137" s="170">
        <v>4</v>
      </c>
      <c r="O137" s="171">
        <v>0.63897763578274758</v>
      </c>
      <c r="P137" s="170">
        <v>30</v>
      </c>
      <c r="Q137" s="171">
        <v>4.7923322683706067</v>
      </c>
      <c r="R137" s="170">
        <v>26</v>
      </c>
      <c r="S137" s="171">
        <v>4.1533546325878596</v>
      </c>
      <c r="T137" s="170">
        <v>16</v>
      </c>
      <c r="U137" s="171">
        <v>2.5559105431309903</v>
      </c>
      <c r="V137" s="170">
        <v>1</v>
      </c>
      <c r="W137" s="171">
        <v>0.15974440894568689</v>
      </c>
      <c r="X137" s="166">
        <v>6</v>
      </c>
      <c r="Y137" s="171">
        <v>0.95846645367412142</v>
      </c>
      <c r="Z137" s="166">
        <v>28</v>
      </c>
      <c r="AA137" s="173">
        <v>4.4728434504792327</v>
      </c>
    </row>
    <row r="138" spans="2:27" x14ac:dyDescent="0.2">
      <c r="B138" s="169" t="s">
        <v>27</v>
      </c>
      <c r="C138" s="170">
        <v>102</v>
      </c>
      <c r="D138" s="166">
        <v>1</v>
      </c>
      <c r="E138" s="171">
        <v>0.98039215686274506</v>
      </c>
      <c r="F138" s="170">
        <v>22</v>
      </c>
      <c r="G138" s="171">
        <v>21.568627450980394</v>
      </c>
      <c r="H138" s="170">
        <v>31</v>
      </c>
      <c r="I138" s="171">
        <v>30.392156862745097</v>
      </c>
      <c r="J138" s="170">
        <v>18</v>
      </c>
      <c r="K138" s="171">
        <v>17.647058823529413</v>
      </c>
      <c r="L138" s="170">
        <v>0</v>
      </c>
      <c r="M138" s="171">
        <v>0</v>
      </c>
      <c r="N138" s="166">
        <v>0</v>
      </c>
      <c r="O138" s="171">
        <v>0</v>
      </c>
      <c r="P138" s="170">
        <v>6</v>
      </c>
      <c r="Q138" s="171">
        <v>5.8823529411764701</v>
      </c>
      <c r="R138" s="170">
        <v>1</v>
      </c>
      <c r="S138" s="171">
        <v>0.98039215686274506</v>
      </c>
      <c r="T138" s="170">
        <v>4</v>
      </c>
      <c r="U138" s="171">
        <v>3.9215686274509802</v>
      </c>
      <c r="V138" s="170">
        <v>0</v>
      </c>
      <c r="W138" s="171">
        <v>0</v>
      </c>
      <c r="X138" s="166">
        <v>0</v>
      </c>
      <c r="Y138" s="171">
        <v>0</v>
      </c>
      <c r="Z138" s="166">
        <v>19</v>
      </c>
      <c r="AA138" s="173">
        <v>18.627450980392158</v>
      </c>
    </row>
    <row r="139" spans="2:27" x14ac:dyDescent="0.2">
      <c r="B139" s="169" t="s">
        <v>28</v>
      </c>
      <c r="C139" s="170">
        <v>226</v>
      </c>
      <c r="D139" s="166">
        <v>1</v>
      </c>
      <c r="E139" s="171">
        <v>0.44247787610619471</v>
      </c>
      <c r="F139" s="170">
        <v>52</v>
      </c>
      <c r="G139" s="171">
        <v>23.008849557522122</v>
      </c>
      <c r="H139" s="170">
        <v>69</v>
      </c>
      <c r="I139" s="171">
        <v>30.53097345132743</v>
      </c>
      <c r="J139" s="170">
        <v>82</v>
      </c>
      <c r="K139" s="171">
        <v>36.283185840707965</v>
      </c>
      <c r="L139" s="166">
        <v>1</v>
      </c>
      <c r="M139" s="171">
        <v>0.44247787610619471</v>
      </c>
      <c r="N139" s="166">
        <v>0</v>
      </c>
      <c r="O139" s="171">
        <v>0</v>
      </c>
      <c r="P139" s="170">
        <v>5</v>
      </c>
      <c r="Q139" s="171">
        <v>2.2123893805309733</v>
      </c>
      <c r="R139" s="166">
        <v>6</v>
      </c>
      <c r="S139" s="171">
        <v>2.6548672566371683</v>
      </c>
      <c r="T139" s="170">
        <v>0</v>
      </c>
      <c r="U139" s="171">
        <v>0</v>
      </c>
      <c r="V139" s="170">
        <v>0</v>
      </c>
      <c r="W139" s="171">
        <v>0</v>
      </c>
      <c r="X139" s="166">
        <v>3</v>
      </c>
      <c r="Y139" s="171">
        <v>1.3274336283185841</v>
      </c>
      <c r="Z139" s="166">
        <v>7</v>
      </c>
      <c r="AA139" s="173">
        <v>3.0973451327433628</v>
      </c>
    </row>
    <row r="140" spans="2:27" ht="13.5" thickBot="1" x14ac:dyDescent="0.25">
      <c r="B140" s="304" t="s">
        <v>29</v>
      </c>
      <c r="C140" s="172">
        <v>274</v>
      </c>
      <c r="D140" s="172">
        <v>0</v>
      </c>
      <c r="E140" s="191">
        <v>0</v>
      </c>
      <c r="F140" s="172">
        <v>62</v>
      </c>
      <c r="G140" s="191">
        <v>22.627737226277372</v>
      </c>
      <c r="H140" s="172">
        <v>89</v>
      </c>
      <c r="I140" s="191">
        <v>32.481751824817515</v>
      </c>
      <c r="J140" s="172">
        <v>71</v>
      </c>
      <c r="K140" s="191">
        <v>25.912408759124091</v>
      </c>
      <c r="L140" s="172">
        <v>0</v>
      </c>
      <c r="M140" s="191">
        <v>0</v>
      </c>
      <c r="N140" s="166">
        <v>0</v>
      </c>
      <c r="O140" s="191">
        <v>0</v>
      </c>
      <c r="P140" s="172">
        <v>11</v>
      </c>
      <c r="Q140" s="191">
        <v>4.0145985401459852</v>
      </c>
      <c r="R140" s="172">
        <v>4</v>
      </c>
      <c r="S140" s="191">
        <v>1.4598540145985401</v>
      </c>
      <c r="T140" s="172">
        <v>7</v>
      </c>
      <c r="U140" s="191">
        <v>2.5547445255474455</v>
      </c>
      <c r="V140" s="170">
        <v>0</v>
      </c>
      <c r="W140" s="191">
        <v>0</v>
      </c>
      <c r="X140" s="166">
        <v>4</v>
      </c>
      <c r="Y140" s="191">
        <v>1.4598540145985401</v>
      </c>
      <c r="Z140" s="166">
        <v>26</v>
      </c>
      <c r="AA140" s="285">
        <v>9.4890510948905096</v>
      </c>
    </row>
    <row r="141" spans="2:27" ht="13.5" thickBot="1" x14ac:dyDescent="0.25">
      <c r="B141" s="388" t="s">
        <v>1</v>
      </c>
      <c r="C141" s="204">
        <v>1408</v>
      </c>
      <c r="D141" s="204">
        <v>5</v>
      </c>
      <c r="E141" s="178">
        <v>0.35511363636363635</v>
      </c>
      <c r="F141" s="204">
        <v>271</v>
      </c>
      <c r="G141" s="178">
        <v>19.24715909090909</v>
      </c>
      <c r="H141" s="204">
        <v>532</v>
      </c>
      <c r="I141" s="178">
        <v>37.784090909090914</v>
      </c>
      <c r="J141" s="204">
        <v>336</v>
      </c>
      <c r="K141" s="178">
        <v>23.863636363636363</v>
      </c>
      <c r="L141" s="204">
        <v>15</v>
      </c>
      <c r="M141" s="178">
        <v>1.0653409090909089</v>
      </c>
      <c r="N141" s="204">
        <v>5</v>
      </c>
      <c r="O141" s="178">
        <v>0.35511363636363635</v>
      </c>
      <c r="P141" s="204">
        <v>59</v>
      </c>
      <c r="Q141" s="178">
        <v>4.1903409090909092</v>
      </c>
      <c r="R141" s="204">
        <v>39</v>
      </c>
      <c r="S141" s="178">
        <v>2.7698863636363638</v>
      </c>
      <c r="T141" s="204">
        <v>29</v>
      </c>
      <c r="U141" s="178">
        <v>2.0596590909090908</v>
      </c>
      <c r="V141" s="204">
        <v>2</v>
      </c>
      <c r="W141" s="178">
        <v>0.14204545454545456</v>
      </c>
      <c r="X141" s="204">
        <v>18</v>
      </c>
      <c r="Y141" s="178">
        <v>1.2784090909090911</v>
      </c>
      <c r="Z141" s="204">
        <v>97</v>
      </c>
      <c r="AA141" s="179">
        <v>6.8892045454545459</v>
      </c>
    </row>
    <row r="142" spans="2:27" x14ac:dyDescent="0.2">
      <c r="B142" s="180" t="s">
        <v>257</v>
      </c>
    </row>
    <row r="148" spans="2:15" ht="35.25" customHeight="1" thickBot="1" x14ac:dyDescent="0.25">
      <c r="B148" s="730" t="s">
        <v>407</v>
      </c>
      <c r="C148" s="730"/>
      <c r="D148" s="730"/>
      <c r="E148" s="730"/>
      <c r="F148" s="730"/>
      <c r="G148" s="730"/>
      <c r="H148" s="730"/>
      <c r="I148" s="730"/>
      <c r="J148" s="730"/>
      <c r="K148" s="730"/>
      <c r="L148" s="730"/>
      <c r="M148" s="730"/>
      <c r="N148" s="338"/>
      <c r="O148" s="338"/>
    </row>
    <row r="149" spans="2:15" x14ac:dyDescent="0.2">
      <c r="B149" s="655" t="s">
        <v>258</v>
      </c>
      <c r="C149" s="657" t="s">
        <v>8</v>
      </c>
      <c r="D149" s="658" t="s">
        <v>259</v>
      </c>
      <c r="E149" s="659"/>
      <c r="F149" s="658" t="s">
        <v>260</v>
      </c>
      <c r="G149" s="659"/>
      <c r="H149" s="658" t="s">
        <v>261</v>
      </c>
      <c r="I149" s="659"/>
      <c r="J149" s="658" t="s">
        <v>262</v>
      </c>
      <c r="K149" s="659"/>
      <c r="L149" s="658" t="s">
        <v>263</v>
      </c>
      <c r="M149" s="660"/>
    </row>
    <row r="150" spans="2:15" x14ac:dyDescent="0.2">
      <c r="B150" s="656"/>
      <c r="C150" s="614"/>
      <c r="D150" s="157" t="s">
        <v>264</v>
      </c>
      <c r="E150" s="156" t="s">
        <v>229</v>
      </c>
      <c r="F150" s="157" t="s">
        <v>264</v>
      </c>
      <c r="G150" s="156" t="s">
        <v>229</v>
      </c>
      <c r="H150" s="157" t="s">
        <v>264</v>
      </c>
      <c r="I150" s="156" t="s">
        <v>229</v>
      </c>
      <c r="J150" s="157" t="s">
        <v>264</v>
      </c>
      <c r="K150" s="156" t="s">
        <v>229</v>
      </c>
      <c r="L150" s="157" t="s">
        <v>264</v>
      </c>
      <c r="M150" s="158" t="s">
        <v>229</v>
      </c>
    </row>
    <row r="151" spans="2:15" ht="13.5" thickBot="1" x14ac:dyDescent="0.25">
      <c r="B151" s="208" t="s">
        <v>7</v>
      </c>
      <c r="C151" s="209">
        <v>76810</v>
      </c>
      <c r="D151" s="209">
        <v>39300</v>
      </c>
      <c r="E151" s="210">
        <v>51.165212862908469</v>
      </c>
      <c r="F151" s="209">
        <v>34748</v>
      </c>
      <c r="G151" s="210">
        <v>45.238901184741572</v>
      </c>
      <c r="H151" s="211">
        <v>1504</v>
      </c>
      <c r="I151" s="210">
        <v>1.9580783752115609</v>
      </c>
      <c r="J151" s="209">
        <v>41</v>
      </c>
      <c r="K151" s="210">
        <v>5.3378466345527925E-2</v>
      </c>
      <c r="L151" s="209">
        <v>1217</v>
      </c>
      <c r="M151" s="212">
        <v>1.5844291107928656</v>
      </c>
    </row>
    <row r="152" spans="2:15" x14ac:dyDescent="0.2">
      <c r="B152" s="303" t="s">
        <v>24</v>
      </c>
      <c r="C152" s="166">
        <v>44</v>
      </c>
      <c r="D152" s="166">
        <v>10</v>
      </c>
      <c r="E152" s="167">
        <v>22.727272727272727</v>
      </c>
      <c r="F152" s="166">
        <v>34</v>
      </c>
      <c r="G152" s="167">
        <v>77.272727272727266</v>
      </c>
      <c r="H152" s="166">
        <v>0</v>
      </c>
      <c r="I152" s="167">
        <v>0</v>
      </c>
      <c r="J152" s="166">
        <v>0</v>
      </c>
      <c r="K152" s="167">
        <v>0</v>
      </c>
      <c r="L152" s="166">
        <v>0</v>
      </c>
      <c r="M152" s="168">
        <v>0</v>
      </c>
    </row>
    <row r="153" spans="2:15" x14ac:dyDescent="0.2">
      <c r="B153" s="169" t="s">
        <v>25</v>
      </c>
      <c r="C153" s="170">
        <v>136</v>
      </c>
      <c r="D153" s="170">
        <v>25</v>
      </c>
      <c r="E153" s="171">
        <v>18.382352941176471</v>
      </c>
      <c r="F153" s="170">
        <v>109</v>
      </c>
      <c r="G153" s="171">
        <v>80.14705882352942</v>
      </c>
      <c r="H153" s="170">
        <v>1</v>
      </c>
      <c r="I153" s="171">
        <v>0.73529411764705876</v>
      </c>
      <c r="J153" s="170">
        <v>0</v>
      </c>
      <c r="K153" s="171">
        <v>0</v>
      </c>
      <c r="L153" s="170">
        <v>1</v>
      </c>
      <c r="M153" s="173">
        <v>0.73529411764705876</v>
      </c>
    </row>
    <row r="154" spans="2:15" x14ac:dyDescent="0.2">
      <c r="B154" s="169" t="s">
        <v>26</v>
      </c>
      <c r="C154" s="170">
        <v>626</v>
      </c>
      <c r="D154" s="170">
        <v>214</v>
      </c>
      <c r="E154" s="171">
        <v>34.185303514376997</v>
      </c>
      <c r="F154" s="170">
        <v>379</v>
      </c>
      <c r="G154" s="171">
        <v>60.543130990415342</v>
      </c>
      <c r="H154" s="170">
        <v>26</v>
      </c>
      <c r="I154" s="171">
        <v>4.1533546325878596</v>
      </c>
      <c r="J154" s="170">
        <v>1</v>
      </c>
      <c r="K154" s="171">
        <v>0.15974440894568689</v>
      </c>
      <c r="L154" s="170">
        <v>6</v>
      </c>
      <c r="M154" s="173">
        <v>0.95846645367412142</v>
      </c>
    </row>
    <row r="155" spans="2:15" x14ac:dyDescent="0.2">
      <c r="B155" s="169" t="s">
        <v>27</v>
      </c>
      <c r="C155" s="170">
        <v>102</v>
      </c>
      <c r="D155" s="170">
        <v>24</v>
      </c>
      <c r="E155" s="171">
        <v>23.52941176470588</v>
      </c>
      <c r="F155" s="170">
        <v>74</v>
      </c>
      <c r="G155" s="171">
        <v>72.549019607843135</v>
      </c>
      <c r="H155" s="170">
        <v>1</v>
      </c>
      <c r="I155" s="171">
        <v>0.98039215686274506</v>
      </c>
      <c r="J155" s="170">
        <v>0</v>
      </c>
      <c r="K155" s="171">
        <v>0</v>
      </c>
      <c r="L155" s="170">
        <v>3</v>
      </c>
      <c r="M155" s="173">
        <v>2.9411764705882351</v>
      </c>
    </row>
    <row r="156" spans="2:15" x14ac:dyDescent="0.2">
      <c r="B156" s="169" t="s">
        <v>28</v>
      </c>
      <c r="C156" s="170">
        <v>226</v>
      </c>
      <c r="D156" s="170">
        <v>63</v>
      </c>
      <c r="E156" s="171">
        <v>27.876106194690266</v>
      </c>
      <c r="F156" s="170">
        <v>156</v>
      </c>
      <c r="G156" s="171">
        <v>69.026548672566364</v>
      </c>
      <c r="H156" s="170">
        <v>4</v>
      </c>
      <c r="I156" s="171">
        <v>1.7699115044247788</v>
      </c>
      <c r="J156" s="170">
        <v>0</v>
      </c>
      <c r="K156" s="171">
        <v>0</v>
      </c>
      <c r="L156" s="170">
        <v>3</v>
      </c>
      <c r="M156" s="173">
        <v>1.3274336283185841</v>
      </c>
    </row>
    <row r="157" spans="2:15" ht="13.5" thickBot="1" x14ac:dyDescent="0.25">
      <c r="B157" s="380" t="s">
        <v>29</v>
      </c>
      <c r="C157" s="381">
        <v>274</v>
      </c>
      <c r="D157" s="381">
        <v>61</v>
      </c>
      <c r="E157" s="382">
        <v>22.262773722627738</v>
      </c>
      <c r="F157" s="381">
        <v>199</v>
      </c>
      <c r="G157" s="382">
        <v>72.627737226277361</v>
      </c>
      <c r="H157" s="381">
        <v>7</v>
      </c>
      <c r="I157" s="382">
        <v>2.5547445255474455</v>
      </c>
      <c r="J157" s="381">
        <v>0</v>
      </c>
      <c r="K157" s="382">
        <v>0</v>
      </c>
      <c r="L157" s="381">
        <v>7</v>
      </c>
      <c r="M157" s="383">
        <v>2.5547445255474455</v>
      </c>
    </row>
    <row r="158" spans="2:15" ht="13.5" thickBot="1" x14ac:dyDescent="0.25">
      <c r="B158" s="390" t="s">
        <v>1</v>
      </c>
      <c r="C158" s="206">
        <v>1408</v>
      </c>
      <c r="D158" s="206">
        <v>397</v>
      </c>
      <c r="E158" s="391">
        <v>28.19602272727273</v>
      </c>
      <c r="F158" s="206">
        <v>951</v>
      </c>
      <c r="G158" s="391">
        <v>67.54261363636364</v>
      </c>
      <c r="H158" s="206">
        <v>39</v>
      </c>
      <c r="I158" s="391">
        <v>2.7698863636363638</v>
      </c>
      <c r="J158" s="206">
        <v>1</v>
      </c>
      <c r="K158" s="391">
        <v>7.1022727272727279E-2</v>
      </c>
      <c r="L158" s="206">
        <v>20</v>
      </c>
      <c r="M158" s="392">
        <v>1.4204545454545454</v>
      </c>
    </row>
    <row r="159" spans="2:15" x14ac:dyDescent="0.2">
      <c r="B159" s="180" t="s">
        <v>257</v>
      </c>
    </row>
    <row r="163" spans="2:9" ht="35.25" customHeight="1" thickBot="1" x14ac:dyDescent="0.25">
      <c r="B163" s="729" t="s">
        <v>408</v>
      </c>
      <c r="C163" s="729"/>
      <c r="D163" s="729"/>
      <c r="E163" s="729"/>
      <c r="F163" s="729"/>
      <c r="G163" s="729"/>
      <c r="H163" s="729"/>
      <c r="I163" s="729"/>
    </row>
    <row r="164" spans="2:9" x14ac:dyDescent="0.2">
      <c r="B164" s="655" t="s">
        <v>258</v>
      </c>
      <c r="C164" s="657" t="s">
        <v>8</v>
      </c>
      <c r="D164" s="658" t="s">
        <v>265</v>
      </c>
      <c r="E164" s="659"/>
      <c r="F164" s="661" t="s">
        <v>266</v>
      </c>
      <c r="G164" s="663"/>
      <c r="H164" s="658" t="s">
        <v>227</v>
      </c>
      <c r="I164" s="660"/>
    </row>
    <row r="165" spans="2:9" x14ac:dyDescent="0.2">
      <c r="B165" s="656"/>
      <c r="C165" s="614" t="s">
        <v>215</v>
      </c>
      <c r="D165" s="157" t="s">
        <v>264</v>
      </c>
      <c r="E165" s="156" t="s">
        <v>229</v>
      </c>
      <c r="F165" s="157" t="s">
        <v>264</v>
      </c>
      <c r="G165" s="156" t="s">
        <v>229</v>
      </c>
      <c r="H165" s="157" t="s">
        <v>264</v>
      </c>
      <c r="I165" s="158" t="s">
        <v>229</v>
      </c>
    </row>
    <row r="166" spans="2:9" ht="13.5" thickBot="1" x14ac:dyDescent="0.25">
      <c r="B166" s="208" t="s">
        <v>7</v>
      </c>
      <c r="C166" s="209">
        <v>76810</v>
      </c>
      <c r="D166" s="209">
        <v>7355</v>
      </c>
      <c r="E166" s="210">
        <v>9.5755760968623864</v>
      </c>
      <c r="F166" s="209">
        <v>69357</v>
      </c>
      <c r="G166" s="210">
        <v>90.296836349433661</v>
      </c>
      <c r="H166" s="209">
        <v>98</v>
      </c>
      <c r="I166" s="212">
        <v>0.12758755370394478</v>
      </c>
    </row>
    <row r="167" spans="2:9" x14ac:dyDescent="0.2">
      <c r="B167" s="303" t="s">
        <v>24</v>
      </c>
      <c r="C167" s="166">
        <v>44</v>
      </c>
      <c r="D167" s="166">
        <v>4</v>
      </c>
      <c r="E167" s="167">
        <v>9.0909090909090917</v>
      </c>
      <c r="F167" s="166">
        <v>40</v>
      </c>
      <c r="G167" s="167">
        <v>90.909090909090907</v>
      </c>
      <c r="H167" s="166">
        <v>0</v>
      </c>
      <c r="I167" s="168">
        <v>0</v>
      </c>
    </row>
    <row r="168" spans="2:9" x14ac:dyDescent="0.2">
      <c r="B168" s="169" t="s">
        <v>25</v>
      </c>
      <c r="C168" s="170">
        <v>136</v>
      </c>
      <c r="D168" s="170">
        <v>11</v>
      </c>
      <c r="E168" s="171">
        <v>8.0882352941176467</v>
      </c>
      <c r="F168" s="170">
        <v>125</v>
      </c>
      <c r="G168" s="171">
        <v>91.911764705882348</v>
      </c>
      <c r="H168" s="170">
        <v>0</v>
      </c>
      <c r="I168" s="173">
        <v>0</v>
      </c>
    </row>
    <row r="169" spans="2:9" x14ac:dyDescent="0.2">
      <c r="B169" s="169" t="s">
        <v>26</v>
      </c>
      <c r="C169" s="170">
        <v>626</v>
      </c>
      <c r="D169" s="170">
        <v>45</v>
      </c>
      <c r="E169" s="171">
        <v>7.1884984025559113</v>
      </c>
      <c r="F169" s="170">
        <v>581</v>
      </c>
      <c r="G169" s="171">
        <v>92.811501597444092</v>
      </c>
      <c r="H169" s="170">
        <v>0</v>
      </c>
      <c r="I169" s="173">
        <v>0</v>
      </c>
    </row>
    <row r="170" spans="2:9" x14ac:dyDescent="0.2">
      <c r="B170" s="169" t="s">
        <v>27</v>
      </c>
      <c r="C170" s="170">
        <v>102</v>
      </c>
      <c r="D170" s="170">
        <v>3</v>
      </c>
      <c r="E170" s="171">
        <v>2.9411764705882351</v>
      </c>
      <c r="F170" s="170">
        <v>99</v>
      </c>
      <c r="G170" s="171">
        <v>97.058823529411768</v>
      </c>
      <c r="H170" s="170">
        <v>0</v>
      </c>
      <c r="I170" s="173">
        <v>0</v>
      </c>
    </row>
    <row r="171" spans="2:9" x14ac:dyDescent="0.2">
      <c r="B171" s="169" t="s">
        <v>28</v>
      </c>
      <c r="C171" s="170">
        <v>226</v>
      </c>
      <c r="D171" s="170">
        <v>21</v>
      </c>
      <c r="E171" s="171">
        <v>9.2920353982300892</v>
      </c>
      <c r="F171" s="170">
        <v>205</v>
      </c>
      <c r="G171" s="171">
        <v>90.707964601769902</v>
      </c>
      <c r="H171" s="166">
        <v>0</v>
      </c>
      <c r="I171" s="173">
        <v>0</v>
      </c>
    </row>
    <row r="172" spans="2:9" ht="13.5" thickBot="1" x14ac:dyDescent="0.25">
      <c r="B172" s="380" t="s">
        <v>29</v>
      </c>
      <c r="C172" s="381">
        <v>274</v>
      </c>
      <c r="D172" s="381">
        <v>23</v>
      </c>
      <c r="E172" s="382">
        <v>8.3941605839416056</v>
      </c>
      <c r="F172" s="381">
        <v>251</v>
      </c>
      <c r="G172" s="382">
        <v>91.605839416058402</v>
      </c>
      <c r="H172" s="381">
        <v>0</v>
      </c>
      <c r="I172" s="383">
        <v>0</v>
      </c>
    </row>
    <row r="173" spans="2:9" ht="13.5" thickBot="1" x14ac:dyDescent="0.25">
      <c r="B173" s="390" t="s">
        <v>1</v>
      </c>
      <c r="C173" s="206">
        <v>1408</v>
      </c>
      <c r="D173" s="206">
        <v>107</v>
      </c>
      <c r="E173" s="391">
        <v>7.5994318181818175</v>
      </c>
      <c r="F173" s="206">
        <v>1301</v>
      </c>
      <c r="G173" s="391">
        <v>92.400568181818173</v>
      </c>
      <c r="H173" s="206">
        <v>0</v>
      </c>
      <c r="I173" s="392">
        <v>0</v>
      </c>
    </row>
    <row r="174" spans="2:9" x14ac:dyDescent="0.2">
      <c r="B174" s="180" t="s">
        <v>257</v>
      </c>
    </row>
    <row r="178" spans="2:7" ht="35.25" customHeight="1" thickBot="1" x14ac:dyDescent="0.25">
      <c r="B178" s="729" t="s">
        <v>409</v>
      </c>
      <c r="C178" s="729"/>
      <c r="D178" s="729"/>
      <c r="E178" s="729"/>
      <c r="F178" s="729"/>
      <c r="G178" s="729"/>
    </row>
    <row r="179" spans="2:7" x14ac:dyDescent="0.2">
      <c r="B179" s="655" t="s">
        <v>258</v>
      </c>
      <c r="C179" s="657" t="s">
        <v>8</v>
      </c>
      <c r="D179" s="658" t="s">
        <v>267</v>
      </c>
      <c r="E179" s="659"/>
      <c r="F179" s="661" t="s">
        <v>268</v>
      </c>
      <c r="G179" s="662"/>
    </row>
    <row r="180" spans="2:7" x14ac:dyDescent="0.2">
      <c r="B180" s="656"/>
      <c r="C180" s="614" t="s">
        <v>215</v>
      </c>
      <c r="D180" s="157" t="s">
        <v>264</v>
      </c>
      <c r="E180" s="156" t="s">
        <v>229</v>
      </c>
      <c r="F180" s="157" t="s">
        <v>264</v>
      </c>
      <c r="G180" s="158" t="s">
        <v>229</v>
      </c>
    </row>
    <row r="181" spans="2:7" ht="13.5" thickBot="1" x14ac:dyDescent="0.25">
      <c r="B181" s="208" t="s">
        <v>7</v>
      </c>
      <c r="C181" s="209">
        <v>76810</v>
      </c>
      <c r="D181" s="209">
        <v>59635</v>
      </c>
      <c r="E181" s="210">
        <v>77.63963025647702</v>
      </c>
      <c r="F181" s="209">
        <v>17175</v>
      </c>
      <c r="G181" s="212">
        <v>22.36036974352298</v>
      </c>
    </row>
    <row r="182" spans="2:7" x14ac:dyDescent="0.2">
      <c r="B182" s="303" t="s">
        <v>24</v>
      </c>
      <c r="C182" s="166">
        <v>44</v>
      </c>
      <c r="D182" s="166">
        <v>23</v>
      </c>
      <c r="E182" s="167">
        <v>52.272727272727273</v>
      </c>
      <c r="F182" s="166">
        <v>21</v>
      </c>
      <c r="G182" s="168">
        <v>47.727272727272727</v>
      </c>
    </row>
    <row r="183" spans="2:7" x14ac:dyDescent="0.2">
      <c r="B183" s="169" t="s">
        <v>25</v>
      </c>
      <c r="C183" s="170">
        <v>136</v>
      </c>
      <c r="D183" s="170">
        <v>49</v>
      </c>
      <c r="E183" s="171">
        <v>36.029411764705884</v>
      </c>
      <c r="F183" s="170">
        <v>87</v>
      </c>
      <c r="G183" s="173">
        <v>63.970588235294116</v>
      </c>
    </row>
    <row r="184" spans="2:7" x14ac:dyDescent="0.2">
      <c r="B184" s="169" t="s">
        <v>26</v>
      </c>
      <c r="C184" s="170">
        <v>626</v>
      </c>
      <c r="D184" s="170">
        <v>517</v>
      </c>
      <c r="E184" s="171">
        <v>82.587859424920126</v>
      </c>
      <c r="F184" s="170">
        <v>109</v>
      </c>
      <c r="G184" s="173">
        <v>17.412140575079874</v>
      </c>
    </row>
    <row r="185" spans="2:7" x14ac:dyDescent="0.2">
      <c r="B185" s="169" t="s">
        <v>27</v>
      </c>
      <c r="C185" s="170">
        <v>102</v>
      </c>
      <c r="D185" s="170">
        <v>33</v>
      </c>
      <c r="E185" s="171">
        <v>32.352941176470587</v>
      </c>
      <c r="F185" s="170">
        <v>69</v>
      </c>
      <c r="G185" s="173">
        <v>67.64705882352942</v>
      </c>
    </row>
    <row r="186" spans="2:7" x14ac:dyDescent="0.2">
      <c r="B186" s="169" t="s">
        <v>28</v>
      </c>
      <c r="C186" s="170">
        <v>226</v>
      </c>
      <c r="D186" s="170">
        <v>51</v>
      </c>
      <c r="E186" s="171">
        <v>22.566371681415927</v>
      </c>
      <c r="F186" s="170">
        <v>175</v>
      </c>
      <c r="G186" s="173">
        <v>77.43362831858407</v>
      </c>
    </row>
    <row r="187" spans="2:7" ht="13.5" thickBot="1" x14ac:dyDescent="0.25">
      <c r="B187" s="380" t="s">
        <v>29</v>
      </c>
      <c r="C187" s="381">
        <v>274</v>
      </c>
      <c r="D187" s="381">
        <v>129</v>
      </c>
      <c r="E187" s="382">
        <v>47.080291970802918</v>
      </c>
      <c r="F187" s="381">
        <v>145</v>
      </c>
      <c r="G187" s="383">
        <v>52.919708029197075</v>
      </c>
    </row>
    <row r="188" spans="2:7" ht="13.5" thickBot="1" x14ac:dyDescent="0.25">
      <c r="B188" s="390" t="s">
        <v>1</v>
      </c>
      <c r="C188" s="206">
        <v>1408</v>
      </c>
      <c r="D188" s="206">
        <v>802</v>
      </c>
      <c r="E188" s="391">
        <v>56.960227272727273</v>
      </c>
      <c r="F188" s="206">
        <v>606</v>
      </c>
      <c r="G188" s="392">
        <v>43.039772727272727</v>
      </c>
    </row>
    <row r="189" spans="2:7" x14ac:dyDescent="0.2">
      <c r="B189" s="180" t="s">
        <v>257</v>
      </c>
    </row>
    <row r="190" spans="2:7" x14ac:dyDescent="0.2">
      <c r="B190" s="216"/>
    </row>
    <row r="191" spans="2:7" x14ac:dyDescent="0.2">
      <c r="B191" s="216"/>
    </row>
    <row r="192" spans="2:7" x14ac:dyDescent="0.2">
      <c r="B192" s="216"/>
    </row>
    <row r="193" spans="2:32" x14ac:dyDescent="0.2">
      <c r="B193" s="216"/>
    </row>
    <row r="194" spans="2:32" ht="18" x14ac:dyDescent="0.2">
      <c r="B194" s="453" t="s">
        <v>531</v>
      </c>
    </row>
    <row r="195" spans="2:32" x14ac:dyDescent="0.2">
      <c r="B195" s="216"/>
    </row>
    <row r="196" spans="2:32" x14ac:dyDescent="0.2">
      <c r="B196" s="216"/>
    </row>
    <row r="197" spans="2:32" ht="30" customHeight="1" thickBot="1" x14ac:dyDescent="0.25">
      <c r="B197" s="697" t="s">
        <v>547</v>
      </c>
      <c r="C197" s="697"/>
      <c r="D197" s="697"/>
      <c r="E197" s="697"/>
      <c r="F197" s="697"/>
      <c r="G197" s="697"/>
      <c r="H197" s="697"/>
      <c r="I197" s="697"/>
      <c r="J197" s="697"/>
      <c r="K197" s="697"/>
      <c r="L197" s="697"/>
      <c r="M197" s="697"/>
      <c r="N197" s="697"/>
      <c r="O197" s="697"/>
      <c r="P197" s="697"/>
      <c r="Q197" s="697"/>
      <c r="R197" s="697"/>
      <c r="S197" s="697"/>
      <c r="T197" s="697"/>
      <c r="U197" s="697"/>
      <c r="V197" s="697"/>
      <c r="W197" s="697"/>
      <c r="X197" s="697"/>
      <c r="Y197" s="697"/>
      <c r="Z197" s="697"/>
      <c r="AA197" s="697"/>
      <c r="AB197" s="697"/>
      <c r="AC197" s="697"/>
      <c r="AD197" s="697"/>
    </row>
    <row r="198" spans="2:32" x14ac:dyDescent="0.2">
      <c r="B198" s="698" t="s">
        <v>413</v>
      </c>
      <c r="C198" s="693" t="s">
        <v>414</v>
      </c>
      <c r="D198" s="693" t="s">
        <v>415</v>
      </c>
      <c r="E198" s="693"/>
      <c r="F198" s="693" t="s">
        <v>416</v>
      </c>
      <c r="G198" s="693"/>
      <c r="H198" s="693" t="s">
        <v>417</v>
      </c>
      <c r="I198" s="693"/>
      <c r="J198" s="693" t="s">
        <v>418</v>
      </c>
      <c r="K198" s="693"/>
      <c r="L198" s="693" t="s">
        <v>419</v>
      </c>
      <c r="M198" s="693"/>
      <c r="N198" s="693" t="s">
        <v>420</v>
      </c>
      <c r="O198" s="693"/>
      <c r="P198" s="693" t="s">
        <v>421</v>
      </c>
      <c r="Q198" s="693"/>
      <c r="R198" s="693" t="s">
        <v>422</v>
      </c>
      <c r="S198" s="693"/>
      <c r="T198" s="693" t="s">
        <v>423</v>
      </c>
      <c r="U198" s="693" t="s">
        <v>424</v>
      </c>
      <c r="V198" s="693"/>
      <c r="W198" s="693" t="s">
        <v>425</v>
      </c>
      <c r="X198" s="693"/>
      <c r="Y198" s="693" t="s">
        <v>426</v>
      </c>
      <c r="Z198" s="693"/>
      <c r="AA198" s="693" t="s">
        <v>421</v>
      </c>
      <c r="AB198" s="693"/>
      <c r="AC198" s="693" t="s">
        <v>427</v>
      </c>
      <c r="AD198" s="693"/>
      <c r="AE198" s="693" t="s">
        <v>428</v>
      </c>
      <c r="AF198" s="694"/>
    </row>
    <row r="199" spans="2:32" ht="24" x14ac:dyDescent="0.2">
      <c r="B199" s="699"/>
      <c r="C199" s="700"/>
      <c r="D199" s="396" t="s">
        <v>429</v>
      </c>
      <c r="E199" s="397" t="s">
        <v>229</v>
      </c>
      <c r="F199" s="396" t="s">
        <v>429</v>
      </c>
      <c r="G199" s="397" t="s">
        <v>229</v>
      </c>
      <c r="H199" s="396" t="s">
        <v>430</v>
      </c>
      <c r="I199" s="397" t="s">
        <v>229</v>
      </c>
      <c r="J199" s="396" t="s">
        <v>429</v>
      </c>
      <c r="K199" s="397" t="s">
        <v>229</v>
      </c>
      <c r="L199" s="396" t="s">
        <v>429</v>
      </c>
      <c r="M199" s="397" t="s">
        <v>229</v>
      </c>
      <c r="N199" s="396" t="s">
        <v>429</v>
      </c>
      <c r="O199" s="397" t="s">
        <v>229</v>
      </c>
      <c r="P199" s="396" t="s">
        <v>431</v>
      </c>
      <c r="Q199" s="397" t="s">
        <v>229</v>
      </c>
      <c r="R199" s="396" t="s">
        <v>431</v>
      </c>
      <c r="S199" s="397" t="s">
        <v>229</v>
      </c>
      <c r="T199" s="700"/>
      <c r="U199" s="396" t="s">
        <v>430</v>
      </c>
      <c r="V199" s="397" t="s">
        <v>229</v>
      </c>
      <c r="W199" s="396" t="s">
        <v>430</v>
      </c>
      <c r="X199" s="397" t="s">
        <v>229</v>
      </c>
      <c r="Y199" s="396" t="s">
        <v>430</v>
      </c>
      <c r="Z199" s="397" t="s">
        <v>229</v>
      </c>
      <c r="AA199" s="396" t="s">
        <v>432</v>
      </c>
      <c r="AB199" s="397" t="s">
        <v>229</v>
      </c>
      <c r="AC199" s="396" t="s">
        <v>433</v>
      </c>
      <c r="AD199" s="397" t="s">
        <v>229</v>
      </c>
      <c r="AE199" s="396" t="s">
        <v>430</v>
      </c>
      <c r="AF199" s="398" t="s">
        <v>229</v>
      </c>
    </row>
    <row r="200" spans="2:32" ht="15.75" customHeight="1" thickBot="1" x14ac:dyDescent="0.25">
      <c r="B200" s="400" t="s">
        <v>1</v>
      </c>
      <c r="C200" s="401">
        <v>1516</v>
      </c>
      <c r="D200" s="401">
        <v>1467</v>
      </c>
      <c r="E200" s="402">
        <v>0.96767810026385226</v>
      </c>
      <c r="F200" s="401">
        <v>1466</v>
      </c>
      <c r="G200" s="402">
        <v>0.96701846965699212</v>
      </c>
      <c r="H200" s="401">
        <v>849</v>
      </c>
      <c r="I200" s="402">
        <v>0.56002638522427439</v>
      </c>
      <c r="J200" s="401">
        <v>1463</v>
      </c>
      <c r="K200" s="402">
        <v>0.96503957783641159</v>
      </c>
      <c r="L200" s="401">
        <v>1463</v>
      </c>
      <c r="M200" s="402">
        <v>0.96503957783641159</v>
      </c>
      <c r="N200" s="401">
        <v>1350</v>
      </c>
      <c r="O200" s="402">
        <v>0.89050131926121368</v>
      </c>
      <c r="P200" s="401">
        <v>1505</v>
      </c>
      <c r="Q200" s="402">
        <v>0.99274406332453824</v>
      </c>
      <c r="R200" s="401">
        <v>983</v>
      </c>
      <c r="S200" s="402">
        <v>0.64841688654353558</v>
      </c>
      <c r="T200" s="401">
        <v>1554</v>
      </c>
      <c r="U200" s="401">
        <v>1502</v>
      </c>
      <c r="V200" s="402">
        <v>0.96653796653796653</v>
      </c>
      <c r="W200" s="401">
        <v>1410</v>
      </c>
      <c r="X200" s="402">
        <v>0.9073359073359073</v>
      </c>
      <c r="Y200" s="401">
        <v>1471</v>
      </c>
      <c r="Z200" s="402">
        <v>0.94658944658944655</v>
      </c>
      <c r="AA200" s="401">
        <v>1504</v>
      </c>
      <c r="AB200" s="402">
        <v>0.96782496782496785</v>
      </c>
      <c r="AC200" s="401">
        <v>1435</v>
      </c>
      <c r="AD200" s="402">
        <v>0.92342342342342343</v>
      </c>
      <c r="AE200" s="496">
        <v>1478</v>
      </c>
      <c r="AF200" s="403">
        <v>0.95109395109395112</v>
      </c>
    </row>
    <row r="201" spans="2:32" x14ac:dyDescent="0.2">
      <c r="B201" s="303" t="s">
        <v>24</v>
      </c>
      <c r="C201" s="405">
        <v>56</v>
      </c>
      <c r="D201" s="406">
        <v>47</v>
      </c>
      <c r="E201" s="407">
        <v>0.8392857142857143</v>
      </c>
      <c r="F201" s="406">
        <v>47</v>
      </c>
      <c r="G201" s="407">
        <v>0.8392857142857143</v>
      </c>
      <c r="H201" s="406">
        <v>9</v>
      </c>
      <c r="I201" s="407">
        <v>0.16071428571428573</v>
      </c>
      <c r="J201" s="406">
        <v>47</v>
      </c>
      <c r="K201" s="407">
        <v>0.8392857142857143</v>
      </c>
      <c r="L201" s="406">
        <v>47</v>
      </c>
      <c r="M201" s="407">
        <v>0.8392857142857143</v>
      </c>
      <c r="N201" s="406">
        <v>47</v>
      </c>
      <c r="O201" s="407">
        <v>0.8392857142857143</v>
      </c>
      <c r="P201" s="406">
        <v>45</v>
      </c>
      <c r="Q201" s="407">
        <v>0.8035714285714286</v>
      </c>
      <c r="R201" s="406">
        <v>43</v>
      </c>
      <c r="S201" s="407">
        <v>0.7678571428571429</v>
      </c>
      <c r="T201" s="405">
        <v>56</v>
      </c>
      <c r="U201" s="406">
        <v>61</v>
      </c>
      <c r="V201" s="407">
        <v>1.0892857142857142</v>
      </c>
      <c r="W201" s="406">
        <v>60</v>
      </c>
      <c r="X201" s="407">
        <v>1.0714285714285714</v>
      </c>
      <c r="Y201" s="406">
        <v>61</v>
      </c>
      <c r="Z201" s="407">
        <v>1.0892857142857142</v>
      </c>
      <c r="AA201" s="406">
        <v>61</v>
      </c>
      <c r="AB201" s="407">
        <v>1.0892857142857142</v>
      </c>
      <c r="AC201" s="406">
        <v>67</v>
      </c>
      <c r="AD201" s="407">
        <v>1.1964285714285714</v>
      </c>
      <c r="AE201" s="406">
        <v>61</v>
      </c>
      <c r="AF201" s="408">
        <v>1.0892857142857142</v>
      </c>
    </row>
    <row r="202" spans="2:32" x14ac:dyDescent="0.2">
      <c r="B202" s="169" t="s">
        <v>25</v>
      </c>
      <c r="C202" s="409">
        <v>110</v>
      </c>
      <c r="D202" s="410">
        <v>132</v>
      </c>
      <c r="E202" s="411">
        <v>1.2</v>
      </c>
      <c r="F202" s="410">
        <v>132</v>
      </c>
      <c r="G202" s="411">
        <v>1.2</v>
      </c>
      <c r="H202" s="410">
        <v>52</v>
      </c>
      <c r="I202" s="411">
        <v>0.47272727272727272</v>
      </c>
      <c r="J202" s="410">
        <v>132</v>
      </c>
      <c r="K202" s="411">
        <v>1.2</v>
      </c>
      <c r="L202" s="410">
        <v>132</v>
      </c>
      <c r="M202" s="411">
        <v>1.2</v>
      </c>
      <c r="N202" s="410">
        <v>128</v>
      </c>
      <c r="O202" s="411">
        <v>1.1636363636363636</v>
      </c>
      <c r="P202" s="410">
        <v>130</v>
      </c>
      <c r="Q202" s="411">
        <v>1.1818181818181819</v>
      </c>
      <c r="R202" s="410">
        <v>93</v>
      </c>
      <c r="S202" s="411">
        <v>0.84545454545454546</v>
      </c>
      <c r="T202" s="409">
        <v>118</v>
      </c>
      <c r="U202" s="410">
        <v>116</v>
      </c>
      <c r="V202" s="411">
        <v>0.98305084745762716</v>
      </c>
      <c r="W202" s="410">
        <v>103</v>
      </c>
      <c r="X202" s="411">
        <v>0.8728813559322034</v>
      </c>
      <c r="Y202" s="410">
        <v>113</v>
      </c>
      <c r="Z202" s="411">
        <v>0.9576271186440678</v>
      </c>
      <c r="AA202" s="410">
        <v>117</v>
      </c>
      <c r="AB202" s="411">
        <v>0.99152542372881358</v>
      </c>
      <c r="AC202" s="410">
        <v>79</v>
      </c>
      <c r="AD202" s="411">
        <v>0.66949152542372881</v>
      </c>
      <c r="AE202" s="410">
        <v>113</v>
      </c>
      <c r="AF202" s="412">
        <v>0.9576271186440678</v>
      </c>
    </row>
    <row r="203" spans="2:32" x14ac:dyDescent="0.2">
      <c r="B203" s="169" t="s">
        <v>26</v>
      </c>
      <c r="C203" s="409">
        <v>625</v>
      </c>
      <c r="D203" s="410">
        <v>640</v>
      </c>
      <c r="E203" s="411">
        <v>1.024</v>
      </c>
      <c r="F203" s="410">
        <v>640</v>
      </c>
      <c r="G203" s="411">
        <v>1.024</v>
      </c>
      <c r="H203" s="410">
        <v>639</v>
      </c>
      <c r="I203" s="411">
        <v>1.0224</v>
      </c>
      <c r="J203" s="410">
        <v>640</v>
      </c>
      <c r="K203" s="411">
        <v>1.024</v>
      </c>
      <c r="L203" s="410">
        <v>640</v>
      </c>
      <c r="M203" s="411">
        <v>1.024</v>
      </c>
      <c r="N203" s="410">
        <v>559</v>
      </c>
      <c r="O203" s="411">
        <v>0.89439999999999997</v>
      </c>
      <c r="P203" s="410">
        <v>678</v>
      </c>
      <c r="Q203" s="411">
        <v>1.0848</v>
      </c>
      <c r="R203" s="410">
        <v>431</v>
      </c>
      <c r="S203" s="411">
        <v>0.68959999999999999</v>
      </c>
      <c r="T203" s="409">
        <v>641</v>
      </c>
      <c r="U203" s="410">
        <v>595</v>
      </c>
      <c r="V203" s="411">
        <v>0.92823712948517945</v>
      </c>
      <c r="W203" s="410">
        <v>575</v>
      </c>
      <c r="X203" s="411">
        <v>0.89703588143525737</v>
      </c>
      <c r="Y203" s="410">
        <v>595</v>
      </c>
      <c r="Z203" s="411">
        <v>0.92823712948517945</v>
      </c>
      <c r="AA203" s="410">
        <v>599</v>
      </c>
      <c r="AB203" s="411">
        <v>0.93447737909516382</v>
      </c>
      <c r="AC203" s="410">
        <v>617</v>
      </c>
      <c r="AD203" s="411">
        <v>0.96255850234009366</v>
      </c>
      <c r="AE203" s="410">
        <v>588</v>
      </c>
      <c r="AF203" s="412">
        <v>0.91731669266770666</v>
      </c>
    </row>
    <row r="204" spans="2:32" x14ac:dyDescent="0.2">
      <c r="B204" s="169" t="s">
        <v>27</v>
      </c>
      <c r="C204" s="409">
        <v>176</v>
      </c>
      <c r="D204" s="410">
        <v>140</v>
      </c>
      <c r="E204" s="411">
        <v>0.79545454545454541</v>
      </c>
      <c r="F204" s="410">
        <v>139</v>
      </c>
      <c r="G204" s="411">
        <v>0.78977272727272729</v>
      </c>
      <c r="H204" s="410">
        <v>36</v>
      </c>
      <c r="I204" s="411">
        <v>0.20454545454545456</v>
      </c>
      <c r="J204" s="410">
        <v>139</v>
      </c>
      <c r="K204" s="411">
        <v>0.78977272727272729</v>
      </c>
      <c r="L204" s="410">
        <v>139</v>
      </c>
      <c r="M204" s="411">
        <v>0.78977272727272729</v>
      </c>
      <c r="N204" s="410">
        <v>131</v>
      </c>
      <c r="O204" s="411">
        <v>0.74431818181818177</v>
      </c>
      <c r="P204" s="410">
        <v>133</v>
      </c>
      <c r="Q204" s="411">
        <v>0.75568181818181823</v>
      </c>
      <c r="R204" s="410">
        <v>103</v>
      </c>
      <c r="S204" s="411">
        <v>0.58522727272727271</v>
      </c>
      <c r="T204" s="409">
        <v>179</v>
      </c>
      <c r="U204" s="410">
        <v>168</v>
      </c>
      <c r="V204" s="411">
        <v>0.93854748603351956</v>
      </c>
      <c r="W204" s="410">
        <v>146</v>
      </c>
      <c r="X204" s="411">
        <v>0.81564245810055869</v>
      </c>
      <c r="Y204" s="410">
        <v>164</v>
      </c>
      <c r="Z204" s="411">
        <v>0.91620111731843579</v>
      </c>
      <c r="AA204" s="410">
        <v>163</v>
      </c>
      <c r="AB204" s="411">
        <v>0.91061452513966479</v>
      </c>
      <c r="AC204" s="410">
        <v>154</v>
      </c>
      <c r="AD204" s="411">
        <v>0.86033519553072624</v>
      </c>
      <c r="AE204" s="410">
        <v>164</v>
      </c>
      <c r="AF204" s="412">
        <v>0.91620111731843579</v>
      </c>
    </row>
    <row r="205" spans="2:32" x14ac:dyDescent="0.2">
      <c r="B205" s="169" t="s">
        <v>28</v>
      </c>
      <c r="C205" s="409">
        <v>244</v>
      </c>
      <c r="D205" s="410">
        <v>194</v>
      </c>
      <c r="E205" s="411">
        <v>0.79508196721311475</v>
      </c>
      <c r="F205" s="410">
        <v>194</v>
      </c>
      <c r="G205" s="411">
        <v>0.79508196721311475</v>
      </c>
      <c r="H205" s="410">
        <v>36</v>
      </c>
      <c r="I205" s="411">
        <v>0.14754098360655737</v>
      </c>
      <c r="J205" s="410">
        <v>191</v>
      </c>
      <c r="K205" s="411">
        <v>0.78278688524590168</v>
      </c>
      <c r="L205" s="410">
        <v>191</v>
      </c>
      <c r="M205" s="411">
        <v>0.78278688524590168</v>
      </c>
      <c r="N205" s="410">
        <v>204</v>
      </c>
      <c r="O205" s="411">
        <v>0.83606557377049184</v>
      </c>
      <c r="P205" s="410">
        <v>211</v>
      </c>
      <c r="Q205" s="411">
        <v>0.86475409836065575</v>
      </c>
      <c r="R205" s="410">
        <v>115</v>
      </c>
      <c r="S205" s="411">
        <v>0.47131147540983609</v>
      </c>
      <c r="T205" s="409">
        <v>244</v>
      </c>
      <c r="U205" s="410">
        <v>220</v>
      </c>
      <c r="V205" s="411">
        <v>0.90163934426229508</v>
      </c>
      <c r="W205" s="410">
        <v>230</v>
      </c>
      <c r="X205" s="411">
        <v>0.94262295081967218</v>
      </c>
      <c r="Y205" s="410">
        <v>209</v>
      </c>
      <c r="Z205" s="411">
        <v>0.85655737704918034</v>
      </c>
      <c r="AA205" s="410">
        <v>220</v>
      </c>
      <c r="AB205" s="411">
        <v>0.90163934426229508</v>
      </c>
      <c r="AC205" s="410">
        <v>186</v>
      </c>
      <c r="AD205" s="411">
        <v>0.76229508196721307</v>
      </c>
      <c r="AE205" s="410">
        <v>214</v>
      </c>
      <c r="AF205" s="412">
        <v>0.87704918032786883</v>
      </c>
    </row>
    <row r="206" spans="2:32" ht="13.5" thickBot="1" x14ac:dyDescent="0.25">
      <c r="B206" s="304" t="s">
        <v>29</v>
      </c>
      <c r="C206" s="413">
        <v>305</v>
      </c>
      <c r="D206" s="414">
        <v>314</v>
      </c>
      <c r="E206" s="415">
        <v>1.0295081967213116</v>
      </c>
      <c r="F206" s="414">
        <v>314</v>
      </c>
      <c r="G206" s="415">
        <v>1.0295081967213116</v>
      </c>
      <c r="H206" s="414">
        <v>77</v>
      </c>
      <c r="I206" s="415">
        <v>0.25245901639344265</v>
      </c>
      <c r="J206" s="414">
        <v>314</v>
      </c>
      <c r="K206" s="415">
        <v>1.0295081967213116</v>
      </c>
      <c r="L206" s="414">
        <v>314</v>
      </c>
      <c r="M206" s="415">
        <v>1.0295081967213116</v>
      </c>
      <c r="N206" s="414">
        <v>281</v>
      </c>
      <c r="O206" s="415">
        <v>0.92131147540983604</v>
      </c>
      <c r="P206" s="414">
        <v>308</v>
      </c>
      <c r="Q206" s="415">
        <v>1.0098360655737706</v>
      </c>
      <c r="R206" s="414">
        <v>198</v>
      </c>
      <c r="S206" s="415">
        <v>0.64918032786885249</v>
      </c>
      <c r="T206" s="413">
        <v>316</v>
      </c>
      <c r="U206" s="414">
        <v>342</v>
      </c>
      <c r="V206" s="415">
        <v>1.0822784810126582</v>
      </c>
      <c r="W206" s="414">
        <v>296</v>
      </c>
      <c r="X206" s="415">
        <v>0.93670886075949367</v>
      </c>
      <c r="Y206" s="414">
        <v>329</v>
      </c>
      <c r="Z206" s="415">
        <v>1.0411392405063291</v>
      </c>
      <c r="AA206" s="414">
        <v>344</v>
      </c>
      <c r="AB206" s="415">
        <v>1.0886075949367089</v>
      </c>
      <c r="AC206" s="414">
        <v>332</v>
      </c>
      <c r="AD206" s="415">
        <v>1.0506329113924051</v>
      </c>
      <c r="AE206" s="414">
        <v>338</v>
      </c>
      <c r="AF206" s="416">
        <v>1.0696202531645569</v>
      </c>
    </row>
    <row r="207" spans="2:32" ht="17.25" customHeight="1" thickBot="1" x14ac:dyDescent="0.25">
      <c r="B207" s="417" t="s">
        <v>7</v>
      </c>
      <c r="C207" s="418">
        <v>77985</v>
      </c>
      <c r="D207" s="418">
        <v>72541</v>
      </c>
      <c r="E207" s="419">
        <v>0.93019170353273062</v>
      </c>
      <c r="F207" s="418">
        <v>72662</v>
      </c>
      <c r="G207" s="419">
        <v>0.93174328396486505</v>
      </c>
      <c r="H207" s="418">
        <v>77253</v>
      </c>
      <c r="I207" s="419">
        <v>0.99061357953452589</v>
      </c>
      <c r="J207" s="418">
        <v>72607</v>
      </c>
      <c r="K207" s="419">
        <v>0.9310380201320767</v>
      </c>
      <c r="L207" s="418">
        <v>72588</v>
      </c>
      <c r="M207" s="419">
        <v>0.9307943835352952</v>
      </c>
      <c r="N207" s="418">
        <v>69406</v>
      </c>
      <c r="O207" s="419">
        <v>0.88999166506379435</v>
      </c>
      <c r="P207" s="418">
        <v>78572</v>
      </c>
      <c r="Q207" s="419">
        <v>1.0075270885426684</v>
      </c>
      <c r="R207" s="418">
        <v>43281</v>
      </c>
      <c r="S207" s="419">
        <v>0.55499134448932486</v>
      </c>
      <c r="T207" s="418">
        <v>79524</v>
      </c>
      <c r="U207" s="418">
        <v>75077</v>
      </c>
      <c r="V207" s="419">
        <v>0.94407977465922233</v>
      </c>
      <c r="W207" s="418">
        <v>68955</v>
      </c>
      <c r="X207" s="419">
        <v>0.86709672551682515</v>
      </c>
      <c r="Y207" s="418">
        <v>72005</v>
      </c>
      <c r="Z207" s="419">
        <v>0.90544992706604299</v>
      </c>
      <c r="AA207" s="418">
        <v>76299</v>
      </c>
      <c r="AB207" s="419">
        <v>0.95944620491926969</v>
      </c>
      <c r="AC207" s="418">
        <v>61137</v>
      </c>
      <c r="AD207" s="419">
        <v>0.76878678134902667</v>
      </c>
      <c r="AE207" s="418">
        <v>73825</v>
      </c>
      <c r="AF207" s="420">
        <v>0.92833609979377296</v>
      </c>
    </row>
    <row r="209" spans="2:24" x14ac:dyDescent="0.2">
      <c r="B209" s="695" t="s">
        <v>435</v>
      </c>
      <c r="C209" s="695"/>
      <c r="D209" s="695"/>
      <c r="E209" s="695"/>
      <c r="F209" s="695"/>
      <c r="G209" s="695"/>
      <c r="H209" s="695"/>
      <c r="I209" s="695"/>
      <c r="J209" s="695"/>
      <c r="K209" s="421"/>
      <c r="L209" s="421"/>
      <c r="M209" s="421"/>
      <c r="N209" s="422"/>
      <c r="O209" s="421"/>
      <c r="P209" s="421"/>
      <c r="Q209" s="421"/>
      <c r="R209" s="421"/>
      <c r="S209" s="421"/>
      <c r="T209" s="421"/>
      <c r="U209" s="422"/>
      <c r="V209" s="421"/>
      <c r="W209" s="422"/>
      <c r="X209" s="421"/>
    </row>
    <row r="210" spans="2:24" x14ac:dyDescent="0.2">
      <c r="B210" s="696" t="s">
        <v>436</v>
      </c>
      <c r="C210" s="696"/>
      <c r="D210" s="696"/>
      <c r="E210" s="696"/>
      <c r="F210" s="696"/>
      <c r="G210" s="696"/>
      <c r="H210" s="696"/>
      <c r="I210" s="696"/>
      <c r="J210" s="696"/>
      <c r="K210" s="696"/>
      <c r="L210" s="423"/>
      <c r="M210" s="423"/>
      <c r="N210" s="422"/>
      <c r="O210" s="424"/>
      <c r="P210" s="424"/>
      <c r="Q210" s="424"/>
      <c r="R210" s="424"/>
      <c r="S210" s="424"/>
      <c r="T210" s="424"/>
      <c r="U210" s="422"/>
      <c r="V210" s="424"/>
      <c r="W210" s="422"/>
      <c r="X210" s="424"/>
    </row>
    <row r="211" spans="2:24" x14ac:dyDescent="0.2">
      <c r="B211" s="696" t="s">
        <v>437</v>
      </c>
      <c r="C211" s="696"/>
      <c r="D211" s="696"/>
      <c r="E211" s="696"/>
      <c r="F211" s="696"/>
      <c r="G211" s="696"/>
      <c r="H211" s="696"/>
      <c r="I211" s="696"/>
      <c r="J211" s="696"/>
      <c r="K211" s="696"/>
      <c r="L211" s="696"/>
      <c r="M211" s="696"/>
      <c r="N211" s="696"/>
      <c r="O211" s="696"/>
      <c r="P211" s="696"/>
      <c r="Q211" s="696"/>
      <c r="R211" s="696"/>
      <c r="S211" s="696"/>
      <c r="T211" s="696"/>
      <c r="U211" s="696"/>
      <c r="V211" s="696"/>
      <c r="W211" s="696"/>
      <c r="X211" s="696"/>
    </row>
    <row r="213" spans="2:24" x14ac:dyDescent="0.2">
      <c r="B213" s="425" t="s">
        <v>438</v>
      </c>
    </row>
    <row r="214" spans="2:24" x14ac:dyDescent="0.2">
      <c r="B214" s="348" t="s">
        <v>439</v>
      </c>
    </row>
    <row r="215" spans="2:24" x14ac:dyDescent="0.2">
      <c r="B215" s="348" t="s">
        <v>440</v>
      </c>
    </row>
    <row r="216" spans="2:24" x14ac:dyDescent="0.2">
      <c r="B216" s="348" t="s">
        <v>441</v>
      </c>
    </row>
    <row r="217" spans="2:24" x14ac:dyDescent="0.2">
      <c r="B217" s="348" t="s">
        <v>442</v>
      </c>
    </row>
    <row r="218" spans="2:24" x14ac:dyDescent="0.2">
      <c r="B218" s="348" t="s">
        <v>443</v>
      </c>
    </row>
    <row r="219" spans="2:24" x14ac:dyDescent="0.2">
      <c r="B219" s="348" t="s">
        <v>444</v>
      </c>
    </row>
    <row r="220" spans="2:24" x14ac:dyDescent="0.2">
      <c r="B220" s="216"/>
    </row>
    <row r="221" spans="2:24" x14ac:dyDescent="0.2">
      <c r="B221" s="216"/>
    </row>
    <row r="222" spans="2:24" x14ac:dyDescent="0.2">
      <c r="B222" s="216"/>
    </row>
    <row r="223" spans="2:24" x14ac:dyDescent="0.2">
      <c r="B223" s="216"/>
    </row>
    <row r="224" spans="2:24" ht="18" x14ac:dyDescent="0.2">
      <c r="B224" s="453" t="s">
        <v>530</v>
      </c>
    </row>
    <row r="225" spans="2:130" x14ac:dyDescent="0.2">
      <c r="B225" s="216"/>
    </row>
    <row r="226" spans="2:130" x14ac:dyDescent="0.2">
      <c r="B226" s="216"/>
    </row>
    <row r="227" spans="2:130" x14ac:dyDescent="0.2">
      <c r="B227" s="216"/>
    </row>
    <row r="228" spans="2:130" ht="45" customHeight="1" x14ac:dyDescent="0.2">
      <c r="B228" s="564" t="s">
        <v>548</v>
      </c>
      <c r="C228" s="565"/>
      <c r="D228" s="565"/>
      <c r="E228" s="565"/>
      <c r="F228" s="565"/>
      <c r="G228" s="565"/>
      <c r="H228" s="565"/>
      <c r="I228" s="565"/>
      <c r="J228" s="565"/>
      <c r="K228" s="565"/>
      <c r="L228" s="565"/>
      <c r="M228" s="565"/>
      <c r="N228" s="565"/>
    </row>
    <row r="229" spans="2:130" x14ac:dyDescent="0.2">
      <c r="B229" s="566" t="s">
        <v>446</v>
      </c>
      <c r="C229" s="567" t="s">
        <v>447</v>
      </c>
      <c r="D229" s="568"/>
      <c r="E229" s="568"/>
      <c r="F229" s="568"/>
      <c r="G229" s="568"/>
      <c r="H229" s="568"/>
      <c r="I229" s="568"/>
      <c r="J229" s="568"/>
      <c r="K229" s="568"/>
      <c r="L229" s="568"/>
      <c r="M229" s="568"/>
      <c r="N229" s="568"/>
      <c r="O229" s="568"/>
      <c r="P229" s="568"/>
      <c r="Q229" s="568"/>
      <c r="R229" s="568"/>
      <c r="S229" s="568"/>
      <c r="T229" s="568"/>
      <c r="U229" s="568"/>
      <c r="V229" s="568"/>
      <c r="W229" s="568"/>
      <c r="X229" s="568"/>
      <c r="Y229" s="568"/>
      <c r="Z229" s="568"/>
      <c r="AA229" s="568"/>
      <c r="AB229" s="568"/>
      <c r="AC229" s="568"/>
      <c r="AD229" s="568"/>
      <c r="AE229" s="568"/>
      <c r="AF229" s="568"/>
      <c r="AG229" s="568"/>
      <c r="AH229" s="568"/>
      <c r="AI229" s="568"/>
      <c r="AJ229" s="568"/>
      <c r="AK229" s="568"/>
      <c r="AL229" s="569"/>
      <c r="AM229" s="557" t="s">
        <v>448</v>
      </c>
      <c r="AN229" s="557"/>
      <c r="AO229" s="557"/>
      <c r="AP229" s="557"/>
      <c r="AQ229" s="557"/>
      <c r="AR229" s="557"/>
      <c r="AS229" s="554" t="s">
        <v>449</v>
      </c>
      <c r="AT229" s="556"/>
      <c r="AU229" s="567" t="s">
        <v>450</v>
      </c>
      <c r="AV229" s="568"/>
      <c r="AW229" s="568"/>
      <c r="AX229" s="568"/>
      <c r="AY229" s="568"/>
      <c r="AZ229" s="568"/>
      <c r="BA229" s="568"/>
      <c r="BB229" s="568"/>
      <c r="BC229" s="568"/>
      <c r="BD229" s="568"/>
      <c r="BE229" s="568"/>
      <c r="BF229" s="568"/>
      <c r="BG229" s="568"/>
      <c r="BH229" s="568"/>
      <c r="BI229" s="568"/>
      <c r="BJ229" s="568"/>
      <c r="BK229" s="568"/>
      <c r="BL229" s="569"/>
      <c r="BM229" s="567" t="s">
        <v>451</v>
      </c>
      <c r="BN229" s="568"/>
      <c r="BO229" s="568"/>
      <c r="BP229" s="568"/>
      <c r="BQ229" s="568"/>
      <c r="BR229" s="568"/>
      <c r="BS229" s="568"/>
      <c r="BT229" s="568"/>
      <c r="BU229" s="568"/>
      <c r="BV229" s="568"/>
      <c r="BW229" s="568"/>
      <c r="BX229" s="568"/>
      <c r="BY229" s="568"/>
      <c r="BZ229" s="568"/>
      <c r="CA229" s="568"/>
      <c r="CB229" s="568"/>
      <c r="CC229" s="568"/>
      <c r="CD229" s="568"/>
      <c r="CE229" s="568"/>
      <c r="CF229" s="568"/>
      <c r="CG229" s="568"/>
      <c r="CH229" s="568"/>
      <c r="CI229" s="568"/>
      <c r="CJ229" s="568"/>
      <c r="CK229" s="568"/>
      <c r="CL229" s="569"/>
      <c r="CM229" s="554" t="s">
        <v>452</v>
      </c>
      <c r="CN229" s="555"/>
      <c r="CO229" s="555"/>
      <c r="CP229" s="555"/>
      <c r="CQ229" s="555"/>
      <c r="CR229" s="556"/>
      <c r="CS229" s="557" t="s">
        <v>453</v>
      </c>
      <c r="CT229" s="557"/>
      <c r="CU229" s="557"/>
      <c r="CV229" s="557"/>
      <c r="CW229" s="557"/>
      <c r="CX229" s="557"/>
      <c r="CY229" s="554" t="s">
        <v>454</v>
      </c>
      <c r="CZ229" s="555"/>
      <c r="DA229" s="555"/>
      <c r="DB229" s="555"/>
      <c r="DC229" s="555"/>
      <c r="DD229" s="555"/>
      <c r="DE229" s="555"/>
      <c r="DF229" s="555"/>
      <c r="DG229" s="555"/>
      <c r="DH229" s="555"/>
      <c r="DI229" s="555"/>
      <c r="DJ229" s="555"/>
      <c r="DK229" s="555"/>
      <c r="DL229" s="556"/>
      <c r="DM229" s="554" t="s">
        <v>455</v>
      </c>
      <c r="DN229" s="556"/>
      <c r="DO229" s="557" t="s">
        <v>456</v>
      </c>
      <c r="DP229" s="557"/>
      <c r="DQ229" s="557"/>
      <c r="DR229" s="557"/>
      <c r="DS229" s="557"/>
      <c r="DT229" s="557"/>
      <c r="DU229" s="557"/>
      <c r="DV229" s="557"/>
      <c r="DW229" s="557"/>
      <c r="DX229" s="557"/>
      <c r="DY229" s="557"/>
      <c r="DZ229" s="557"/>
    </row>
    <row r="230" spans="2:130" x14ac:dyDescent="0.2">
      <c r="B230" s="566"/>
      <c r="C230" s="543" t="s">
        <v>457</v>
      </c>
      <c r="D230" s="543"/>
      <c r="E230" s="543" t="s">
        <v>458</v>
      </c>
      <c r="F230" s="543"/>
      <c r="G230" s="543" t="s">
        <v>428</v>
      </c>
      <c r="H230" s="543"/>
      <c r="I230" s="543" t="s">
        <v>459</v>
      </c>
      <c r="J230" s="543"/>
      <c r="K230" s="543" t="s">
        <v>460</v>
      </c>
      <c r="L230" s="543"/>
      <c r="M230" s="543" t="s">
        <v>461</v>
      </c>
      <c r="N230" s="543"/>
      <c r="O230" s="543" t="s">
        <v>462</v>
      </c>
      <c r="P230" s="543"/>
      <c r="Q230" s="543" t="s">
        <v>463</v>
      </c>
      <c r="R230" s="543"/>
      <c r="S230" s="543" t="s">
        <v>464</v>
      </c>
      <c r="T230" s="543"/>
      <c r="U230" s="543" t="s">
        <v>425</v>
      </c>
      <c r="V230" s="543"/>
      <c r="W230" s="543" t="s">
        <v>465</v>
      </c>
      <c r="X230" s="543"/>
      <c r="Y230" s="553" t="s">
        <v>466</v>
      </c>
      <c r="Z230" s="553"/>
      <c r="AA230" s="543" t="s">
        <v>467</v>
      </c>
      <c r="AB230" s="543"/>
      <c r="AC230" s="543" t="s">
        <v>468</v>
      </c>
      <c r="AD230" s="543"/>
      <c r="AE230" s="558" t="s">
        <v>469</v>
      </c>
      <c r="AF230" s="559"/>
      <c r="AG230" s="559"/>
      <c r="AH230" s="559"/>
      <c r="AI230" s="559"/>
      <c r="AJ230" s="560"/>
      <c r="AK230" s="543" t="s">
        <v>470</v>
      </c>
      <c r="AL230" s="543"/>
      <c r="AM230" s="543" t="s">
        <v>471</v>
      </c>
      <c r="AN230" s="543"/>
      <c r="AO230" s="543" t="s">
        <v>472</v>
      </c>
      <c r="AP230" s="543"/>
      <c r="AQ230" s="543" t="s">
        <v>473</v>
      </c>
      <c r="AR230" s="543"/>
      <c r="AS230" s="543" t="s">
        <v>474</v>
      </c>
      <c r="AT230" s="543"/>
      <c r="AU230" s="543" t="s">
        <v>475</v>
      </c>
      <c r="AV230" s="543"/>
      <c r="AW230" s="543" t="s">
        <v>476</v>
      </c>
      <c r="AX230" s="543"/>
      <c r="AY230" s="543" t="s">
        <v>477</v>
      </c>
      <c r="AZ230" s="543"/>
      <c r="BA230" s="543" t="s">
        <v>478</v>
      </c>
      <c r="BB230" s="543"/>
      <c r="BC230" s="543" t="s">
        <v>479</v>
      </c>
      <c r="BD230" s="543"/>
      <c r="BE230" s="543" t="s">
        <v>480</v>
      </c>
      <c r="BF230" s="543"/>
      <c r="BG230" s="543" t="s">
        <v>481</v>
      </c>
      <c r="BH230" s="543"/>
      <c r="BI230" s="543" t="s">
        <v>482</v>
      </c>
      <c r="BJ230" s="543"/>
      <c r="BK230" s="543" t="s">
        <v>483</v>
      </c>
      <c r="BL230" s="543"/>
      <c r="BM230" s="543" t="s">
        <v>484</v>
      </c>
      <c r="BN230" s="543"/>
      <c r="BO230" s="543"/>
      <c r="BP230" s="543"/>
      <c r="BQ230" s="543"/>
      <c r="BR230" s="543"/>
      <c r="BS230" s="557" t="s">
        <v>485</v>
      </c>
      <c r="BT230" s="557"/>
      <c r="BU230" s="557"/>
      <c r="BV230" s="557"/>
      <c r="BW230" s="557"/>
      <c r="BX230" s="557"/>
      <c r="BY230" s="557"/>
      <c r="BZ230" s="557"/>
      <c r="CA230" s="570" t="s">
        <v>486</v>
      </c>
      <c r="CB230" s="571"/>
      <c r="CC230" s="571"/>
      <c r="CD230" s="571"/>
      <c r="CE230" s="571"/>
      <c r="CF230" s="572"/>
      <c r="CG230" s="557" t="s">
        <v>487</v>
      </c>
      <c r="CH230" s="557"/>
      <c r="CI230" s="557" t="s">
        <v>488</v>
      </c>
      <c r="CJ230" s="557"/>
      <c r="CK230" s="557" t="s">
        <v>489</v>
      </c>
      <c r="CL230" s="557"/>
      <c r="CM230" s="543" t="s">
        <v>426</v>
      </c>
      <c r="CN230" s="543"/>
      <c r="CO230" s="543" t="s">
        <v>490</v>
      </c>
      <c r="CP230" s="543"/>
      <c r="CQ230" s="543" t="s">
        <v>491</v>
      </c>
      <c r="CR230" s="543"/>
      <c r="CS230" s="543" t="s">
        <v>492</v>
      </c>
      <c r="CT230" s="543"/>
      <c r="CU230" s="543" t="s">
        <v>493</v>
      </c>
      <c r="CV230" s="543"/>
      <c r="CW230" s="553" t="s">
        <v>494</v>
      </c>
      <c r="CX230" s="553"/>
      <c r="CY230" s="543" t="s">
        <v>495</v>
      </c>
      <c r="CZ230" s="543"/>
      <c r="DA230" s="574" t="s">
        <v>496</v>
      </c>
      <c r="DB230" s="575"/>
      <c r="DC230" s="543" t="s">
        <v>497</v>
      </c>
      <c r="DD230" s="543"/>
      <c r="DE230" s="553" t="s">
        <v>498</v>
      </c>
      <c r="DF230" s="553"/>
      <c r="DG230" s="543" t="s">
        <v>499</v>
      </c>
      <c r="DH230" s="543"/>
      <c r="DI230" s="543" t="s">
        <v>500</v>
      </c>
      <c r="DJ230" s="543"/>
      <c r="DK230" s="543" t="s">
        <v>501</v>
      </c>
      <c r="DL230" s="543"/>
      <c r="DM230" s="543" t="s">
        <v>502</v>
      </c>
      <c r="DN230" s="543"/>
      <c r="DO230" s="574" t="s">
        <v>503</v>
      </c>
      <c r="DP230" s="575"/>
      <c r="DQ230" s="574" t="s">
        <v>504</v>
      </c>
      <c r="DR230" s="575"/>
      <c r="DS230" s="574" t="s">
        <v>505</v>
      </c>
      <c r="DT230" s="575"/>
      <c r="DU230" s="574" t="s">
        <v>506</v>
      </c>
      <c r="DV230" s="575"/>
      <c r="DW230" s="574" t="s">
        <v>507</v>
      </c>
      <c r="DX230" s="575"/>
      <c r="DY230" s="574" t="s">
        <v>508</v>
      </c>
      <c r="DZ230" s="575"/>
    </row>
    <row r="231" spans="2:130" x14ac:dyDescent="0.2">
      <c r="B231" s="566"/>
      <c r="C231" s="543"/>
      <c r="D231" s="543"/>
      <c r="E231" s="543"/>
      <c r="F231" s="543"/>
      <c r="G231" s="543"/>
      <c r="H231" s="543"/>
      <c r="I231" s="543"/>
      <c r="J231" s="543"/>
      <c r="K231" s="543"/>
      <c r="L231" s="543"/>
      <c r="M231" s="543"/>
      <c r="N231" s="543"/>
      <c r="O231" s="543"/>
      <c r="P231" s="543"/>
      <c r="Q231" s="543"/>
      <c r="R231" s="543"/>
      <c r="S231" s="543"/>
      <c r="T231" s="543"/>
      <c r="U231" s="543"/>
      <c r="V231" s="543"/>
      <c r="W231" s="543"/>
      <c r="X231" s="543"/>
      <c r="Y231" s="553"/>
      <c r="Z231" s="553"/>
      <c r="AA231" s="543"/>
      <c r="AB231" s="543"/>
      <c r="AC231" s="543"/>
      <c r="AD231" s="543"/>
      <c r="AE231" s="561"/>
      <c r="AF231" s="562"/>
      <c r="AG231" s="562"/>
      <c r="AH231" s="562"/>
      <c r="AI231" s="562"/>
      <c r="AJ231" s="563"/>
      <c r="AK231" s="543"/>
      <c r="AL231" s="543"/>
      <c r="AM231" s="543"/>
      <c r="AN231" s="543"/>
      <c r="AO231" s="543"/>
      <c r="AP231" s="543"/>
      <c r="AQ231" s="543"/>
      <c r="AR231" s="543"/>
      <c r="AS231" s="543"/>
      <c r="AT231" s="543"/>
      <c r="AU231" s="543"/>
      <c r="AV231" s="543"/>
      <c r="AW231" s="543"/>
      <c r="AX231" s="543"/>
      <c r="AY231" s="543"/>
      <c r="AZ231" s="543"/>
      <c r="BA231" s="543"/>
      <c r="BB231" s="543"/>
      <c r="BC231" s="543"/>
      <c r="BD231" s="543"/>
      <c r="BE231" s="543"/>
      <c r="BF231" s="543"/>
      <c r="BG231" s="543"/>
      <c r="BH231" s="543"/>
      <c r="BI231" s="543"/>
      <c r="BJ231" s="543"/>
      <c r="BK231" s="543"/>
      <c r="BL231" s="543"/>
      <c r="BM231" s="543"/>
      <c r="BN231" s="543"/>
      <c r="BO231" s="543"/>
      <c r="BP231" s="543"/>
      <c r="BQ231" s="543"/>
      <c r="BR231" s="543"/>
      <c r="BS231" s="557"/>
      <c r="BT231" s="557"/>
      <c r="BU231" s="557"/>
      <c r="BV231" s="557"/>
      <c r="BW231" s="557"/>
      <c r="BX231" s="557"/>
      <c r="BY231" s="557"/>
      <c r="BZ231" s="557"/>
      <c r="CA231" s="544"/>
      <c r="CB231" s="573"/>
      <c r="CC231" s="573"/>
      <c r="CD231" s="573"/>
      <c r="CE231" s="573"/>
      <c r="CF231" s="545"/>
      <c r="CG231" s="557"/>
      <c r="CH231" s="557"/>
      <c r="CI231" s="557"/>
      <c r="CJ231" s="557"/>
      <c r="CK231" s="557"/>
      <c r="CL231" s="557"/>
      <c r="CM231" s="543"/>
      <c r="CN231" s="543"/>
      <c r="CO231" s="543"/>
      <c r="CP231" s="543"/>
      <c r="CQ231" s="543"/>
      <c r="CR231" s="543"/>
      <c r="CS231" s="543"/>
      <c r="CT231" s="543"/>
      <c r="CU231" s="543"/>
      <c r="CV231" s="543"/>
      <c r="CW231" s="553"/>
      <c r="CX231" s="553"/>
      <c r="CY231" s="543"/>
      <c r="CZ231" s="543"/>
      <c r="DA231" s="575"/>
      <c r="DB231" s="575"/>
      <c r="DC231" s="543"/>
      <c r="DD231" s="543"/>
      <c r="DE231" s="553"/>
      <c r="DF231" s="553"/>
      <c r="DG231" s="543"/>
      <c r="DH231" s="543"/>
      <c r="DI231" s="543"/>
      <c r="DJ231" s="543"/>
      <c r="DK231" s="543"/>
      <c r="DL231" s="543"/>
      <c r="DM231" s="543"/>
      <c r="DN231" s="543"/>
      <c r="DO231" s="575"/>
      <c r="DP231" s="575"/>
      <c r="DQ231" s="575"/>
      <c r="DR231" s="575"/>
      <c r="DS231" s="575"/>
      <c r="DT231" s="575"/>
      <c r="DU231" s="575"/>
      <c r="DV231" s="575"/>
      <c r="DW231" s="575"/>
      <c r="DX231" s="575"/>
      <c r="DY231" s="575"/>
      <c r="DZ231" s="575"/>
    </row>
    <row r="232" spans="2:130" ht="33" customHeight="1" x14ac:dyDescent="0.2">
      <c r="B232" s="566"/>
      <c r="C232" s="543"/>
      <c r="D232" s="543"/>
      <c r="E232" s="543"/>
      <c r="F232" s="543"/>
      <c r="G232" s="543"/>
      <c r="H232" s="543"/>
      <c r="I232" s="543"/>
      <c r="J232" s="543"/>
      <c r="K232" s="543"/>
      <c r="L232" s="543"/>
      <c r="M232" s="543"/>
      <c r="N232" s="543"/>
      <c r="O232" s="543"/>
      <c r="P232" s="543"/>
      <c r="Q232" s="543"/>
      <c r="R232" s="543"/>
      <c r="S232" s="543"/>
      <c r="T232" s="543"/>
      <c r="U232" s="543"/>
      <c r="V232" s="543"/>
      <c r="W232" s="543"/>
      <c r="X232" s="543"/>
      <c r="Y232" s="553"/>
      <c r="Z232" s="553"/>
      <c r="AA232" s="543"/>
      <c r="AB232" s="543"/>
      <c r="AC232" s="543"/>
      <c r="AD232" s="543"/>
      <c r="AE232" s="543" t="s">
        <v>509</v>
      </c>
      <c r="AF232" s="543"/>
      <c r="AG232" s="553" t="s">
        <v>510</v>
      </c>
      <c r="AH232" s="553"/>
      <c r="AI232" s="543" t="s">
        <v>511</v>
      </c>
      <c r="AJ232" s="543"/>
      <c r="AK232" s="543"/>
      <c r="AL232" s="543"/>
      <c r="AM232" s="543"/>
      <c r="AN232" s="543"/>
      <c r="AO232" s="543"/>
      <c r="AP232" s="543"/>
      <c r="AQ232" s="543"/>
      <c r="AR232" s="543"/>
      <c r="AS232" s="543"/>
      <c r="AT232" s="543"/>
      <c r="AU232" s="543"/>
      <c r="AV232" s="543"/>
      <c r="AW232" s="543"/>
      <c r="AX232" s="543"/>
      <c r="AY232" s="543"/>
      <c r="AZ232" s="543"/>
      <c r="BA232" s="543"/>
      <c r="BB232" s="543"/>
      <c r="BC232" s="543"/>
      <c r="BD232" s="543"/>
      <c r="BE232" s="543"/>
      <c r="BF232" s="543"/>
      <c r="BG232" s="543"/>
      <c r="BH232" s="543"/>
      <c r="BI232" s="543"/>
      <c r="BJ232" s="543"/>
      <c r="BK232" s="543"/>
      <c r="BL232" s="543"/>
      <c r="BM232" s="543" t="s">
        <v>484</v>
      </c>
      <c r="BN232" s="543"/>
      <c r="BO232" s="543" t="s">
        <v>512</v>
      </c>
      <c r="BP232" s="543"/>
      <c r="BQ232" s="543" t="s">
        <v>513</v>
      </c>
      <c r="BR232" s="543"/>
      <c r="BS232" s="543" t="s">
        <v>514</v>
      </c>
      <c r="BT232" s="543"/>
      <c r="BU232" s="543" t="s">
        <v>515</v>
      </c>
      <c r="BV232" s="543"/>
      <c r="BW232" s="543" t="s">
        <v>516</v>
      </c>
      <c r="BX232" s="543"/>
      <c r="BY232" s="543" t="s">
        <v>517</v>
      </c>
      <c r="BZ232" s="543"/>
      <c r="CA232" s="544" t="s">
        <v>518</v>
      </c>
      <c r="CB232" s="545"/>
      <c r="CC232" s="544" t="s">
        <v>519</v>
      </c>
      <c r="CD232" s="545"/>
      <c r="CE232" s="546" t="s">
        <v>520</v>
      </c>
      <c r="CF232" s="547"/>
      <c r="CG232" s="557"/>
      <c r="CH232" s="557"/>
      <c r="CI232" s="557"/>
      <c r="CJ232" s="557"/>
      <c r="CK232" s="557"/>
      <c r="CL232" s="557"/>
      <c r="CM232" s="543"/>
      <c r="CN232" s="543"/>
      <c r="CO232" s="543"/>
      <c r="CP232" s="543"/>
      <c r="CQ232" s="543"/>
      <c r="CR232" s="543"/>
      <c r="CS232" s="543"/>
      <c r="CT232" s="543"/>
      <c r="CU232" s="543"/>
      <c r="CV232" s="543"/>
      <c r="CW232" s="553"/>
      <c r="CX232" s="553"/>
      <c r="CY232" s="543"/>
      <c r="CZ232" s="543"/>
      <c r="DA232" s="575"/>
      <c r="DB232" s="575"/>
      <c r="DC232" s="543"/>
      <c r="DD232" s="543"/>
      <c r="DE232" s="553"/>
      <c r="DF232" s="553"/>
      <c r="DG232" s="543"/>
      <c r="DH232" s="543"/>
      <c r="DI232" s="543"/>
      <c r="DJ232" s="543"/>
      <c r="DK232" s="543"/>
      <c r="DL232" s="543"/>
      <c r="DM232" s="543"/>
      <c r="DN232" s="543"/>
      <c r="DO232" s="575"/>
      <c r="DP232" s="575"/>
      <c r="DQ232" s="575"/>
      <c r="DR232" s="575"/>
      <c r="DS232" s="575"/>
      <c r="DT232" s="575"/>
      <c r="DU232" s="575"/>
      <c r="DV232" s="575"/>
      <c r="DW232" s="575"/>
      <c r="DX232" s="575"/>
      <c r="DY232" s="575"/>
      <c r="DZ232" s="575"/>
    </row>
    <row r="233" spans="2:130" ht="48" x14ac:dyDescent="0.2">
      <c r="B233" s="566"/>
      <c r="C233" s="433" t="s">
        <v>521</v>
      </c>
      <c r="D233" s="433" t="s">
        <v>522</v>
      </c>
      <c r="E233" s="434" t="s">
        <v>521</v>
      </c>
      <c r="F233" s="433" t="s">
        <v>523</v>
      </c>
      <c r="G233" s="433" t="s">
        <v>521</v>
      </c>
      <c r="H233" s="433" t="s">
        <v>523</v>
      </c>
      <c r="I233" s="433" t="s">
        <v>521</v>
      </c>
      <c r="J233" s="433" t="s">
        <v>523</v>
      </c>
      <c r="K233" s="433" t="s">
        <v>521</v>
      </c>
      <c r="L233" s="433" t="s">
        <v>523</v>
      </c>
      <c r="M233" s="433" t="s">
        <v>521</v>
      </c>
      <c r="N233" s="433" t="s">
        <v>523</v>
      </c>
      <c r="O233" s="433" t="s">
        <v>521</v>
      </c>
      <c r="P233" s="433" t="s">
        <v>523</v>
      </c>
      <c r="Q233" s="433" t="s">
        <v>521</v>
      </c>
      <c r="R233" s="433" t="s">
        <v>523</v>
      </c>
      <c r="S233" s="433" t="s">
        <v>521</v>
      </c>
      <c r="T233" s="433" t="s">
        <v>523</v>
      </c>
      <c r="U233" s="433" t="s">
        <v>521</v>
      </c>
      <c r="V233" s="433" t="s">
        <v>523</v>
      </c>
      <c r="W233" s="433" t="s">
        <v>521</v>
      </c>
      <c r="X233" s="433" t="s">
        <v>523</v>
      </c>
      <c r="Y233" s="433" t="s">
        <v>521</v>
      </c>
      <c r="Z233" s="433" t="s">
        <v>523</v>
      </c>
      <c r="AA233" s="433" t="s">
        <v>521</v>
      </c>
      <c r="AB233" s="433" t="s">
        <v>523</v>
      </c>
      <c r="AC233" s="433" t="s">
        <v>521</v>
      </c>
      <c r="AD233" s="433" t="s">
        <v>523</v>
      </c>
      <c r="AE233" s="433" t="s">
        <v>521</v>
      </c>
      <c r="AF233" s="433" t="s">
        <v>523</v>
      </c>
      <c r="AG233" s="433" t="s">
        <v>521</v>
      </c>
      <c r="AH233" s="433" t="s">
        <v>523</v>
      </c>
      <c r="AI233" s="433" t="s">
        <v>521</v>
      </c>
      <c r="AJ233" s="433" t="s">
        <v>523</v>
      </c>
      <c r="AK233" s="433" t="s">
        <v>521</v>
      </c>
      <c r="AL233" s="433" t="s">
        <v>523</v>
      </c>
      <c r="AM233" s="433" t="s">
        <v>521</v>
      </c>
      <c r="AN233" s="433" t="s">
        <v>523</v>
      </c>
      <c r="AO233" s="433" t="s">
        <v>521</v>
      </c>
      <c r="AP233" s="433" t="s">
        <v>522</v>
      </c>
      <c r="AQ233" s="433" t="s">
        <v>521</v>
      </c>
      <c r="AR233" s="433" t="s">
        <v>524</v>
      </c>
      <c r="AS233" s="433" t="s">
        <v>521</v>
      </c>
      <c r="AT233" s="433" t="s">
        <v>522</v>
      </c>
      <c r="AU233" s="433" t="s">
        <v>525</v>
      </c>
      <c r="AV233" s="433" t="s">
        <v>526</v>
      </c>
      <c r="AW233" s="433" t="s">
        <v>525</v>
      </c>
      <c r="AX233" s="433" t="s">
        <v>526</v>
      </c>
      <c r="AY233" s="433" t="s">
        <v>525</v>
      </c>
      <c r="AZ233" s="433" t="s">
        <v>526</v>
      </c>
      <c r="BA233" s="433" t="s">
        <v>525</v>
      </c>
      <c r="BB233" s="433" t="s">
        <v>526</v>
      </c>
      <c r="BC233" s="433" t="s">
        <v>525</v>
      </c>
      <c r="BD233" s="433" t="s">
        <v>526</v>
      </c>
      <c r="BE233" s="433" t="s">
        <v>525</v>
      </c>
      <c r="BF233" s="433" t="s">
        <v>526</v>
      </c>
      <c r="BG233" s="433" t="s">
        <v>525</v>
      </c>
      <c r="BH233" s="433" t="s">
        <v>526</v>
      </c>
      <c r="BI233" s="433" t="s">
        <v>525</v>
      </c>
      <c r="BJ233" s="433" t="s">
        <v>526</v>
      </c>
      <c r="BK233" s="433" t="s">
        <v>525</v>
      </c>
      <c r="BL233" s="433" t="s">
        <v>526</v>
      </c>
      <c r="BM233" s="433" t="s">
        <v>521</v>
      </c>
      <c r="BN233" s="433" t="s">
        <v>523</v>
      </c>
      <c r="BO233" s="433" t="s">
        <v>521</v>
      </c>
      <c r="BP233" s="433" t="s">
        <v>523</v>
      </c>
      <c r="BQ233" s="433" t="s">
        <v>521</v>
      </c>
      <c r="BR233" s="433" t="s">
        <v>523</v>
      </c>
      <c r="BS233" s="433" t="s">
        <v>521</v>
      </c>
      <c r="BT233" s="433" t="s">
        <v>523</v>
      </c>
      <c r="BU233" s="433" t="s">
        <v>521</v>
      </c>
      <c r="BV233" s="433" t="s">
        <v>523</v>
      </c>
      <c r="BW233" s="433" t="s">
        <v>521</v>
      </c>
      <c r="BX233" s="433" t="s">
        <v>523</v>
      </c>
      <c r="BY233" s="433" t="s">
        <v>521</v>
      </c>
      <c r="BZ233" s="433" t="s">
        <v>523</v>
      </c>
      <c r="CA233" s="433" t="s">
        <v>521</v>
      </c>
      <c r="CB233" s="433" t="s">
        <v>523</v>
      </c>
      <c r="CC233" s="433" t="s">
        <v>521</v>
      </c>
      <c r="CD233" s="433" t="s">
        <v>523</v>
      </c>
      <c r="CE233" s="433" t="s">
        <v>521</v>
      </c>
      <c r="CF233" s="433" t="s">
        <v>523</v>
      </c>
      <c r="CG233" s="433" t="s">
        <v>521</v>
      </c>
      <c r="CH233" s="433" t="s">
        <v>523</v>
      </c>
      <c r="CI233" s="433" t="s">
        <v>521</v>
      </c>
      <c r="CJ233" s="433" t="s">
        <v>523</v>
      </c>
      <c r="CK233" s="433" t="s">
        <v>521</v>
      </c>
      <c r="CL233" s="433" t="s">
        <v>523</v>
      </c>
      <c r="CM233" s="433" t="s">
        <v>521</v>
      </c>
      <c r="CN233" s="433" t="s">
        <v>523</v>
      </c>
      <c r="CO233" s="433" t="s">
        <v>521</v>
      </c>
      <c r="CP233" s="433" t="s">
        <v>523</v>
      </c>
      <c r="CQ233" s="433" t="s">
        <v>521</v>
      </c>
      <c r="CR233" s="433" t="s">
        <v>523</v>
      </c>
      <c r="CS233" s="433" t="s">
        <v>521</v>
      </c>
      <c r="CT233" s="433" t="s">
        <v>523</v>
      </c>
      <c r="CU233" s="433" t="s">
        <v>521</v>
      </c>
      <c r="CV233" s="433" t="s">
        <v>523</v>
      </c>
      <c r="CW233" s="433" t="s">
        <v>521</v>
      </c>
      <c r="CX233" s="433" t="s">
        <v>523</v>
      </c>
      <c r="CY233" s="433" t="s">
        <v>521</v>
      </c>
      <c r="CZ233" s="433" t="s">
        <v>523</v>
      </c>
      <c r="DA233" s="433" t="s">
        <v>521</v>
      </c>
      <c r="DB233" s="433" t="s">
        <v>523</v>
      </c>
      <c r="DC233" s="433" t="s">
        <v>521</v>
      </c>
      <c r="DD233" s="433" t="s">
        <v>522</v>
      </c>
      <c r="DE233" s="433" t="s">
        <v>521</v>
      </c>
      <c r="DF233" s="433" t="s">
        <v>523</v>
      </c>
      <c r="DG233" s="433" t="s">
        <v>521</v>
      </c>
      <c r="DH233" s="433" t="s">
        <v>527</v>
      </c>
      <c r="DI233" s="433" t="s">
        <v>521</v>
      </c>
      <c r="DJ233" s="433" t="s">
        <v>528</v>
      </c>
      <c r="DK233" s="433" t="s">
        <v>521</v>
      </c>
      <c r="DL233" s="433" t="s">
        <v>528</v>
      </c>
      <c r="DM233" s="433" t="s">
        <v>521</v>
      </c>
      <c r="DN233" s="435" t="s">
        <v>529</v>
      </c>
      <c r="DO233" s="433" t="s">
        <v>521</v>
      </c>
      <c r="DP233" s="433" t="s">
        <v>523</v>
      </c>
      <c r="DQ233" s="433" t="s">
        <v>521</v>
      </c>
      <c r="DR233" s="433" t="s">
        <v>523</v>
      </c>
      <c r="DS233" s="434" t="s">
        <v>521</v>
      </c>
      <c r="DT233" s="436" t="s">
        <v>523</v>
      </c>
      <c r="DU233" s="433" t="s">
        <v>521</v>
      </c>
      <c r="DV233" s="436" t="s">
        <v>523</v>
      </c>
      <c r="DW233" s="433" t="s">
        <v>521</v>
      </c>
      <c r="DX233" s="433" t="s">
        <v>523</v>
      </c>
      <c r="DY233" s="433" t="s">
        <v>521</v>
      </c>
      <c r="DZ233" s="437" t="s">
        <v>523</v>
      </c>
    </row>
    <row r="234" spans="2:130" x14ac:dyDescent="0.2">
      <c r="B234" s="438" t="s">
        <v>1</v>
      </c>
      <c r="C234" s="449">
        <v>0</v>
      </c>
      <c r="D234" s="450">
        <v>0</v>
      </c>
      <c r="E234" s="449">
        <v>0</v>
      </c>
      <c r="F234" s="450">
        <v>0</v>
      </c>
      <c r="G234" s="449">
        <v>25</v>
      </c>
      <c r="H234" s="450">
        <v>20.995171110644552</v>
      </c>
      <c r="I234" s="449">
        <v>0</v>
      </c>
      <c r="J234" s="450">
        <v>0</v>
      </c>
      <c r="K234" s="449">
        <v>0</v>
      </c>
      <c r="L234" s="450">
        <v>0</v>
      </c>
      <c r="M234" s="449">
        <v>3</v>
      </c>
      <c r="N234" s="450">
        <v>2.5194205332773461</v>
      </c>
      <c r="O234" s="449">
        <v>12</v>
      </c>
      <c r="P234" s="450">
        <v>10.077682133109384</v>
      </c>
      <c r="Q234" s="449">
        <v>0</v>
      </c>
      <c r="R234" s="450">
        <v>0</v>
      </c>
      <c r="S234" s="449">
        <v>0</v>
      </c>
      <c r="T234" s="450">
        <v>0</v>
      </c>
      <c r="U234" s="449">
        <v>0</v>
      </c>
      <c r="V234" s="450">
        <v>0</v>
      </c>
      <c r="W234" s="449">
        <v>0</v>
      </c>
      <c r="X234" s="450">
        <v>0</v>
      </c>
      <c r="Y234" s="449">
        <v>1</v>
      </c>
      <c r="Z234" s="450">
        <v>0.83980684442578213</v>
      </c>
      <c r="AA234" s="449">
        <v>0</v>
      </c>
      <c r="AB234" s="450">
        <v>0</v>
      </c>
      <c r="AC234" s="449">
        <v>0</v>
      </c>
      <c r="AD234" s="450">
        <v>0</v>
      </c>
      <c r="AE234" s="449">
        <v>54</v>
      </c>
      <c r="AF234" s="450">
        <v>45.349569598992232</v>
      </c>
      <c r="AG234" s="449">
        <v>6</v>
      </c>
      <c r="AH234" s="450">
        <v>5.0388410665546921</v>
      </c>
      <c r="AI234" s="449">
        <v>60</v>
      </c>
      <c r="AJ234" s="450">
        <v>50.388410665546921</v>
      </c>
      <c r="AK234" s="449">
        <v>1</v>
      </c>
      <c r="AL234" s="450">
        <v>0.83980684442578213</v>
      </c>
      <c r="AM234" s="449">
        <v>23</v>
      </c>
      <c r="AN234" s="450">
        <v>19.315557421792988</v>
      </c>
      <c r="AO234" s="449">
        <v>4</v>
      </c>
      <c r="AP234" s="450">
        <v>2.8735632183908044</v>
      </c>
      <c r="AQ234" s="449">
        <v>33</v>
      </c>
      <c r="AR234" s="450">
        <v>22.964509394572026</v>
      </c>
      <c r="AS234" s="449">
        <v>23</v>
      </c>
      <c r="AT234" s="450">
        <v>16.522988505747126</v>
      </c>
      <c r="AU234" s="449">
        <v>10</v>
      </c>
      <c r="AV234" s="450">
        <v>8.3980684442578202</v>
      </c>
      <c r="AW234" s="449">
        <v>22</v>
      </c>
      <c r="AX234" s="450">
        <v>18.475750577367208</v>
      </c>
      <c r="AY234" s="449">
        <v>5</v>
      </c>
      <c r="AZ234" s="450">
        <v>4.1990342221289101</v>
      </c>
      <c r="BA234" s="449">
        <v>5</v>
      </c>
      <c r="BB234" s="450">
        <v>4.1990342221289101</v>
      </c>
      <c r="BC234" s="449">
        <v>0</v>
      </c>
      <c r="BD234" s="450">
        <v>0</v>
      </c>
      <c r="BE234" s="449">
        <v>1</v>
      </c>
      <c r="BF234" s="450">
        <v>0.83980684442578213</v>
      </c>
      <c r="BG234" s="449">
        <v>1</v>
      </c>
      <c r="BH234" s="450">
        <v>0.83980684442578213</v>
      </c>
      <c r="BI234" s="449">
        <v>0</v>
      </c>
      <c r="BJ234" s="450">
        <v>0</v>
      </c>
      <c r="BK234" s="449">
        <v>44</v>
      </c>
      <c r="BL234" s="450">
        <v>36.951501154734416</v>
      </c>
      <c r="BM234" s="449">
        <v>66</v>
      </c>
      <c r="BN234" s="450">
        <v>55.427251732101617</v>
      </c>
      <c r="BO234" s="449">
        <v>1</v>
      </c>
      <c r="BP234" s="450">
        <v>0.83980684442578213</v>
      </c>
      <c r="BQ234" s="449">
        <v>67</v>
      </c>
      <c r="BR234" s="450">
        <v>56.267058576527397</v>
      </c>
      <c r="BS234" s="449">
        <v>85</v>
      </c>
      <c r="BT234" s="450">
        <v>71.383581776191477</v>
      </c>
      <c r="BU234" s="449">
        <v>6</v>
      </c>
      <c r="BV234" s="450">
        <v>5.0388410665546921</v>
      </c>
      <c r="BW234" s="449">
        <v>1</v>
      </c>
      <c r="BX234" s="450">
        <v>0.83980684442578213</v>
      </c>
      <c r="BY234" s="449">
        <v>92</v>
      </c>
      <c r="BZ234" s="450">
        <v>77.262229687171953</v>
      </c>
      <c r="CA234" s="449">
        <v>37</v>
      </c>
      <c r="CB234" s="450">
        <v>82.591129266278259</v>
      </c>
      <c r="CC234" s="449">
        <v>0</v>
      </c>
      <c r="CD234" s="450">
        <v>0</v>
      </c>
      <c r="CE234" s="449">
        <v>37</v>
      </c>
      <c r="CF234" s="450">
        <v>82.591129266278259</v>
      </c>
      <c r="CG234" s="449">
        <v>0</v>
      </c>
      <c r="CH234" s="450">
        <v>0</v>
      </c>
      <c r="CI234" s="449">
        <v>1</v>
      </c>
      <c r="CJ234" s="450">
        <v>0.83980684442578213</v>
      </c>
      <c r="CK234" s="449">
        <v>1</v>
      </c>
      <c r="CL234" s="450">
        <v>0.83980684442578213</v>
      </c>
      <c r="CM234" s="449">
        <v>0</v>
      </c>
      <c r="CN234" s="450">
        <v>0</v>
      </c>
      <c r="CO234" s="449">
        <v>123</v>
      </c>
      <c r="CP234" s="450">
        <v>103.29624186437121</v>
      </c>
      <c r="CQ234" s="449">
        <v>1</v>
      </c>
      <c r="CR234" s="450">
        <v>0.83980684442578213</v>
      </c>
      <c r="CS234" s="449">
        <v>155</v>
      </c>
      <c r="CT234" s="450">
        <v>130.17006088599624</v>
      </c>
      <c r="CU234" s="449">
        <v>42</v>
      </c>
      <c r="CV234" s="450">
        <v>35.271887465882848</v>
      </c>
      <c r="CW234" s="449">
        <v>2</v>
      </c>
      <c r="CX234" s="450">
        <v>1.6796136888515643</v>
      </c>
      <c r="CY234" s="449">
        <v>0</v>
      </c>
      <c r="CZ234" s="450">
        <v>0</v>
      </c>
      <c r="DA234" s="449">
        <v>6</v>
      </c>
      <c r="DB234" s="450">
        <v>5.0388410665546921</v>
      </c>
      <c r="DC234" s="449">
        <v>13</v>
      </c>
      <c r="DD234" s="450">
        <v>9.3390804597701162</v>
      </c>
      <c r="DE234" s="449">
        <v>1</v>
      </c>
      <c r="DF234" s="450">
        <v>0.83980684442578213</v>
      </c>
      <c r="DG234" s="449">
        <v>5</v>
      </c>
      <c r="DH234" s="450">
        <v>12.783800368173452</v>
      </c>
      <c r="DI234" s="449">
        <v>5</v>
      </c>
      <c r="DJ234" s="450">
        <v>8.5978608522199682</v>
      </c>
      <c r="DK234" s="449">
        <v>4</v>
      </c>
      <c r="DL234" s="450">
        <v>6.8782886817759739</v>
      </c>
      <c r="DM234" s="451">
        <v>8</v>
      </c>
      <c r="DN234" s="450">
        <v>70.187752237234605</v>
      </c>
      <c r="DO234" s="449">
        <v>51</v>
      </c>
      <c r="DP234" s="450">
        <v>42.830149065714885</v>
      </c>
      <c r="DQ234" s="449">
        <v>76</v>
      </c>
      <c r="DR234" s="450">
        <v>63.82532017635944</v>
      </c>
      <c r="DS234" s="449">
        <v>18</v>
      </c>
      <c r="DT234" s="450">
        <v>15.116523199664076</v>
      </c>
      <c r="DU234" s="449">
        <v>32</v>
      </c>
      <c r="DV234" s="450">
        <v>26.873819021625028</v>
      </c>
      <c r="DW234" s="449">
        <v>177</v>
      </c>
      <c r="DX234" s="450">
        <v>148.64581146336343</v>
      </c>
      <c r="DY234" s="449">
        <v>33</v>
      </c>
      <c r="DZ234" s="450">
        <v>27.713625866050808</v>
      </c>
    </row>
    <row r="235" spans="2:130" x14ac:dyDescent="0.2">
      <c r="B235" s="442" t="s">
        <v>24</v>
      </c>
      <c r="C235" s="466">
        <v>0</v>
      </c>
      <c r="D235" s="467">
        <v>0</v>
      </c>
      <c r="E235" s="466">
        <v>0</v>
      </c>
      <c r="F235" s="467">
        <v>0</v>
      </c>
      <c r="G235" s="466">
        <v>0</v>
      </c>
      <c r="H235" s="467">
        <v>0</v>
      </c>
      <c r="I235" s="466">
        <v>0</v>
      </c>
      <c r="J235" s="467">
        <v>0</v>
      </c>
      <c r="K235" s="466">
        <v>0</v>
      </c>
      <c r="L235" s="467">
        <v>0</v>
      </c>
      <c r="M235" s="466">
        <v>0</v>
      </c>
      <c r="N235" s="467">
        <v>0</v>
      </c>
      <c r="O235" s="466">
        <v>1</v>
      </c>
      <c r="P235" s="467">
        <v>22.01188641866608</v>
      </c>
      <c r="Q235" s="466">
        <v>0</v>
      </c>
      <c r="R235" s="467">
        <v>0</v>
      </c>
      <c r="S235" s="466">
        <v>0</v>
      </c>
      <c r="T235" s="467">
        <v>0</v>
      </c>
      <c r="U235" s="466">
        <v>0</v>
      </c>
      <c r="V235" s="467">
        <v>0</v>
      </c>
      <c r="W235" s="466">
        <v>0</v>
      </c>
      <c r="X235" s="467">
        <v>0</v>
      </c>
      <c r="Y235" s="466">
        <v>0</v>
      </c>
      <c r="Z235" s="467">
        <v>0</v>
      </c>
      <c r="AA235" s="466">
        <v>0</v>
      </c>
      <c r="AB235" s="467">
        <v>0</v>
      </c>
      <c r="AC235" s="466">
        <v>0</v>
      </c>
      <c r="AD235" s="467">
        <v>0</v>
      </c>
      <c r="AE235" s="466">
        <v>2</v>
      </c>
      <c r="AF235" s="467">
        <v>44.02377283733216</v>
      </c>
      <c r="AG235" s="466">
        <v>0</v>
      </c>
      <c r="AH235" s="467">
        <v>0</v>
      </c>
      <c r="AI235" s="466">
        <v>2</v>
      </c>
      <c r="AJ235" s="467">
        <v>44.02377283733216</v>
      </c>
      <c r="AK235" s="466">
        <v>0</v>
      </c>
      <c r="AL235" s="467">
        <v>0</v>
      </c>
      <c r="AM235" s="466">
        <v>4</v>
      </c>
      <c r="AN235" s="467">
        <v>88.04754567466432</v>
      </c>
      <c r="AO235" s="466">
        <v>0</v>
      </c>
      <c r="AP235" s="467">
        <v>0</v>
      </c>
      <c r="AQ235" s="466">
        <v>0</v>
      </c>
      <c r="AR235" s="467">
        <v>0</v>
      </c>
      <c r="AS235" s="466">
        <v>1</v>
      </c>
      <c r="AT235" s="467">
        <v>23.809523809523807</v>
      </c>
      <c r="AU235" s="466">
        <v>2</v>
      </c>
      <c r="AV235" s="467">
        <v>44.02377283733216</v>
      </c>
      <c r="AW235" s="466">
        <v>0</v>
      </c>
      <c r="AX235" s="467">
        <v>0</v>
      </c>
      <c r="AY235" s="466">
        <v>0</v>
      </c>
      <c r="AZ235" s="467">
        <v>0</v>
      </c>
      <c r="BA235" s="466">
        <v>0</v>
      </c>
      <c r="BB235" s="467">
        <v>0</v>
      </c>
      <c r="BC235" s="466">
        <v>0</v>
      </c>
      <c r="BD235" s="467">
        <v>0</v>
      </c>
      <c r="BE235" s="466">
        <v>0</v>
      </c>
      <c r="BF235" s="467">
        <v>0</v>
      </c>
      <c r="BG235" s="466">
        <v>0</v>
      </c>
      <c r="BH235" s="467">
        <v>0</v>
      </c>
      <c r="BI235" s="466">
        <v>0</v>
      </c>
      <c r="BJ235" s="467">
        <v>0</v>
      </c>
      <c r="BK235" s="466">
        <v>2</v>
      </c>
      <c r="BL235" s="467">
        <v>44.02377283733216</v>
      </c>
      <c r="BM235" s="466">
        <v>3</v>
      </c>
      <c r="BN235" s="467">
        <v>66.03565925599824</v>
      </c>
      <c r="BO235" s="466">
        <v>0</v>
      </c>
      <c r="BP235" s="467">
        <v>0</v>
      </c>
      <c r="BQ235" s="466">
        <v>3</v>
      </c>
      <c r="BR235" s="467">
        <v>66.03565925599824</v>
      </c>
      <c r="BS235" s="466">
        <v>0</v>
      </c>
      <c r="BT235" s="467">
        <v>0</v>
      </c>
      <c r="BU235" s="466">
        <v>0</v>
      </c>
      <c r="BV235" s="467">
        <v>0</v>
      </c>
      <c r="BW235" s="466">
        <v>0</v>
      </c>
      <c r="BX235" s="467">
        <v>0</v>
      </c>
      <c r="BY235" s="466">
        <v>0</v>
      </c>
      <c r="BZ235" s="467">
        <v>0</v>
      </c>
      <c r="CA235" s="466">
        <v>2</v>
      </c>
      <c r="CB235" s="467">
        <v>145.03263234227703</v>
      </c>
      <c r="CC235" s="466">
        <v>0</v>
      </c>
      <c r="CD235" s="467">
        <v>0</v>
      </c>
      <c r="CE235" s="466">
        <v>2</v>
      </c>
      <c r="CF235" s="467">
        <v>145.03263234227703</v>
      </c>
      <c r="CG235" s="466">
        <v>0</v>
      </c>
      <c r="CH235" s="467">
        <v>0</v>
      </c>
      <c r="CI235" s="466">
        <v>0</v>
      </c>
      <c r="CJ235" s="467">
        <v>0</v>
      </c>
      <c r="CK235" s="466">
        <v>1</v>
      </c>
      <c r="CL235" s="467">
        <v>22.01188641866608</v>
      </c>
      <c r="CM235" s="466">
        <v>0</v>
      </c>
      <c r="CN235" s="467">
        <v>0</v>
      </c>
      <c r="CO235" s="466">
        <v>0</v>
      </c>
      <c r="CP235" s="467">
        <v>0</v>
      </c>
      <c r="CQ235" s="466">
        <v>0</v>
      </c>
      <c r="CR235" s="467">
        <v>0</v>
      </c>
      <c r="CS235" s="466">
        <v>17</v>
      </c>
      <c r="CT235" s="467">
        <v>374.20206911732339</v>
      </c>
      <c r="CU235" s="466">
        <v>6</v>
      </c>
      <c r="CV235" s="467">
        <v>132.07131851199648</v>
      </c>
      <c r="CW235" s="466">
        <v>0</v>
      </c>
      <c r="CX235" s="467">
        <v>0</v>
      </c>
      <c r="CY235" s="466">
        <v>0</v>
      </c>
      <c r="CZ235" s="467">
        <v>0</v>
      </c>
      <c r="DA235" s="466">
        <v>0</v>
      </c>
      <c r="DB235" s="467">
        <v>0</v>
      </c>
      <c r="DC235" s="466">
        <v>0</v>
      </c>
      <c r="DD235" s="467">
        <v>0</v>
      </c>
      <c r="DE235" s="466">
        <v>0</v>
      </c>
      <c r="DF235" s="467">
        <v>0</v>
      </c>
      <c r="DG235" s="466">
        <v>0</v>
      </c>
      <c r="DH235" s="467">
        <v>0</v>
      </c>
      <c r="DI235" s="466">
        <v>0</v>
      </c>
      <c r="DJ235" s="467">
        <v>0</v>
      </c>
      <c r="DK235" s="466">
        <v>0</v>
      </c>
      <c r="DL235" s="467">
        <v>0</v>
      </c>
      <c r="DM235" s="468">
        <v>1</v>
      </c>
      <c r="DN235" s="467">
        <v>223.21428571428569</v>
      </c>
      <c r="DO235" s="466">
        <v>0</v>
      </c>
      <c r="DP235" s="467">
        <v>0</v>
      </c>
      <c r="DQ235" s="466">
        <v>3</v>
      </c>
      <c r="DR235" s="467">
        <v>66.03565925599824</v>
      </c>
      <c r="DS235" s="466">
        <v>2</v>
      </c>
      <c r="DT235" s="467">
        <v>44.02377283733216</v>
      </c>
      <c r="DU235" s="466">
        <v>2</v>
      </c>
      <c r="DV235" s="467">
        <v>44.02377283733216</v>
      </c>
      <c r="DW235" s="466">
        <v>7</v>
      </c>
      <c r="DX235" s="467">
        <v>154.08320493066256</v>
      </c>
      <c r="DY235" s="466">
        <v>2</v>
      </c>
      <c r="DZ235" s="467">
        <v>44.02377283733216</v>
      </c>
    </row>
    <row r="236" spans="2:130" x14ac:dyDescent="0.2">
      <c r="B236" s="442" t="s">
        <v>25</v>
      </c>
      <c r="C236" s="466">
        <v>0</v>
      </c>
      <c r="D236" s="467">
        <v>0</v>
      </c>
      <c r="E236" s="466">
        <v>0</v>
      </c>
      <c r="F236" s="467">
        <v>0</v>
      </c>
      <c r="G236" s="466">
        <v>5</v>
      </c>
      <c r="H236" s="467">
        <v>74.671445639187581</v>
      </c>
      <c r="I236" s="466">
        <v>0</v>
      </c>
      <c r="J236" s="467">
        <v>0</v>
      </c>
      <c r="K236" s="466">
        <v>0</v>
      </c>
      <c r="L236" s="467">
        <v>0</v>
      </c>
      <c r="M236" s="466">
        <v>2</v>
      </c>
      <c r="N236" s="467">
        <v>29.868578255675029</v>
      </c>
      <c r="O236" s="466">
        <v>0</v>
      </c>
      <c r="P236" s="467">
        <v>0</v>
      </c>
      <c r="Q236" s="466">
        <v>0</v>
      </c>
      <c r="R236" s="467">
        <v>0</v>
      </c>
      <c r="S236" s="466">
        <v>0</v>
      </c>
      <c r="T236" s="467">
        <v>0</v>
      </c>
      <c r="U236" s="466">
        <v>0</v>
      </c>
      <c r="V236" s="467">
        <v>0</v>
      </c>
      <c r="W236" s="466">
        <v>0</v>
      </c>
      <c r="X236" s="467">
        <v>0</v>
      </c>
      <c r="Y236" s="466">
        <v>0</v>
      </c>
      <c r="Z236" s="467">
        <v>0</v>
      </c>
      <c r="AA236" s="466">
        <v>0</v>
      </c>
      <c r="AB236" s="467">
        <v>0</v>
      </c>
      <c r="AC236" s="466">
        <v>0</v>
      </c>
      <c r="AD236" s="467">
        <v>0</v>
      </c>
      <c r="AE236" s="466">
        <v>1</v>
      </c>
      <c r="AF236" s="467">
        <v>14.934289127837514</v>
      </c>
      <c r="AG236" s="466">
        <v>0</v>
      </c>
      <c r="AH236" s="467">
        <v>0</v>
      </c>
      <c r="AI236" s="466">
        <v>1</v>
      </c>
      <c r="AJ236" s="467">
        <v>14.934289127837514</v>
      </c>
      <c r="AK236" s="466">
        <v>0</v>
      </c>
      <c r="AL236" s="467">
        <v>0</v>
      </c>
      <c r="AM236" s="466">
        <v>0</v>
      </c>
      <c r="AN236" s="467">
        <v>0</v>
      </c>
      <c r="AO236" s="466">
        <v>0</v>
      </c>
      <c r="AP236" s="467">
        <v>0</v>
      </c>
      <c r="AQ236" s="466">
        <v>1</v>
      </c>
      <c r="AR236" s="467">
        <v>6.9930069930069934</v>
      </c>
      <c r="AS236" s="466">
        <v>6</v>
      </c>
      <c r="AT236" s="467">
        <v>44.776119402985074</v>
      </c>
      <c r="AU236" s="466">
        <v>0</v>
      </c>
      <c r="AV236" s="467">
        <v>0</v>
      </c>
      <c r="AW236" s="466">
        <v>0</v>
      </c>
      <c r="AX236" s="467">
        <v>0</v>
      </c>
      <c r="AY236" s="466">
        <v>0</v>
      </c>
      <c r="AZ236" s="467">
        <v>0</v>
      </c>
      <c r="BA236" s="466">
        <v>0</v>
      </c>
      <c r="BB236" s="467">
        <v>0</v>
      </c>
      <c r="BC236" s="466">
        <v>0</v>
      </c>
      <c r="BD236" s="467">
        <v>0</v>
      </c>
      <c r="BE236" s="466">
        <v>0</v>
      </c>
      <c r="BF236" s="467">
        <v>0</v>
      </c>
      <c r="BG236" s="466">
        <v>0</v>
      </c>
      <c r="BH236" s="467">
        <v>0</v>
      </c>
      <c r="BI236" s="466">
        <v>0</v>
      </c>
      <c r="BJ236" s="467">
        <v>0</v>
      </c>
      <c r="BK236" s="466">
        <v>0</v>
      </c>
      <c r="BL236" s="467">
        <v>0</v>
      </c>
      <c r="BM236" s="466">
        <v>5</v>
      </c>
      <c r="BN236" s="467">
        <v>74.671445639187581</v>
      </c>
      <c r="BO236" s="466">
        <v>0</v>
      </c>
      <c r="BP236" s="467">
        <v>0</v>
      </c>
      <c r="BQ236" s="466">
        <v>5</v>
      </c>
      <c r="BR236" s="467">
        <v>74.671445639187581</v>
      </c>
      <c r="BS236" s="466">
        <v>0</v>
      </c>
      <c r="BT236" s="467">
        <v>0</v>
      </c>
      <c r="BU236" s="466">
        <v>0</v>
      </c>
      <c r="BV236" s="467">
        <v>0</v>
      </c>
      <c r="BW236" s="466">
        <v>0</v>
      </c>
      <c r="BX236" s="467">
        <v>0</v>
      </c>
      <c r="BY236" s="466">
        <v>0</v>
      </c>
      <c r="BZ236" s="467">
        <v>0</v>
      </c>
      <c r="CA236" s="466">
        <v>8</v>
      </c>
      <c r="CB236" s="467">
        <v>206.82523267838678</v>
      </c>
      <c r="CC236" s="466">
        <v>0</v>
      </c>
      <c r="CD236" s="467">
        <v>0</v>
      </c>
      <c r="CE236" s="466">
        <v>8</v>
      </c>
      <c r="CF236" s="467">
        <v>206.82523267838678</v>
      </c>
      <c r="CG236" s="466">
        <v>0</v>
      </c>
      <c r="CH236" s="467">
        <v>0</v>
      </c>
      <c r="CI236" s="466">
        <v>0</v>
      </c>
      <c r="CJ236" s="467">
        <v>0</v>
      </c>
      <c r="CK236" s="466">
        <v>0</v>
      </c>
      <c r="CL236" s="467">
        <v>0</v>
      </c>
      <c r="CM236" s="466">
        <v>0</v>
      </c>
      <c r="CN236" s="467">
        <v>0</v>
      </c>
      <c r="CO236" s="466">
        <v>112</v>
      </c>
      <c r="CP236" s="467">
        <v>1672.6403823178016</v>
      </c>
      <c r="CQ236" s="466">
        <v>0</v>
      </c>
      <c r="CR236" s="467">
        <v>0</v>
      </c>
      <c r="CS236" s="466">
        <v>15</v>
      </c>
      <c r="CT236" s="467">
        <v>224.0143369175627</v>
      </c>
      <c r="CU236" s="466">
        <v>10</v>
      </c>
      <c r="CV236" s="467">
        <v>149.34289127837516</v>
      </c>
      <c r="CW236" s="466">
        <v>0</v>
      </c>
      <c r="CX236" s="467">
        <v>0</v>
      </c>
      <c r="CY236" s="466">
        <v>0</v>
      </c>
      <c r="CZ236" s="467">
        <v>0</v>
      </c>
      <c r="DA236" s="466">
        <v>0</v>
      </c>
      <c r="DB236" s="467">
        <v>0</v>
      </c>
      <c r="DC236" s="466">
        <v>6</v>
      </c>
      <c r="DD236" s="467">
        <v>44.776119402985074</v>
      </c>
      <c r="DE236" s="466">
        <v>0</v>
      </c>
      <c r="DF236" s="467">
        <v>0</v>
      </c>
      <c r="DG236" s="466">
        <v>0</v>
      </c>
      <c r="DH236" s="467">
        <v>0</v>
      </c>
      <c r="DI236" s="466">
        <v>1</v>
      </c>
      <c r="DJ236" s="467">
        <v>31.269543464665414</v>
      </c>
      <c r="DK236" s="466">
        <v>1</v>
      </c>
      <c r="DL236" s="467">
        <v>31.269543464665414</v>
      </c>
      <c r="DM236" s="468">
        <v>0</v>
      </c>
      <c r="DN236" s="467">
        <v>0</v>
      </c>
      <c r="DO236" s="466">
        <v>0</v>
      </c>
      <c r="DP236" s="467">
        <v>0</v>
      </c>
      <c r="DQ236" s="466">
        <v>5</v>
      </c>
      <c r="DR236" s="467">
        <v>74.671445639187581</v>
      </c>
      <c r="DS236" s="466">
        <v>0</v>
      </c>
      <c r="DT236" s="467">
        <v>0</v>
      </c>
      <c r="DU236" s="466">
        <v>2</v>
      </c>
      <c r="DV236" s="467">
        <v>29.868578255675029</v>
      </c>
      <c r="DW236" s="466">
        <v>7</v>
      </c>
      <c r="DX236" s="467">
        <v>104.5400238948626</v>
      </c>
      <c r="DY236" s="466">
        <v>6</v>
      </c>
      <c r="DZ236" s="467">
        <v>89.605734767025083</v>
      </c>
    </row>
    <row r="237" spans="2:130" x14ac:dyDescent="0.2">
      <c r="B237" s="442" t="s">
        <v>26</v>
      </c>
      <c r="C237" s="466">
        <v>0</v>
      </c>
      <c r="D237" s="467">
        <v>0</v>
      </c>
      <c r="E237" s="466">
        <v>0</v>
      </c>
      <c r="F237" s="467">
        <v>0</v>
      </c>
      <c r="G237" s="466">
        <v>8</v>
      </c>
      <c r="H237" s="467">
        <v>16.476839742137457</v>
      </c>
      <c r="I237" s="466">
        <v>0</v>
      </c>
      <c r="J237" s="467">
        <v>0</v>
      </c>
      <c r="K237" s="466">
        <v>0</v>
      </c>
      <c r="L237" s="467">
        <v>0</v>
      </c>
      <c r="M237" s="466">
        <v>0</v>
      </c>
      <c r="N237" s="467">
        <v>0</v>
      </c>
      <c r="O237" s="466">
        <v>4</v>
      </c>
      <c r="P237" s="467">
        <v>8.2384198710687286</v>
      </c>
      <c r="Q237" s="466">
        <v>0</v>
      </c>
      <c r="R237" s="467">
        <v>0</v>
      </c>
      <c r="S237" s="466">
        <v>0</v>
      </c>
      <c r="T237" s="467">
        <v>0</v>
      </c>
      <c r="U237" s="466">
        <v>0</v>
      </c>
      <c r="V237" s="467">
        <v>0</v>
      </c>
      <c r="W237" s="466">
        <v>0</v>
      </c>
      <c r="X237" s="467">
        <v>0</v>
      </c>
      <c r="Y237" s="466">
        <v>1</v>
      </c>
      <c r="Z237" s="467">
        <v>2.0596049677671822</v>
      </c>
      <c r="AA237" s="466">
        <v>0</v>
      </c>
      <c r="AB237" s="467">
        <v>0</v>
      </c>
      <c r="AC237" s="466">
        <v>0</v>
      </c>
      <c r="AD237" s="467">
        <v>0</v>
      </c>
      <c r="AE237" s="466">
        <v>22</v>
      </c>
      <c r="AF237" s="467">
        <v>45.311309290878015</v>
      </c>
      <c r="AG237" s="466">
        <v>0</v>
      </c>
      <c r="AH237" s="467">
        <v>0</v>
      </c>
      <c r="AI237" s="466">
        <v>22</v>
      </c>
      <c r="AJ237" s="467">
        <v>45.311309290878015</v>
      </c>
      <c r="AK237" s="466">
        <v>1</v>
      </c>
      <c r="AL237" s="467">
        <v>2.0596049677671822</v>
      </c>
      <c r="AM237" s="466">
        <v>7</v>
      </c>
      <c r="AN237" s="467">
        <v>14.417234774370275</v>
      </c>
      <c r="AO237" s="466">
        <v>3</v>
      </c>
      <c r="AP237" s="467">
        <v>4.8465266558966071</v>
      </c>
      <c r="AQ237" s="466">
        <v>15</v>
      </c>
      <c r="AR237" s="467">
        <v>23.622047244094489</v>
      </c>
      <c r="AS237" s="466">
        <v>9</v>
      </c>
      <c r="AT237" s="467">
        <v>14.539579967689823</v>
      </c>
      <c r="AU237" s="466">
        <v>4</v>
      </c>
      <c r="AV237" s="467">
        <v>8.2384198710687286</v>
      </c>
      <c r="AW237" s="466">
        <v>14</v>
      </c>
      <c r="AX237" s="467">
        <v>28.83446954874055</v>
      </c>
      <c r="AY237" s="466">
        <v>2</v>
      </c>
      <c r="AZ237" s="467">
        <v>4.1192099355343643</v>
      </c>
      <c r="BA237" s="466">
        <v>5</v>
      </c>
      <c r="BB237" s="467">
        <v>10.298024838835911</v>
      </c>
      <c r="BC237" s="466">
        <v>0</v>
      </c>
      <c r="BD237" s="467">
        <v>0</v>
      </c>
      <c r="BE237" s="466">
        <v>1</v>
      </c>
      <c r="BF237" s="467">
        <v>2.0596049677671822</v>
      </c>
      <c r="BG237" s="466">
        <v>1</v>
      </c>
      <c r="BH237" s="467">
        <v>2.0596049677671822</v>
      </c>
      <c r="BI237" s="466">
        <v>0</v>
      </c>
      <c r="BJ237" s="467">
        <v>0</v>
      </c>
      <c r="BK237" s="466">
        <v>27</v>
      </c>
      <c r="BL237" s="467">
        <v>55.609334129713922</v>
      </c>
      <c r="BM237" s="466">
        <v>38</v>
      </c>
      <c r="BN237" s="467">
        <v>78.264988775152929</v>
      </c>
      <c r="BO237" s="466">
        <v>0</v>
      </c>
      <c r="BP237" s="467">
        <v>0</v>
      </c>
      <c r="BQ237" s="466">
        <v>38</v>
      </c>
      <c r="BR237" s="467">
        <v>78.264988775152929</v>
      </c>
      <c r="BS237" s="466">
        <v>13</v>
      </c>
      <c r="BT237" s="467">
        <v>26.774864580973372</v>
      </c>
      <c r="BU237" s="466">
        <v>1</v>
      </c>
      <c r="BV237" s="467">
        <v>2.0596049677671822</v>
      </c>
      <c r="BW237" s="466">
        <v>0</v>
      </c>
      <c r="BX237" s="467">
        <v>0</v>
      </c>
      <c r="BY237" s="466">
        <v>14</v>
      </c>
      <c r="BZ237" s="467">
        <v>28.83446954874055</v>
      </c>
      <c r="CA237" s="466">
        <v>8</v>
      </c>
      <c r="CB237" s="467">
        <v>166.0784720780569</v>
      </c>
      <c r="CC237" s="466">
        <v>0</v>
      </c>
      <c r="CD237" s="467">
        <v>0</v>
      </c>
      <c r="CE237" s="466">
        <v>8</v>
      </c>
      <c r="CF237" s="467">
        <v>166.0784720780569</v>
      </c>
      <c r="CG237" s="466">
        <v>0</v>
      </c>
      <c r="CH237" s="467">
        <v>0</v>
      </c>
      <c r="CI237" s="466">
        <v>1</v>
      </c>
      <c r="CJ237" s="467">
        <v>2.0596049677671822</v>
      </c>
      <c r="CK237" s="466">
        <v>0</v>
      </c>
      <c r="CL237" s="467">
        <v>0</v>
      </c>
      <c r="CM237" s="466">
        <v>0</v>
      </c>
      <c r="CN237" s="467">
        <v>0</v>
      </c>
      <c r="CO237" s="466">
        <v>1</v>
      </c>
      <c r="CP237" s="467">
        <v>2.0596049677671822</v>
      </c>
      <c r="CQ237" s="466">
        <v>1</v>
      </c>
      <c r="CR237" s="467">
        <v>2.0596049677671822</v>
      </c>
      <c r="CS237" s="466">
        <v>54</v>
      </c>
      <c r="CT237" s="467">
        <v>111.21866825942784</v>
      </c>
      <c r="CU237" s="466">
        <v>9</v>
      </c>
      <c r="CV237" s="467">
        <v>18.536444709904639</v>
      </c>
      <c r="CW237" s="466">
        <v>1</v>
      </c>
      <c r="CX237" s="467">
        <v>2.0596049677671822</v>
      </c>
      <c r="CY237" s="466">
        <v>0</v>
      </c>
      <c r="CZ237" s="467">
        <v>0</v>
      </c>
      <c r="DA237" s="466">
        <v>0</v>
      </c>
      <c r="DB237" s="467">
        <v>0</v>
      </c>
      <c r="DC237" s="466">
        <v>3</v>
      </c>
      <c r="DD237" s="467">
        <v>4.8465266558966071</v>
      </c>
      <c r="DE237" s="466">
        <v>1</v>
      </c>
      <c r="DF237" s="467">
        <v>2.0596049677671822</v>
      </c>
      <c r="DG237" s="466">
        <v>2</v>
      </c>
      <c r="DH237" s="467">
        <v>13.041210224308815</v>
      </c>
      <c r="DI237" s="466">
        <v>4</v>
      </c>
      <c r="DJ237" s="467">
        <v>16.200891049007698</v>
      </c>
      <c r="DK237" s="466">
        <v>3</v>
      </c>
      <c r="DL237" s="467">
        <v>12.150668286755772</v>
      </c>
      <c r="DM237" s="468">
        <v>2</v>
      </c>
      <c r="DN237" s="467">
        <v>46.317739694302915</v>
      </c>
      <c r="DO237" s="466">
        <v>1</v>
      </c>
      <c r="DP237" s="467">
        <v>2.0596049677671822</v>
      </c>
      <c r="DQ237" s="466">
        <v>16</v>
      </c>
      <c r="DR237" s="467">
        <v>32.953679484274915</v>
      </c>
      <c r="DS237" s="466">
        <v>5</v>
      </c>
      <c r="DT237" s="467">
        <v>10.298024838835911</v>
      </c>
      <c r="DU237" s="466">
        <v>9</v>
      </c>
      <c r="DV237" s="467">
        <v>18.536444709904639</v>
      </c>
      <c r="DW237" s="466">
        <v>31</v>
      </c>
      <c r="DX237" s="467">
        <v>63.847754000782643</v>
      </c>
      <c r="DY237" s="466">
        <v>15</v>
      </c>
      <c r="DZ237" s="467">
        <v>30.894074516507732</v>
      </c>
    </row>
    <row r="238" spans="2:130" x14ac:dyDescent="0.2">
      <c r="B238" s="442" t="s">
        <v>27</v>
      </c>
      <c r="C238" s="466">
        <v>0</v>
      </c>
      <c r="D238" s="467">
        <v>0</v>
      </c>
      <c r="E238" s="466">
        <v>0</v>
      </c>
      <c r="F238" s="467">
        <v>0</v>
      </c>
      <c r="G238" s="466">
        <v>2</v>
      </c>
      <c r="H238" s="467">
        <v>10.512483574244415</v>
      </c>
      <c r="I238" s="466">
        <v>0</v>
      </c>
      <c r="J238" s="467">
        <v>0</v>
      </c>
      <c r="K238" s="466">
        <v>0</v>
      </c>
      <c r="L238" s="467">
        <v>0</v>
      </c>
      <c r="M238" s="466">
        <v>0</v>
      </c>
      <c r="N238" s="467">
        <v>0</v>
      </c>
      <c r="O238" s="466">
        <v>1</v>
      </c>
      <c r="P238" s="467">
        <v>5.2562417871222076</v>
      </c>
      <c r="Q238" s="466">
        <v>0</v>
      </c>
      <c r="R238" s="467">
        <v>0</v>
      </c>
      <c r="S238" s="466">
        <v>0</v>
      </c>
      <c r="T238" s="467">
        <v>0</v>
      </c>
      <c r="U238" s="466">
        <v>0</v>
      </c>
      <c r="V238" s="467">
        <v>0</v>
      </c>
      <c r="W238" s="466">
        <v>0</v>
      </c>
      <c r="X238" s="467">
        <v>0</v>
      </c>
      <c r="Y238" s="466">
        <v>0</v>
      </c>
      <c r="Z238" s="467">
        <v>0</v>
      </c>
      <c r="AA238" s="466">
        <v>0</v>
      </c>
      <c r="AB238" s="467">
        <v>0</v>
      </c>
      <c r="AC238" s="466">
        <v>0</v>
      </c>
      <c r="AD238" s="467">
        <v>0</v>
      </c>
      <c r="AE238" s="466">
        <v>5</v>
      </c>
      <c r="AF238" s="467">
        <v>26.281208935611037</v>
      </c>
      <c r="AG238" s="466">
        <v>2</v>
      </c>
      <c r="AH238" s="467">
        <v>10.512483574244415</v>
      </c>
      <c r="AI238" s="466">
        <v>7</v>
      </c>
      <c r="AJ238" s="467">
        <v>36.793692509855454</v>
      </c>
      <c r="AK238" s="466">
        <v>0</v>
      </c>
      <c r="AL238" s="467">
        <v>0</v>
      </c>
      <c r="AM238" s="466">
        <v>3</v>
      </c>
      <c r="AN238" s="467">
        <v>15.768725361366622</v>
      </c>
      <c r="AO238" s="466">
        <v>0</v>
      </c>
      <c r="AP238" s="467">
        <v>0</v>
      </c>
      <c r="AQ238" s="466">
        <v>1</v>
      </c>
      <c r="AR238" s="467">
        <v>9.6153846153846168</v>
      </c>
      <c r="AS238" s="466">
        <v>1</v>
      </c>
      <c r="AT238" s="467">
        <v>9.9009900990099009</v>
      </c>
      <c r="AU238" s="466">
        <v>1</v>
      </c>
      <c r="AV238" s="467">
        <v>5.2562417871222076</v>
      </c>
      <c r="AW238" s="466">
        <v>1</v>
      </c>
      <c r="AX238" s="467">
        <v>5.2562417871222076</v>
      </c>
      <c r="AY238" s="466">
        <v>0</v>
      </c>
      <c r="AZ238" s="467">
        <v>0</v>
      </c>
      <c r="BA238" s="466">
        <v>0</v>
      </c>
      <c r="BB238" s="467">
        <v>0</v>
      </c>
      <c r="BC238" s="466">
        <v>0</v>
      </c>
      <c r="BD238" s="467">
        <v>0</v>
      </c>
      <c r="BE238" s="466">
        <v>0</v>
      </c>
      <c r="BF238" s="467">
        <v>0</v>
      </c>
      <c r="BG238" s="466">
        <v>0</v>
      </c>
      <c r="BH238" s="467">
        <v>0</v>
      </c>
      <c r="BI238" s="466">
        <v>0</v>
      </c>
      <c r="BJ238" s="467">
        <v>0</v>
      </c>
      <c r="BK238" s="466">
        <v>2</v>
      </c>
      <c r="BL238" s="467">
        <v>10.512483574244415</v>
      </c>
      <c r="BM238" s="466">
        <v>5</v>
      </c>
      <c r="BN238" s="467">
        <v>26.281208935611037</v>
      </c>
      <c r="BO238" s="466">
        <v>1</v>
      </c>
      <c r="BP238" s="467">
        <v>5.2562417871222076</v>
      </c>
      <c r="BQ238" s="466">
        <v>6</v>
      </c>
      <c r="BR238" s="467">
        <v>31.537450722733244</v>
      </c>
      <c r="BS238" s="466">
        <v>0</v>
      </c>
      <c r="BT238" s="467">
        <v>0</v>
      </c>
      <c r="BU238" s="466">
        <v>0</v>
      </c>
      <c r="BV238" s="467">
        <v>0</v>
      </c>
      <c r="BW238" s="466">
        <v>0</v>
      </c>
      <c r="BX238" s="467">
        <v>0</v>
      </c>
      <c r="BY238" s="466">
        <v>0</v>
      </c>
      <c r="BZ238" s="467">
        <v>0</v>
      </c>
      <c r="CA238" s="466">
        <v>5</v>
      </c>
      <c r="CB238" s="467">
        <v>46.451133407655142</v>
      </c>
      <c r="CC238" s="466">
        <v>0</v>
      </c>
      <c r="CD238" s="467">
        <v>0</v>
      </c>
      <c r="CE238" s="466">
        <v>5</v>
      </c>
      <c r="CF238" s="467">
        <v>46.451133407655142</v>
      </c>
      <c r="CG238" s="466">
        <v>0</v>
      </c>
      <c r="CH238" s="467">
        <v>0</v>
      </c>
      <c r="CI238" s="466">
        <v>0</v>
      </c>
      <c r="CJ238" s="467">
        <v>0</v>
      </c>
      <c r="CK238" s="466">
        <v>0</v>
      </c>
      <c r="CL238" s="467">
        <v>0</v>
      </c>
      <c r="CM238" s="466">
        <v>0</v>
      </c>
      <c r="CN238" s="467">
        <v>0</v>
      </c>
      <c r="CO238" s="466">
        <v>0</v>
      </c>
      <c r="CP238" s="467">
        <v>0</v>
      </c>
      <c r="CQ238" s="466">
        <v>0</v>
      </c>
      <c r="CR238" s="467">
        <v>0</v>
      </c>
      <c r="CS238" s="466">
        <v>2</v>
      </c>
      <c r="CT238" s="467">
        <v>10.512483574244415</v>
      </c>
      <c r="CU238" s="466">
        <v>2</v>
      </c>
      <c r="CV238" s="467">
        <v>10.512483574244415</v>
      </c>
      <c r="CW238" s="466">
        <v>0</v>
      </c>
      <c r="CX238" s="467">
        <v>0</v>
      </c>
      <c r="CY238" s="466">
        <v>0</v>
      </c>
      <c r="CZ238" s="467">
        <v>0</v>
      </c>
      <c r="DA238" s="466">
        <v>0</v>
      </c>
      <c r="DB238" s="467">
        <v>0</v>
      </c>
      <c r="DC238" s="466">
        <v>1</v>
      </c>
      <c r="DD238" s="467">
        <v>9.9009900990099009</v>
      </c>
      <c r="DE238" s="466">
        <v>0</v>
      </c>
      <c r="DF238" s="467">
        <v>0</v>
      </c>
      <c r="DG238" s="466">
        <v>1</v>
      </c>
      <c r="DH238" s="467">
        <v>15.75795776867318</v>
      </c>
      <c r="DI238" s="466">
        <v>0</v>
      </c>
      <c r="DJ238" s="467">
        <v>0</v>
      </c>
      <c r="DK238" s="466">
        <v>0</v>
      </c>
      <c r="DL238" s="467">
        <v>0</v>
      </c>
      <c r="DM238" s="468">
        <v>1</v>
      </c>
      <c r="DN238" s="467">
        <v>52.548607461902257</v>
      </c>
      <c r="DO238" s="466">
        <v>1</v>
      </c>
      <c r="DP238" s="467">
        <v>5.2562417871222076</v>
      </c>
      <c r="DQ238" s="466">
        <v>9</v>
      </c>
      <c r="DR238" s="467">
        <v>47.306176084099867</v>
      </c>
      <c r="DS238" s="466">
        <v>1</v>
      </c>
      <c r="DT238" s="467">
        <v>5.2562417871222076</v>
      </c>
      <c r="DU238" s="466">
        <v>6</v>
      </c>
      <c r="DV238" s="467">
        <v>31.537450722733244</v>
      </c>
      <c r="DW238" s="466">
        <v>17</v>
      </c>
      <c r="DX238" s="467">
        <v>89.356110381077528</v>
      </c>
      <c r="DY238" s="466">
        <v>0</v>
      </c>
      <c r="DZ238" s="467">
        <v>0</v>
      </c>
    </row>
    <row r="239" spans="2:130" x14ac:dyDescent="0.2">
      <c r="B239" s="442" t="s">
        <v>28</v>
      </c>
      <c r="C239" s="466">
        <v>0</v>
      </c>
      <c r="D239" s="467">
        <v>0</v>
      </c>
      <c r="E239" s="466">
        <v>0</v>
      </c>
      <c r="F239" s="467">
        <v>0</v>
      </c>
      <c r="G239" s="466">
        <v>3</v>
      </c>
      <c r="H239" s="467">
        <v>14.358876178624419</v>
      </c>
      <c r="I239" s="466">
        <v>0</v>
      </c>
      <c r="J239" s="467">
        <v>0</v>
      </c>
      <c r="K239" s="466">
        <v>0</v>
      </c>
      <c r="L239" s="467">
        <v>0</v>
      </c>
      <c r="M239" s="466">
        <v>0</v>
      </c>
      <c r="N239" s="467">
        <v>0</v>
      </c>
      <c r="O239" s="466">
        <v>5</v>
      </c>
      <c r="P239" s="467">
        <v>23.931460297707368</v>
      </c>
      <c r="Q239" s="466">
        <v>0</v>
      </c>
      <c r="R239" s="467">
        <v>0</v>
      </c>
      <c r="S239" s="466">
        <v>0</v>
      </c>
      <c r="T239" s="467">
        <v>0</v>
      </c>
      <c r="U239" s="466">
        <v>0</v>
      </c>
      <c r="V239" s="467">
        <v>0</v>
      </c>
      <c r="W239" s="466">
        <v>0</v>
      </c>
      <c r="X239" s="467">
        <v>0</v>
      </c>
      <c r="Y239" s="466">
        <v>0</v>
      </c>
      <c r="Z239" s="467">
        <v>0</v>
      </c>
      <c r="AA239" s="466">
        <v>0</v>
      </c>
      <c r="AB239" s="467">
        <v>0</v>
      </c>
      <c r="AC239" s="466">
        <v>0</v>
      </c>
      <c r="AD239" s="467">
        <v>0</v>
      </c>
      <c r="AE239" s="466">
        <v>23</v>
      </c>
      <c r="AF239" s="467">
        <v>110.08471736945388</v>
      </c>
      <c r="AG239" s="466">
        <v>4</v>
      </c>
      <c r="AH239" s="467">
        <v>19.145168238165891</v>
      </c>
      <c r="AI239" s="466">
        <v>27</v>
      </c>
      <c r="AJ239" s="467">
        <v>129.22988560761976</v>
      </c>
      <c r="AK239" s="466">
        <v>0</v>
      </c>
      <c r="AL239" s="467">
        <v>0</v>
      </c>
      <c r="AM239" s="466">
        <v>6</v>
      </c>
      <c r="AN239" s="467">
        <v>28.717752357248838</v>
      </c>
      <c r="AO239" s="466">
        <v>0</v>
      </c>
      <c r="AP239" s="467">
        <v>0</v>
      </c>
      <c r="AQ239" s="466">
        <v>7</v>
      </c>
      <c r="AR239" s="467">
        <v>30.042918454935624</v>
      </c>
      <c r="AS239" s="466">
        <v>3</v>
      </c>
      <c r="AT239" s="467">
        <v>13.392857142857142</v>
      </c>
      <c r="AU239" s="466">
        <v>2</v>
      </c>
      <c r="AV239" s="467">
        <v>9.5725841190829453</v>
      </c>
      <c r="AW239" s="466">
        <v>3</v>
      </c>
      <c r="AX239" s="467">
        <v>14.358876178624419</v>
      </c>
      <c r="AY239" s="466">
        <v>3</v>
      </c>
      <c r="AZ239" s="467">
        <v>14.358876178624419</v>
      </c>
      <c r="BA239" s="466">
        <v>0</v>
      </c>
      <c r="BB239" s="467">
        <v>0</v>
      </c>
      <c r="BC239" s="466">
        <v>0</v>
      </c>
      <c r="BD239" s="467">
        <v>0</v>
      </c>
      <c r="BE239" s="466">
        <v>0</v>
      </c>
      <c r="BF239" s="467">
        <v>0</v>
      </c>
      <c r="BG239" s="466">
        <v>0</v>
      </c>
      <c r="BH239" s="467">
        <v>0</v>
      </c>
      <c r="BI239" s="466">
        <v>0</v>
      </c>
      <c r="BJ239" s="467">
        <v>0</v>
      </c>
      <c r="BK239" s="466">
        <v>8</v>
      </c>
      <c r="BL239" s="467">
        <v>38.290336476331781</v>
      </c>
      <c r="BM239" s="466">
        <v>7</v>
      </c>
      <c r="BN239" s="467">
        <v>33.504044416790315</v>
      </c>
      <c r="BO239" s="466">
        <v>0</v>
      </c>
      <c r="BP239" s="467">
        <v>0</v>
      </c>
      <c r="BQ239" s="466">
        <v>7</v>
      </c>
      <c r="BR239" s="467">
        <v>33.504044416790315</v>
      </c>
      <c r="BS239" s="466">
        <v>2</v>
      </c>
      <c r="BT239" s="467">
        <v>9.5725841190829453</v>
      </c>
      <c r="BU239" s="466">
        <v>0</v>
      </c>
      <c r="BV239" s="467">
        <v>0</v>
      </c>
      <c r="BW239" s="466">
        <v>0</v>
      </c>
      <c r="BX239" s="467">
        <v>0</v>
      </c>
      <c r="BY239" s="466">
        <v>2</v>
      </c>
      <c r="BZ239" s="467">
        <v>9.5725841190829453</v>
      </c>
      <c r="CA239" s="466">
        <v>13</v>
      </c>
      <c r="CB239" s="467">
        <v>90.02770083102493</v>
      </c>
      <c r="CC239" s="466">
        <v>0</v>
      </c>
      <c r="CD239" s="467">
        <v>0</v>
      </c>
      <c r="CE239" s="466">
        <v>13</v>
      </c>
      <c r="CF239" s="467">
        <v>90.02770083102493</v>
      </c>
      <c r="CG239" s="466">
        <v>0</v>
      </c>
      <c r="CH239" s="467">
        <v>0</v>
      </c>
      <c r="CI239" s="466">
        <v>0</v>
      </c>
      <c r="CJ239" s="467">
        <v>0</v>
      </c>
      <c r="CK239" s="466">
        <v>0</v>
      </c>
      <c r="CL239" s="467">
        <v>0</v>
      </c>
      <c r="CM239" s="466">
        <v>0</v>
      </c>
      <c r="CN239" s="467">
        <v>0</v>
      </c>
      <c r="CO239" s="466">
        <v>8</v>
      </c>
      <c r="CP239" s="467">
        <v>38.290336476331781</v>
      </c>
      <c r="CQ239" s="466">
        <v>0</v>
      </c>
      <c r="CR239" s="467">
        <v>0</v>
      </c>
      <c r="CS239" s="466">
        <v>46</v>
      </c>
      <c r="CT239" s="467">
        <v>220.16943473890777</v>
      </c>
      <c r="CU239" s="466">
        <v>9</v>
      </c>
      <c r="CV239" s="467">
        <v>43.076628535873262</v>
      </c>
      <c r="CW239" s="466">
        <v>1</v>
      </c>
      <c r="CX239" s="467">
        <v>4.7862920595414726</v>
      </c>
      <c r="CY239" s="466">
        <v>0</v>
      </c>
      <c r="CZ239" s="467">
        <v>0</v>
      </c>
      <c r="DA239" s="466">
        <v>4</v>
      </c>
      <c r="DB239" s="467">
        <v>19.145168238165891</v>
      </c>
      <c r="DC239" s="466">
        <v>2</v>
      </c>
      <c r="DD239" s="467">
        <v>8.9285714285714288</v>
      </c>
      <c r="DE239" s="466">
        <v>0</v>
      </c>
      <c r="DF239" s="467">
        <v>0</v>
      </c>
      <c r="DG239" s="466">
        <v>1</v>
      </c>
      <c r="DH239" s="467">
        <v>13.787398317937404</v>
      </c>
      <c r="DI239" s="466">
        <v>0</v>
      </c>
      <c r="DJ239" s="467">
        <v>0</v>
      </c>
      <c r="DK239" s="466">
        <v>0</v>
      </c>
      <c r="DL239" s="467">
        <v>0</v>
      </c>
      <c r="DM239" s="468">
        <v>3</v>
      </c>
      <c r="DN239" s="467">
        <v>136.23978201634876</v>
      </c>
      <c r="DO239" s="466">
        <v>36</v>
      </c>
      <c r="DP239" s="467">
        <v>172.30651414349305</v>
      </c>
      <c r="DQ239" s="466">
        <v>27</v>
      </c>
      <c r="DR239" s="467">
        <v>129.22988560761976</v>
      </c>
      <c r="DS239" s="466">
        <v>8</v>
      </c>
      <c r="DT239" s="467">
        <v>38.290336476331781</v>
      </c>
      <c r="DU239" s="466">
        <v>5</v>
      </c>
      <c r="DV239" s="467">
        <v>23.931460297707368</v>
      </c>
      <c r="DW239" s="466">
        <v>76</v>
      </c>
      <c r="DX239" s="467">
        <v>363.75819652515196</v>
      </c>
      <c r="DY239" s="466">
        <v>6</v>
      </c>
      <c r="DZ239" s="467">
        <v>28.717752357248838</v>
      </c>
    </row>
    <row r="240" spans="2:130" x14ac:dyDescent="0.2">
      <c r="B240" s="442" t="s">
        <v>29</v>
      </c>
      <c r="C240" s="466">
        <v>0</v>
      </c>
      <c r="D240" s="467">
        <v>0</v>
      </c>
      <c r="E240" s="466">
        <v>0</v>
      </c>
      <c r="F240" s="467">
        <v>0</v>
      </c>
      <c r="G240" s="466">
        <v>7</v>
      </c>
      <c r="H240" s="467">
        <v>36.147689129873484</v>
      </c>
      <c r="I240" s="466">
        <v>0</v>
      </c>
      <c r="J240" s="467">
        <v>0</v>
      </c>
      <c r="K240" s="466">
        <v>0</v>
      </c>
      <c r="L240" s="467">
        <v>0</v>
      </c>
      <c r="M240" s="466">
        <v>1</v>
      </c>
      <c r="N240" s="467">
        <v>5.1639555899819261</v>
      </c>
      <c r="O240" s="466">
        <v>1</v>
      </c>
      <c r="P240" s="467">
        <v>5.1639555899819261</v>
      </c>
      <c r="Q240" s="466">
        <v>0</v>
      </c>
      <c r="R240" s="467">
        <v>0</v>
      </c>
      <c r="S240" s="466">
        <v>0</v>
      </c>
      <c r="T240" s="467">
        <v>0</v>
      </c>
      <c r="U240" s="466">
        <v>0</v>
      </c>
      <c r="V240" s="467">
        <v>0</v>
      </c>
      <c r="W240" s="466">
        <v>0</v>
      </c>
      <c r="X240" s="467">
        <v>0</v>
      </c>
      <c r="Y240" s="466">
        <v>0</v>
      </c>
      <c r="Z240" s="467">
        <v>0</v>
      </c>
      <c r="AA240" s="466">
        <v>0</v>
      </c>
      <c r="AB240" s="467">
        <v>0</v>
      </c>
      <c r="AC240" s="466">
        <v>0</v>
      </c>
      <c r="AD240" s="467">
        <v>0</v>
      </c>
      <c r="AE240" s="466">
        <v>1</v>
      </c>
      <c r="AF240" s="467">
        <v>5.1639555899819261</v>
      </c>
      <c r="AG240" s="466">
        <v>0</v>
      </c>
      <c r="AH240" s="467">
        <v>0</v>
      </c>
      <c r="AI240" s="466">
        <v>1</v>
      </c>
      <c r="AJ240" s="467">
        <v>5.1639555899819261</v>
      </c>
      <c r="AK240" s="466">
        <v>0</v>
      </c>
      <c r="AL240" s="467">
        <v>0</v>
      </c>
      <c r="AM240" s="466">
        <v>3</v>
      </c>
      <c r="AN240" s="467">
        <v>15.491866769945776</v>
      </c>
      <c r="AO240" s="466">
        <v>1</v>
      </c>
      <c r="AP240" s="467">
        <v>3.6764705882352939</v>
      </c>
      <c r="AQ240" s="466">
        <v>9</v>
      </c>
      <c r="AR240" s="467">
        <v>32.490974729241877</v>
      </c>
      <c r="AS240" s="466">
        <v>3</v>
      </c>
      <c r="AT240" s="467">
        <v>11.029411764705882</v>
      </c>
      <c r="AU240" s="466">
        <v>1</v>
      </c>
      <c r="AV240" s="467">
        <v>5.1639555899819261</v>
      </c>
      <c r="AW240" s="466">
        <v>4</v>
      </c>
      <c r="AX240" s="467">
        <v>20.655822359927704</v>
      </c>
      <c r="AY240" s="466">
        <v>0</v>
      </c>
      <c r="AZ240" s="467">
        <v>0</v>
      </c>
      <c r="BA240" s="466">
        <v>0</v>
      </c>
      <c r="BB240" s="467">
        <v>0</v>
      </c>
      <c r="BC240" s="466">
        <v>0</v>
      </c>
      <c r="BD240" s="467">
        <v>0</v>
      </c>
      <c r="BE240" s="466">
        <v>0</v>
      </c>
      <c r="BF240" s="467">
        <v>0</v>
      </c>
      <c r="BG240" s="466">
        <v>0</v>
      </c>
      <c r="BH240" s="467">
        <v>0</v>
      </c>
      <c r="BI240" s="466">
        <v>0</v>
      </c>
      <c r="BJ240" s="467">
        <v>0</v>
      </c>
      <c r="BK240" s="466">
        <v>5</v>
      </c>
      <c r="BL240" s="467">
        <v>25.819777949909628</v>
      </c>
      <c r="BM240" s="466">
        <v>8</v>
      </c>
      <c r="BN240" s="467">
        <v>41.311644719855408</v>
      </c>
      <c r="BO240" s="466">
        <v>0</v>
      </c>
      <c r="BP240" s="467">
        <v>0</v>
      </c>
      <c r="BQ240" s="466">
        <v>8</v>
      </c>
      <c r="BR240" s="467">
        <v>41.311644719855408</v>
      </c>
      <c r="BS240" s="466">
        <v>70</v>
      </c>
      <c r="BT240" s="467">
        <v>361.47689129873487</v>
      </c>
      <c r="BU240" s="466">
        <v>5</v>
      </c>
      <c r="BV240" s="467">
        <v>25.819777949909628</v>
      </c>
      <c r="BW240" s="466">
        <v>1</v>
      </c>
      <c r="BX240" s="467">
        <v>5.1639555899819261</v>
      </c>
      <c r="BY240" s="466">
        <v>76</v>
      </c>
      <c r="BZ240" s="467">
        <v>392.46062483862636</v>
      </c>
      <c r="CA240" s="466">
        <v>1</v>
      </c>
      <c r="CB240" s="467">
        <v>10.492078480747036</v>
      </c>
      <c r="CC240" s="466">
        <v>0</v>
      </c>
      <c r="CD240" s="467">
        <v>0</v>
      </c>
      <c r="CE240" s="466">
        <v>1</v>
      </c>
      <c r="CF240" s="467">
        <v>10.492078480747036</v>
      </c>
      <c r="CG240" s="466">
        <v>0</v>
      </c>
      <c r="CH240" s="467">
        <v>0</v>
      </c>
      <c r="CI240" s="466">
        <v>0</v>
      </c>
      <c r="CJ240" s="467">
        <v>0</v>
      </c>
      <c r="CK240" s="466">
        <v>0</v>
      </c>
      <c r="CL240" s="467">
        <v>0</v>
      </c>
      <c r="CM240" s="466">
        <v>0</v>
      </c>
      <c r="CN240" s="467">
        <v>0</v>
      </c>
      <c r="CO240" s="466">
        <v>2</v>
      </c>
      <c r="CP240" s="467">
        <v>10.327911179963852</v>
      </c>
      <c r="CQ240" s="466">
        <v>0</v>
      </c>
      <c r="CR240" s="467">
        <v>0</v>
      </c>
      <c r="CS240" s="466">
        <v>21</v>
      </c>
      <c r="CT240" s="467">
        <v>108.44306738962044</v>
      </c>
      <c r="CU240" s="466">
        <v>6</v>
      </c>
      <c r="CV240" s="467">
        <v>30.983733539891553</v>
      </c>
      <c r="CW240" s="466">
        <v>0</v>
      </c>
      <c r="CX240" s="467">
        <v>0</v>
      </c>
      <c r="CY240" s="466">
        <v>0</v>
      </c>
      <c r="CZ240" s="467">
        <v>0</v>
      </c>
      <c r="DA240" s="466">
        <v>2</v>
      </c>
      <c r="DB240" s="467">
        <v>10.327911179963852</v>
      </c>
      <c r="DC240" s="466">
        <v>1</v>
      </c>
      <c r="DD240" s="467">
        <v>3.6764705882352939</v>
      </c>
      <c r="DE240" s="466">
        <v>0</v>
      </c>
      <c r="DF240" s="467">
        <v>0</v>
      </c>
      <c r="DG240" s="466">
        <v>1</v>
      </c>
      <c r="DH240" s="467">
        <v>15.167602002123465</v>
      </c>
      <c r="DI240" s="466">
        <v>0</v>
      </c>
      <c r="DJ240" s="467">
        <v>0</v>
      </c>
      <c r="DK240" s="466">
        <v>0</v>
      </c>
      <c r="DL240" s="467">
        <v>0</v>
      </c>
      <c r="DM240" s="468">
        <v>1</v>
      </c>
      <c r="DN240" s="467">
        <v>51.652892561983471</v>
      </c>
      <c r="DO240" s="466">
        <v>13</v>
      </c>
      <c r="DP240" s="467">
        <v>67.13142266976503</v>
      </c>
      <c r="DQ240" s="466">
        <v>16</v>
      </c>
      <c r="DR240" s="467">
        <v>82.623289439710817</v>
      </c>
      <c r="DS240" s="466">
        <v>2</v>
      </c>
      <c r="DT240" s="467">
        <v>10.327911179963852</v>
      </c>
      <c r="DU240" s="466">
        <v>8</v>
      </c>
      <c r="DV240" s="467">
        <v>41.311644719855408</v>
      </c>
      <c r="DW240" s="466">
        <v>39</v>
      </c>
      <c r="DX240" s="467">
        <v>201.3942680092951</v>
      </c>
      <c r="DY240" s="466">
        <v>4</v>
      </c>
      <c r="DZ240" s="467">
        <v>20.655822359927704</v>
      </c>
    </row>
    <row r="241" spans="2:130" x14ac:dyDescent="0.2">
      <c r="B241" s="438" t="s">
        <v>7</v>
      </c>
      <c r="C241" s="449">
        <v>0</v>
      </c>
      <c r="D241" s="450">
        <v>0</v>
      </c>
      <c r="E241" s="449">
        <v>3</v>
      </c>
      <c r="F241" s="450">
        <v>4.5364380311979917E-2</v>
      </c>
      <c r="G241" s="449">
        <v>9933</v>
      </c>
      <c r="H241" s="450">
        <v>150.20146321296551</v>
      </c>
      <c r="I241" s="449">
        <v>123</v>
      </c>
      <c r="J241" s="450">
        <v>1.9</v>
      </c>
      <c r="K241" s="449">
        <v>0</v>
      </c>
      <c r="L241" s="450">
        <v>0</v>
      </c>
      <c r="M241" s="449">
        <v>2612</v>
      </c>
      <c r="N241" s="450">
        <v>39.497253791630513</v>
      </c>
      <c r="O241" s="449">
        <v>459</v>
      </c>
      <c r="P241" s="450">
        <v>6.9407501877329265</v>
      </c>
      <c r="Q241" s="449">
        <v>0</v>
      </c>
      <c r="R241" s="450">
        <v>0</v>
      </c>
      <c r="S241" s="449">
        <v>0</v>
      </c>
      <c r="T241" s="450">
        <v>0</v>
      </c>
      <c r="U241" s="449">
        <v>0</v>
      </c>
      <c r="V241" s="450">
        <v>0</v>
      </c>
      <c r="W241" s="449">
        <v>0</v>
      </c>
      <c r="X241" s="450">
        <v>0</v>
      </c>
      <c r="Y241" s="449">
        <v>26</v>
      </c>
      <c r="Z241" s="450">
        <v>0.39315796270382591</v>
      </c>
      <c r="AA241" s="449">
        <v>15</v>
      </c>
      <c r="AB241" s="450">
        <v>0.22682190155989956</v>
      </c>
      <c r="AC241" s="449">
        <v>41</v>
      </c>
      <c r="AD241" s="450">
        <v>0.61997986426372553</v>
      </c>
      <c r="AE241" s="449">
        <v>2082</v>
      </c>
      <c r="AF241" s="450">
        <v>31.48287993651406</v>
      </c>
      <c r="AG241" s="449">
        <v>511</v>
      </c>
      <c r="AH241" s="450">
        <v>7.7270661131405793</v>
      </c>
      <c r="AI241" s="449">
        <v>2593</v>
      </c>
      <c r="AJ241" s="450">
        <v>39.20994604965464</v>
      </c>
      <c r="AK241" s="449">
        <v>8</v>
      </c>
      <c r="AL241" s="450">
        <v>0.12097168083194644</v>
      </c>
      <c r="AM241" s="449">
        <v>2410</v>
      </c>
      <c r="AN241" s="450">
        <v>36.442718850623869</v>
      </c>
      <c r="AO241" s="449">
        <v>124</v>
      </c>
      <c r="AP241" s="450">
        <v>1.6234191301615564</v>
      </c>
      <c r="AQ241" s="449">
        <v>720</v>
      </c>
      <c r="AR241" s="450">
        <v>8.7364857486076222</v>
      </c>
      <c r="AS241" s="449">
        <v>1469</v>
      </c>
      <c r="AT241" s="450">
        <v>19.232279856510697</v>
      </c>
      <c r="AU241" s="449">
        <v>2558</v>
      </c>
      <c r="AV241" s="450">
        <v>38.680694946014874</v>
      </c>
      <c r="AW241" s="449">
        <v>1050</v>
      </c>
      <c r="AX241" s="450">
        <v>15.877533109192969</v>
      </c>
      <c r="AY241" s="449">
        <v>1213</v>
      </c>
      <c r="AZ241" s="450">
        <v>18.342331106143877</v>
      </c>
      <c r="BA241" s="449">
        <v>791</v>
      </c>
      <c r="BB241" s="450">
        <v>11.961074942258705</v>
      </c>
      <c r="BC241" s="449">
        <v>161</v>
      </c>
      <c r="BD241" s="450">
        <v>2.4345550767429223</v>
      </c>
      <c r="BE241" s="449">
        <v>145</v>
      </c>
      <c r="BF241" s="450">
        <v>2.1926117150790292</v>
      </c>
      <c r="BG241" s="449">
        <v>36</v>
      </c>
      <c r="BH241" s="450">
        <v>0.54437256374375897</v>
      </c>
      <c r="BI241" s="449">
        <v>20</v>
      </c>
      <c r="BJ241" s="450">
        <v>0.30242920207986612</v>
      </c>
      <c r="BK241" s="449">
        <v>5974</v>
      </c>
      <c r="BL241" s="450">
        <v>90.335602661256004</v>
      </c>
      <c r="BM241" s="449">
        <v>4134</v>
      </c>
      <c r="BN241" s="450">
        <v>62.512116069908323</v>
      </c>
      <c r="BO241" s="449">
        <v>21</v>
      </c>
      <c r="BP241" s="450">
        <v>0.31755066218385941</v>
      </c>
      <c r="BQ241" s="449">
        <v>4155</v>
      </c>
      <c r="BR241" s="450">
        <v>62.829666732092178</v>
      </c>
      <c r="BS241" s="449">
        <v>3931</v>
      </c>
      <c r="BT241" s="450">
        <v>59.442459668797689</v>
      </c>
      <c r="BU241" s="449">
        <v>983</v>
      </c>
      <c r="BV241" s="450">
        <v>14.864395282225418</v>
      </c>
      <c r="BW241" s="449">
        <v>57</v>
      </c>
      <c r="BX241" s="450">
        <v>0.86192322592761839</v>
      </c>
      <c r="BY241" s="449">
        <v>4971</v>
      </c>
      <c r="BZ241" s="450">
        <v>75.168778176950724</v>
      </c>
      <c r="CA241" s="449">
        <v>1270</v>
      </c>
      <c r="CB241" s="450">
        <v>89.373428927715892</v>
      </c>
      <c r="CC241" s="449">
        <v>9</v>
      </c>
      <c r="CD241" s="450">
        <v>0.63335500814916779</v>
      </c>
      <c r="CE241" s="449">
        <v>1279</v>
      </c>
      <c r="CF241" s="450">
        <v>90.006783935865073</v>
      </c>
      <c r="CG241" s="449">
        <v>2</v>
      </c>
      <c r="CH241" s="450">
        <v>3.024292020798661E-2</v>
      </c>
      <c r="CI241" s="449">
        <v>49</v>
      </c>
      <c r="CJ241" s="450">
        <v>0.74095154509567196</v>
      </c>
      <c r="CK241" s="449">
        <v>86</v>
      </c>
      <c r="CL241" s="450">
        <v>1.3004455689434242</v>
      </c>
      <c r="CM241" s="449">
        <v>269</v>
      </c>
      <c r="CN241" s="450">
        <v>4.0676727679741989</v>
      </c>
      <c r="CO241" s="449">
        <v>1609</v>
      </c>
      <c r="CP241" s="450">
        <v>24.330429307325229</v>
      </c>
      <c r="CQ241" s="449">
        <v>43</v>
      </c>
      <c r="CR241" s="450">
        <v>0.65022278447171211</v>
      </c>
      <c r="CS241" s="449">
        <v>14881</v>
      </c>
      <c r="CT241" s="450">
        <v>225.02244780752437</v>
      </c>
      <c r="CU241" s="449">
        <v>745</v>
      </c>
      <c r="CV241" s="450">
        <v>11.265487777475013</v>
      </c>
      <c r="CW241" s="449">
        <v>110</v>
      </c>
      <c r="CX241" s="450">
        <v>1.6633606114392636</v>
      </c>
      <c r="CY241" s="449">
        <v>125</v>
      </c>
      <c r="CZ241" s="450">
        <v>1.8901825129991634</v>
      </c>
      <c r="DA241" s="449">
        <v>215</v>
      </c>
      <c r="DB241" s="450">
        <v>3.2511139223585608</v>
      </c>
      <c r="DC241" s="449">
        <v>1026</v>
      </c>
      <c r="DD241" s="450">
        <v>13.432484093110942</v>
      </c>
      <c r="DE241" s="449">
        <v>514</v>
      </c>
      <c r="DF241" s="450">
        <v>7.7724304934525588</v>
      </c>
      <c r="DG241" s="449">
        <v>190</v>
      </c>
      <c r="DH241" s="450">
        <v>9.953720438759996</v>
      </c>
      <c r="DI241" s="449">
        <v>1035</v>
      </c>
      <c r="DJ241" s="450">
        <v>30.611420988077516</v>
      </c>
      <c r="DK241" s="449">
        <v>158</v>
      </c>
      <c r="DL241" s="450">
        <v>4.6730478416582102</v>
      </c>
      <c r="DM241" s="451">
        <v>1173</v>
      </c>
      <c r="DN241" s="450">
        <v>217.99610840706728</v>
      </c>
      <c r="DO241" s="449">
        <v>848</v>
      </c>
      <c r="DP241" s="450">
        <v>12.822998168186324</v>
      </c>
      <c r="DQ241" s="449">
        <v>6955</v>
      </c>
      <c r="DR241" s="450">
        <v>105.16975502327345</v>
      </c>
      <c r="DS241" s="449">
        <v>1420</v>
      </c>
      <c r="DT241" s="450">
        <v>21.472473347670494</v>
      </c>
      <c r="DU241" s="449">
        <v>4663</v>
      </c>
      <c r="DV241" s="450">
        <v>70.511368464920778</v>
      </c>
      <c r="DW241" s="449">
        <v>13886</v>
      </c>
      <c r="DX241" s="450">
        <v>209.97659500405101</v>
      </c>
      <c r="DY241" s="449">
        <v>5053</v>
      </c>
      <c r="DZ241" s="450">
        <v>76.408737905478176</v>
      </c>
    </row>
    <row r="243" spans="2:130" x14ac:dyDescent="0.2">
      <c r="B243" s="217" t="s">
        <v>533</v>
      </c>
      <c r="C243" s="469"/>
      <c r="D243" s="469"/>
      <c r="E243" s="470"/>
      <c r="F243" s="469"/>
      <c r="G243" s="469"/>
      <c r="H243" s="469"/>
      <c r="I243" s="471"/>
      <c r="J243" s="472"/>
      <c r="K243" s="469"/>
      <c r="L243" s="469"/>
      <c r="M243" s="469"/>
      <c r="N243" s="469"/>
      <c r="O243" s="469"/>
      <c r="P243" s="469"/>
    </row>
    <row r="244" spans="2:130" x14ac:dyDescent="0.2">
      <c r="B244" s="473" t="s">
        <v>534</v>
      </c>
      <c r="C244" s="469"/>
      <c r="D244" s="469"/>
      <c r="E244" s="470"/>
      <c r="F244" s="469"/>
      <c r="G244" s="469"/>
      <c r="H244" s="469"/>
      <c r="I244" s="471"/>
      <c r="J244" s="472"/>
      <c r="K244" s="469"/>
      <c r="L244" s="469"/>
      <c r="M244" s="469"/>
      <c r="N244" s="469"/>
      <c r="O244" s="469"/>
      <c r="P244" s="469"/>
    </row>
    <row r="245" spans="2:130" x14ac:dyDescent="0.2">
      <c r="B245" s="474" t="s">
        <v>535</v>
      </c>
      <c r="C245" s="469"/>
      <c r="D245" s="469"/>
      <c r="E245" s="470"/>
      <c r="F245" s="469"/>
      <c r="G245" s="469"/>
      <c r="H245" s="469"/>
      <c r="I245" s="471"/>
      <c r="J245" s="472"/>
      <c r="K245" s="469"/>
      <c r="L245" s="469"/>
      <c r="M245" s="469"/>
      <c r="N245" s="469"/>
      <c r="O245" s="469"/>
      <c r="P245" s="469"/>
    </row>
    <row r="248" spans="2:130" ht="27" customHeight="1" thickBot="1" x14ac:dyDescent="0.25">
      <c r="B248" s="733" t="s">
        <v>410</v>
      </c>
      <c r="C248" s="734"/>
      <c r="D248" s="734"/>
      <c r="E248" s="734"/>
      <c r="F248" s="734"/>
      <c r="G248" s="734"/>
      <c r="H248" s="734"/>
      <c r="I248" s="734"/>
      <c r="J248" s="734"/>
      <c r="K248" s="734"/>
      <c r="L248" s="734"/>
      <c r="M248" s="734"/>
      <c r="N248" s="734"/>
      <c r="O248" s="734"/>
      <c r="P248" s="734"/>
      <c r="Q248" s="734"/>
      <c r="R248" s="734"/>
      <c r="S248" s="734"/>
      <c r="T248" s="734"/>
      <c r="U248" s="734"/>
      <c r="V248" s="734"/>
      <c r="W248" s="734"/>
      <c r="X248" s="734"/>
      <c r="Y248" s="734"/>
      <c r="Z248" s="220"/>
      <c r="AA248" s="220"/>
      <c r="AB248" s="220"/>
      <c r="AC248" s="220"/>
      <c r="AD248" s="220"/>
      <c r="AE248" s="220"/>
      <c r="AF248" s="220"/>
      <c r="AG248" s="220"/>
      <c r="AH248" s="220"/>
      <c r="AI248" s="220"/>
      <c r="AJ248" s="220"/>
      <c r="AK248" s="220"/>
      <c r="AL248" s="220"/>
      <c r="AM248" s="220"/>
      <c r="AN248" s="220"/>
      <c r="AO248" s="220"/>
      <c r="AP248" s="220"/>
      <c r="AQ248" s="220"/>
      <c r="AR248" s="220"/>
      <c r="AS248" s="220"/>
      <c r="AT248" s="220"/>
      <c r="AU248" s="220"/>
      <c r="AV248" s="220"/>
      <c r="AW248" s="220"/>
      <c r="AX248" s="220"/>
      <c r="AY248" s="220"/>
      <c r="AZ248" s="220"/>
    </row>
    <row r="249" spans="2:130" ht="83.25" customHeight="1" x14ac:dyDescent="0.2">
      <c r="B249" s="666" t="s">
        <v>258</v>
      </c>
      <c r="C249" s="668" t="s">
        <v>270</v>
      </c>
      <c r="D249" s="669"/>
      <c r="E249" s="668" t="s">
        <v>271</v>
      </c>
      <c r="F249" s="669"/>
      <c r="G249" s="668" t="s">
        <v>272</v>
      </c>
      <c r="H249" s="669"/>
      <c r="I249" s="668" t="s">
        <v>273</v>
      </c>
      <c r="J249" s="669"/>
      <c r="K249" s="668" t="s">
        <v>274</v>
      </c>
      <c r="L249" s="669"/>
      <c r="M249" s="668" t="s">
        <v>275</v>
      </c>
      <c r="N249" s="669"/>
      <c r="O249" s="668" t="s">
        <v>276</v>
      </c>
      <c r="P249" s="669"/>
      <c r="Q249" s="668" t="s">
        <v>277</v>
      </c>
      <c r="R249" s="669"/>
      <c r="S249" s="668" t="s">
        <v>278</v>
      </c>
      <c r="T249" s="669"/>
      <c r="U249" s="668" t="s">
        <v>279</v>
      </c>
      <c r="V249" s="669"/>
      <c r="W249" s="668" t="s">
        <v>280</v>
      </c>
      <c r="X249" s="669"/>
      <c r="Y249" s="668" t="s">
        <v>281</v>
      </c>
      <c r="Z249" s="669"/>
      <c r="AA249" s="668" t="s">
        <v>282</v>
      </c>
      <c r="AB249" s="669"/>
      <c r="AC249" s="668" t="s">
        <v>283</v>
      </c>
      <c r="AD249" s="669"/>
      <c r="AE249" s="668" t="s">
        <v>284</v>
      </c>
      <c r="AF249" s="669"/>
      <c r="AG249" s="668" t="s">
        <v>285</v>
      </c>
      <c r="AH249" s="669"/>
      <c r="AI249" s="668" t="s">
        <v>286</v>
      </c>
      <c r="AJ249" s="669"/>
      <c r="AK249" s="668" t="s">
        <v>287</v>
      </c>
      <c r="AL249" s="669"/>
      <c r="AM249" s="668" t="s">
        <v>288</v>
      </c>
      <c r="AN249" s="669"/>
      <c r="AO249" s="668" t="s">
        <v>289</v>
      </c>
      <c r="AP249" s="669"/>
      <c r="AQ249" s="668" t="s">
        <v>290</v>
      </c>
      <c r="AR249" s="669"/>
      <c r="AS249" s="668" t="s">
        <v>291</v>
      </c>
      <c r="AT249" s="675"/>
      <c r="AU249" s="668" t="s">
        <v>292</v>
      </c>
      <c r="AV249" s="669"/>
      <c r="AW249" s="668" t="s">
        <v>293</v>
      </c>
      <c r="AX249" s="669"/>
      <c r="AY249" s="668" t="s">
        <v>294</v>
      </c>
      <c r="AZ249" s="670"/>
    </row>
    <row r="250" spans="2:130" ht="36.75" thickBot="1" x14ac:dyDescent="0.25">
      <c r="B250" s="667"/>
      <c r="C250" s="226" t="s">
        <v>295</v>
      </c>
      <c r="D250" s="226" t="s">
        <v>296</v>
      </c>
      <c r="E250" s="226" t="s">
        <v>295</v>
      </c>
      <c r="F250" s="226" t="s">
        <v>297</v>
      </c>
      <c r="G250" s="226" t="s">
        <v>295</v>
      </c>
      <c r="H250" s="226" t="s">
        <v>297</v>
      </c>
      <c r="I250" s="226" t="s">
        <v>295</v>
      </c>
      <c r="J250" s="226" t="s">
        <v>297</v>
      </c>
      <c r="K250" s="226" t="s">
        <v>295</v>
      </c>
      <c r="L250" s="226" t="s">
        <v>298</v>
      </c>
      <c r="M250" s="226" t="s">
        <v>295</v>
      </c>
      <c r="N250" s="226" t="s">
        <v>298</v>
      </c>
      <c r="O250" s="226" t="s">
        <v>295</v>
      </c>
      <c r="P250" s="226" t="s">
        <v>298</v>
      </c>
      <c r="Q250" s="226" t="s">
        <v>295</v>
      </c>
      <c r="R250" s="226" t="s">
        <v>299</v>
      </c>
      <c r="S250" s="226" t="s">
        <v>295</v>
      </c>
      <c r="T250" s="226" t="s">
        <v>299</v>
      </c>
      <c r="U250" s="226" t="s">
        <v>295</v>
      </c>
      <c r="V250" s="226" t="s">
        <v>299</v>
      </c>
      <c r="W250" s="226" t="s">
        <v>295</v>
      </c>
      <c r="X250" s="226" t="s">
        <v>299</v>
      </c>
      <c r="Y250" s="226" t="s">
        <v>295</v>
      </c>
      <c r="Z250" s="226" t="s">
        <v>300</v>
      </c>
      <c r="AA250" s="226" t="s">
        <v>301</v>
      </c>
      <c r="AB250" s="226" t="s">
        <v>300</v>
      </c>
      <c r="AC250" s="226" t="s">
        <v>295</v>
      </c>
      <c r="AD250" s="226" t="s">
        <v>300</v>
      </c>
      <c r="AE250" s="226" t="s">
        <v>295</v>
      </c>
      <c r="AF250" s="226" t="s">
        <v>300</v>
      </c>
      <c r="AG250" s="226" t="s">
        <v>295</v>
      </c>
      <c r="AH250" s="226" t="s">
        <v>300</v>
      </c>
      <c r="AI250" s="226" t="s">
        <v>295</v>
      </c>
      <c r="AJ250" s="226" t="s">
        <v>300</v>
      </c>
      <c r="AK250" s="227" t="s">
        <v>301</v>
      </c>
      <c r="AL250" s="226" t="s">
        <v>302</v>
      </c>
      <c r="AM250" s="227" t="s">
        <v>301</v>
      </c>
      <c r="AN250" s="226" t="s">
        <v>303</v>
      </c>
      <c r="AO250" s="227" t="s">
        <v>301</v>
      </c>
      <c r="AP250" s="226" t="s">
        <v>300</v>
      </c>
      <c r="AQ250" s="226" t="s">
        <v>301</v>
      </c>
      <c r="AR250" s="226" t="s">
        <v>303</v>
      </c>
      <c r="AS250" s="226" t="s">
        <v>301</v>
      </c>
      <c r="AT250" s="226" t="s">
        <v>303</v>
      </c>
      <c r="AU250" s="226" t="s">
        <v>301</v>
      </c>
      <c r="AV250" s="226" t="s">
        <v>300</v>
      </c>
      <c r="AW250" s="226" t="s">
        <v>301</v>
      </c>
      <c r="AX250" s="226" t="s">
        <v>300</v>
      </c>
      <c r="AY250" s="226" t="s">
        <v>301</v>
      </c>
      <c r="AZ250" s="228" t="s">
        <v>300</v>
      </c>
    </row>
    <row r="251" spans="2:130" ht="13.5" thickBot="1" x14ac:dyDescent="0.25">
      <c r="B251" s="229" t="s">
        <v>7</v>
      </c>
      <c r="C251" s="230">
        <v>32236</v>
      </c>
      <c r="D251" s="231">
        <v>4.8745538791232823</v>
      </c>
      <c r="E251" s="230">
        <v>688</v>
      </c>
      <c r="F251" s="231">
        <v>8.9651038544734298</v>
      </c>
      <c r="G251" s="230">
        <v>443</v>
      </c>
      <c r="H251" s="231">
        <v>5.767478192943627</v>
      </c>
      <c r="I251" s="230">
        <v>1249</v>
      </c>
      <c r="J251" s="231">
        <v>16.275312084647258</v>
      </c>
      <c r="K251" s="230">
        <v>16</v>
      </c>
      <c r="L251" s="231">
        <v>20.849078731333559</v>
      </c>
      <c r="M251" s="230">
        <v>7</v>
      </c>
      <c r="N251" s="231">
        <v>9.113396693138915</v>
      </c>
      <c r="O251" s="230">
        <v>23</v>
      </c>
      <c r="P251" s="231">
        <v>29.970550676291992</v>
      </c>
      <c r="Q251" s="230">
        <v>45</v>
      </c>
      <c r="R251" s="231">
        <v>8.3630220616521989</v>
      </c>
      <c r="S251" s="230">
        <v>4</v>
      </c>
      <c r="T251" s="231">
        <v>0.7433797388135287</v>
      </c>
      <c r="U251" s="230">
        <v>8</v>
      </c>
      <c r="V251" s="231">
        <v>1.4867594776270574</v>
      </c>
      <c r="W251" s="230">
        <v>824</v>
      </c>
      <c r="X251" s="231">
        <v>153.13622619558691</v>
      </c>
      <c r="Y251" s="230">
        <v>121</v>
      </c>
      <c r="Z251" s="231">
        <v>1.8296966725831898</v>
      </c>
      <c r="AA251" s="230">
        <v>149</v>
      </c>
      <c r="AB251" s="231">
        <v>2.2530975554950023</v>
      </c>
      <c r="AC251" s="230">
        <v>1</v>
      </c>
      <c r="AD251" s="231">
        <v>1.5121460103993305E-2</v>
      </c>
      <c r="AE251" s="230">
        <v>4527</v>
      </c>
      <c r="AF251" s="231">
        <v>68.454849890777695</v>
      </c>
      <c r="AG251" s="230">
        <v>282</v>
      </c>
      <c r="AH251" s="231">
        <v>4.2642517493261121</v>
      </c>
      <c r="AI251" s="230">
        <v>3</v>
      </c>
      <c r="AJ251" s="231">
        <v>4.5364380311979917E-2</v>
      </c>
      <c r="AK251" s="230">
        <v>445</v>
      </c>
      <c r="AL251" s="231">
        <v>13.76844933535518</v>
      </c>
      <c r="AM251" s="230">
        <v>517</v>
      </c>
      <c r="AN251" s="231">
        <v>15.29092236795756</v>
      </c>
      <c r="AO251" s="230">
        <v>1172</v>
      </c>
      <c r="AP251" s="231">
        <v>17.722351241880155</v>
      </c>
      <c r="AQ251" s="230">
        <v>188</v>
      </c>
      <c r="AR251" s="231">
        <v>5.5603354065300223</v>
      </c>
      <c r="AS251" s="230">
        <v>291</v>
      </c>
      <c r="AT251" s="231">
        <v>8.6066893792565775</v>
      </c>
      <c r="AU251" s="230">
        <v>1897</v>
      </c>
      <c r="AV251" s="231">
        <v>28.6854098172753</v>
      </c>
      <c r="AW251" s="230">
        <v>388</v>
      </c>
      <c r="AX251" s="231">
        <v>5.8671265203494025</v>
      </c>
      <c r="AY251" s="230">
        <v>1025</v>
      </c>
      <c r="AZ251" s="232">
        <v>15.499496606593139</v>
      </c>
    </row>
    <row r="252" spans="2:130" x14ac:dyDescent="0.2">
      <c r="B252" s="233" t="s">
        <v>24</v>
      </c>
      <c r="C252" s="234">
        <v>45</v>
      </c>
      <c r="D252" s="235">
        <v>9.905348888399736</v>
      </c>
      <c r="E252" s="234">
        <v>0</v>
      </c>
      <c r="F252" s="235">
        <v>0</v>
      </c>
      <c r="G252" s="234">
        <v>0</v>
      </c>
      <c r="H252" s="235">
        <v>0</v>
      </c>
      <c r="I252" s="234">
        <v>1</v>
      </c>
      <c r="J252" s="235">
        <v>23.255813953488371</v>
      </c>
      <c r="K252" s="234">
        <v>0</v>
      </c>
      <c r="L252" s="235">
        <v>0</v>
      </c>
      <c r="M252" s="234">
        <v>0</v>
      </c>
      <c r="N252" s="235">
        <v>0</v>
      </c>
      <c r="O252" s="234">
        <v>0</v>
      </c>
      <c r="P252" s="235">
        <v>0</v>
      </c>
      <c r="Q252" s="234">
        <v>0</v>
      </c>
      <c r="R252" s="235">
        <v>0</v>
      </c>
      <c r="S252" s="234">
        <v>0</v>
      </c>
      <c r="T252" s="235">
        <v>0</v>
      </c>
      <c r="U252" s="234">
        <v>0</v>
      </c>
      <c r="V252" s="235">
        <v>0</v>
      </c>
      <c r="W252" s="234">
        <v>0</v>
      </c>
      <c r="X252" s="235">
        <v>0</v>
      </c>
      <c r="Y252" s="234">
        <v>0</v>
      </c>
      <c r="Z252" s="235">
        <v>0</v>
      </c>
      <c r="AA252" s="234">
        <v>0</v>
      </c>
      <c r="AB252" s="235">
        <v>0</v>
      </c>
      <c r="AC252" s="234">
        <v>0</v>
      </c>
      <c r="AD252" s="235">
        <v>0</v>
      </c>
      <c r="AE252" s="234">
        <v>7</v>
      </c>
      <c r="AF252" s="235">
        <v>154.08320493066256</v>
      </c>
      <c r="AG252" s="234">
        <v>1</v>
      </c>
      <c r="AH252" s="235">
        <v>22.01188641866608</v>
      </c>
      <c r="AI252" s="234">
        <v>0</v>
      </c>
      <c r="AJ252" s="235">
        <v>0</v>
      </c>
      <c r="AK252" s="234">
        <v>0</v>
      </c>
      <c r="AL252" s="235">
        <v>0</v>
      </c>
      <c r="AM252" s="234">
        <v>2</v>
      </c>
      <c r="AN252" s="235">
        <v>89.847259658580413</v>
      </c>
      <c r="AO252" s="234">
        <v>1</v>
      </c>
      <c r="AP252" s="235">
        <v>22.01188641866608</v>
      </c>
      <c r="AQ252" s="234">
        <v>0</v>
      </c>
      <c r="AR252" s="235">
        <v>0</v>
      </c>
      <c r="AS252" s="234">
        <v>0</v>
      </c>
      <c r="AT252" s="235">
        <v>0</v>
      </c>
      <c r="AU252" s="234">
        <v>1</v>
      </c>
      <c r="AV252" s="235">
        <v>22.01188641866608</v>
      </c>
      <c r="AW252" s="234">
        <v>0</v>
      </c>
      <c r="AX252" s="235">
        <v>0</v>
      </c>
      <c r="AY252" s="234">
        <v>1</v>
      </c>
      <c r="AZ252" s="236">
        <v>22.01188641866608</v>
      </c>
    </row>
    <row r="253" spans="2:130" x14ac:dyDescent="0.2">
      <c r="B253" s="233" t="s">
        <v>25</v>
      </c>
      <c r="C253" s="234">
        <v>49</v>
      </c>
      <c r="D253" s="235">
        <v>7.3178016726403818</v>
      </c>
      <c r="E253" s="234">
        <v>2</v>
      </c>
      <c r="F253" s="235">
        <v>14.705882352941176</v>
      </c>
      <c r="G253" s="234">
        <v>2</v>
      </c>
      <c r="H253" s="235">
        <v>14.705882352941176</v>
      </c>
      <c r="I253" s="234">
        <v>4</v>
      </c>
      <c r="J253" s="235">
        <v>29.411764705882351</v>
      </c>
      <c r="K253" s="234">
        <v>0</v>
      </c>
      <c r="L253" s="235">
        <v>0</v>
      </c>
      <c r="M253" s="234">
        <v>0</v>
      </c>
      <c r="N253" s="235">
        <v>0</v>
      </c>
      <c r="O253" s="234">
        <v>0</v>
      </c>
      <c r="P253" s="235">
        <v>0</v>
      </c>
      <c r="Q253" s="234">
        <v>0</v>
      </c>
      <c r="R253" s="235">
        <v>0</v>
      </c>
      <c r="S253" s="234">
        <v>0</v>
      </c>
      <c r="T253" s="235">
        <v>0</v>
      </c>
      <c r="U253" s="234">
        <v>0</v>
      </c>
      <c r="V253" s="235">
        <v>0</v>
      </c>
      <c r="W253" s="234">
        <v>2</v>
      </c>
      <c r="X253" s="235">
        <v>338.40947546531299</v>
      </c>
      <c r="Y253" s="234">
        <v>0</v>
      </c>
      <c r="Z253" s="235">
        <v>0</v>
      </c>
      <c r="AA253" s="234">
        <v>0</v>
      </c>
      <c r="AB253" s="235">
        <v>0</v>
      </c>
      <c r="AC253" s="234">
        <v>0</v>
      </c>
      <c r="AD253" s="235">
        <v>0</v>
      </c>
      <c r="AE253" s="234">
        <v>5</v>
      </c>
      <c r="AF253" s="235">
        <v>74.671445639187581</v>
      </c>
      <c r="AG253" s="234">
        <v>0</v>
      </c>
      <c r="AH253" s="235">
        <v>0</v>
      </c>
      <c r="AI253" s="234">
        <v>0</v>
      </c>
      <c r="AJ253" s="235">
        <v>0</v>
      </c>
      <c r="AK253" s="234">
        <v>1</v>
      </c>
      <c r="AL253" s="235">
        <v>28.58776443682104</v>
      </c>
      <c r="AM253" s="234">
        <v>0</v>
      </c>
      <c r="AN253" s="235">
        <v>0</v>
      </c>
      <c r="AO253" s="234">
        <v>1</v>
      </c>
      <c r="AP253" s="235">
        <v>14.934289127837514</v>
      </c>
      <c r="AQ253" s="234">
        <v>0</v>
      </c>
      <c r="AR253" s="235">
        <v>0</v>
      </c>
      <c r="AS253" s="234">
        <v>0</v>
      </c>
      <c r="AT253" s="235">
        <v>0</v>
      </c>
      <c r="AU253" s="234">
        <v>1</v>
      </c>
      <c r="AV253" s="235">
        <v>14.934289127837514</v>
      </c>
      <c r="AW253" s="234">
        <v>2</v>
      </c>
      <c r="AX253" s="235">
        <v>29.868578255675029</v>
      </c>
      <c r="AY253" s="234">
        <v>4</v>
      </c>
      <c r="AZ253" s="236">
        <v>59.737156511350058</v>
      </c>
    </row>
    <row r="254" spans="2:130" x14ac:dyDescent="0.2">
      <c r="B254" s="233" t="s">
        <v>26</v>
      </c>
      <c r="C254" s="234">
        <v>236</v>
      </c>
      <c r="D254" s="235">
        <v>4.8606677239305496</v>
      </c>
      <c r="E254" s="234">
        <v>4</v>
      </c>
      <c r="F254" s="235">
        <v>6.3897763578274756</v>
      </c>
      <c r="G254" s="234">
        <v>2</v>
      </c>
      <c r="H254" s="235">
        <v>3.1948881789137378</v>
      </c>
      <c r="I254" s="234">
        <v>4</v>
      </c>
      <c r="J254" s="235">
        <v>6.3897763578274756</v>
      </c>
      <c r="K254" s="234">
        <v>0</v>
      </c>
      <c r="L254" s="235">
        <v>0</v>
      </c>
      <c r="M254" s="234">
        <v>0</v>
      </c>
      <c r="N254" s="235">
        <v>0</v>
      </c>
      <c r="O254" s="234">
        <v>0</v>
      </c>
      <c r="P254" s="235">
        <v>0</v>
      </c>
      <c r="Q254" s="234">
        <v>0</v>
      </c>
      <c r="R254" s="235">
        <v>0</v>
      </c>
      <c r="S254" s="234">
        <v>1</v>
      </c>
      <c r="T254" s="235">
        <v>23.158869847151458</v>
      </c>
      <c r="U254" s="234">
        <v>0</v>
      </c>
      <c r="V254" s="235">
        <v>0</v>
      </c>
      <c r="W254" s="234">
        <v>4</v>
      </c>
      <c r="X254" s="235">
        <v>92.63547938860583</v>
      </c>
      <c r="Y254" s="234">
        <v>2</v>
      </c>
      <c r="Z254" s="235">
        <v>4.1192099355343643</v>
      </c>
      <c r="AA254" s="234">
        <v>2</v>
      </c>
      <c r="AB254" s="235">
        <v>4.1192099355343643</v>
      </c>
      <c r="AC254" s="234">
        <v>0</v>
      </c>
      <c r="AD254" s="235">
        <v>0</v>
      </c>
      <c r="AE254" s="234">
        <v>27</v>
      </c>
      <c r="AF254" s="235">
        <v>55.609334129713922</v>
      </c>
      <c r="AG254" s="234">
        <v>1</v>
      </c>
      <c r="AH254" s="235">
        <v>2.0596049677671822</v>
      </c>
      <c r="AI254" s="234">
        <v>0</v>
      </c>
      <c r="AJ254" s="235">
        <v>0</v>
      </c>
      <c r="AK254" s="234">
        <v>4</v>
      </c>
      <c r="AL254" s="235">
        <v>16.762351757951642</v>
      </c>
      <c r="AM254" s="234">
        <v>2</v>
      </c>
      <c r="AN254" s="235">
        <v>8.1004455245038489</v>
      </c>
      <c r="AO254" s="234">
        <v>15</v>
      </c>
      <c r="AP254" s="235">
        <v>30.894074516507732</v>
      </c>
      <c r="AQ254" s="234">
        <v>1</v>
      </c>
      <c r="AR254" s="235">
        <v>4.0502227622519245</v>
      </c>
      <c r="AS254" s="234">
        <v>1</v>
      </c>
      <c r="AT254" s="235">
        <v>4.0502227622519245</v>
      </c>
      <c r="AU254" s="234">
        <v>31</v>
      </c>
      <c r="AV254" s="235">
        <v>63.847754000782643</v>
      </c>
      <c r="AW254" s="234">
        <v>3</v>
      </c>
      <c r="AX254" s="235">
        <v>6.1788149033015474</v>
      </c>
      <c r="AY254" s="234">
        <v>4</v>
      </c>
      <c r="AZ254" s="236">
        <v>8.2384198710687286</v>
      </c>
    </row>
    <row r="255" spans="2:130" x14ac:dyDescent="0.2">
      <c r="B255" s="233" t="s">
        <v>27</v>
      </c>
      <c r="C255" s="234">
        <v>64</v>
      </c>
      <c r="D255" s="235">
        <v>3.3639947437582127</v>
      </c>
      <c r="E255" s="234">
        <v>3</v>
      </c>
      <c r="F255" s="235">
        <v>29.702970297029701</v>
      </c>
      <c r="G255" s="234">
        <v>3</v>
      </c>
      <c r="H255" s="235">
        <v>29.411764705882351</v>
      </c>
      <c r="I255" s="234">
        <v>3</v>
      </c>
      <c r="J255" s="235">
        <v>29.702970297029701</v>
      </c>
      <c r="K255" s="234">
        <v>0</v>
      </c>
      <c r="L255" s="235">
        <v>0</v>
      </c>
      <c r="M255" s="234">
        <v>0</v>
      </c>
      <c r="N255" s="235">
        <v>0</v>
      </c>
      <c r="O255" s="234">
        <v>0</v>
      </c>
      <c r="P255" s="235">
        <v>0</v>
      </c>
      <c r="Q255" s="234">
        <v>0</v>
      </c>
      <c r="R255" s="235">
        <v>0</v>
      </c>
      <c r="S255" s="234">
        <v>0</v>
      </c>
      <c r="T255" s="235">
        <v>0</v>
      </c>
      <c r="U255" s="234">
        <v>0</v>
      </c>
      <c r="V255" s="235">
        <v>0</v>
      </c>
      <c r="W255" s="234">
        <v>3</v>
      </c>
      <c r="X255" s="235">
        <v>157.64582238570679</v>
      </c>
      <c r="Y255" s="234">
        <v>0</v>
      </c>
      <c r="Z255" s="235">
        <v>0</v>
      </c>
      <c r="AA255" s="234">
        <v>1</v>
      </c>
      <c r="AB255" s="235">
        <v>5.2562417871222076</v>
      </c>
      <c r="AC255" s="234">
        <v>0</v>
      </c>
      <c r="AD255" s="235">
        <v>0</v>
      </c>
      <c r="AE255" s="234">
        <v>16</v>
      </c>
      <c r="AF255" s="235">
        <v>84.099868593955321</v>
      </c>
      <c r="AG255" s="234">
        <v>0</v>
      </c>
      <c r="AH255" s="235">
        <v>0</v>
      </c>
      <c r="AI255" s="234">
        <v>0</v>
      </c>
      <c r="AJ255" s="235">
        <v>0</v>
      </c>
      <c r="AK255" s="234">
        <v>1</v>
      </c>
      <c r="AL255" s="235">
        <v>9.6993210475266736</v>
      </c>
      <c r="AM255" s="234">
        <v>1</v>
      </c>
      <c r="AN255" s="235">
        <v>11.474469305794607</v>
      </c>
      <c r="AO255" s="234">
        <v>2</v>
      </c>
      <c r="AP255" s="235">
        <v>10.512483574244415</v>
      </c>
      <c r="AQ255" s="234">
        <v>1</v>
      </c>
      <c r="AR255" s="235">
        <v>11.474469305794607</v>
      </c>
      <c r="AS255" s="234">
        <v>1</v>
      </c>
      <c r="AT255" s="235">
        <v>11.474469305794607</v>
      </c>
      <c r="AU255" s="234">
        <v>3</v>
      </c>
      <c r="AV255" s="235">
        <v>15.768725361366622</v>
      </c>
      <c r="AW255" s="234">
        <v>0</v>
      </c>
      <c r="AX255" s="235">
        <v>0</v>
      </c>
      <c r="AY255" s="234">
        <v>1</v>
      </c>
      <c r="AZ255" s="236">
        <v>5.2562417871222076</v>
      </c>
    </row>
    <row r="256" spans="2:130" x14ac:dyDescent="0.2">
      <c r="B256" s="233" t="s">
        <v>28</v>
      </c>
      <c r="C256" s="234">
        <v>91</v>
      </c>
      <c r="D256" s="235">
        <v>4.3555257741827402</v>
      </c>
      <c r="E256" s="234">
        <v>2</v>
      </c>
      <c r="F256" s="235">
        <v>8.8495575221238933</v>
      </c>
      <c r="G256" s="234">
        <v>0</v>
      </c>
      <c r="H256" s="235">
        <v>0</v>
      </c>
      <c r="I256" s="234">
        <v>3</v>
      </c>
      <c r="J256" s="235">
        <v>13.274336283185841</v>
      </c>
      <c r="K256" s="234">
        <v>0</v>
      </c>
      <c r="L256" s="235">
        <v>0</v>
      </c>
      <c r="M256" s="234">
        <v>0</v>
      </c>
      <c r="N256" s="235">
        <v>0</v>
      </c>
      <c r="O256" s="234">
        <v>0</v>
      </c>
      <c r="P256" s="235">
        <v>0</v>
      </c>
      <c r="Q256" s="234">
        <v>0</v>
      </c>
      <c r="R256" s="235">
        <v>0</v>
      </c>
      <c r="S256" s="234">
        <v>0</v>
      </c>
      <c r="T256" s="235">
        <v>0</v>
      </c>
      <c r="U256" s="234">
        <v>0</v>
      </c>
      <c r="V256" s="235">
        <v>0</v>
      </c>
      <c r="W256" s="234">
        <v>3</v>
      </c>
      <c r="X256" s="235">
        <v>136.23978201634876</v>
      </c>
      <c r="Y256" s="234">
        <v>0</v>
      </c>
      <c r="Z256" s="235">
        <v>0</v>
      </c>
      <c r="AA256" s="234">
        <v>0</v>
      </c>
      <c r="AB256" s="235">
        <v>0</v>
      </c>
      <c r="AC256" s="234">
        <v>0</v>
      </c>
      <c r="AD256" s="235">
        <v>0</v>
      </c>
      <c r="AE256" s="234">
        <v>9</v>
      </c>
      <c r="AF256" s="235">
        <v>43.076628535873262</v>
      </c>
      <c r="AG256" s="234">
        <v>0</v>
      </c>
      <c r="AH256" s="235">
        <v>0</v>
      </c>
      <c r="AI256" s="234">
        <v>0</v>
      </c>
      <c r="AJ256" s="235">
        <v>0</v>
      </c>
      <c r="AK256" s="234">
        <v>0</v>
      </c>
      <c r="AL256" s="235">
        <v>0</v>
      </c>
      <c r="AM256" s="234">
        <v>2</v>
      </c>
      <c r="AN256" s="235">
        <v>20.261371694863744</v>
      </c>
      <c r="AO256" s="234">
        <v>2</v>
      </c>
      <c r="AP256" s="235">
        <v>9.5725841190829453</v>
      </c>
      <c r="AQ256" s="234">
        <v>3</v>
      </c>
      <c r="AR256" s="235">
        <v>30.392057542295614</v>
      </c>
      <c r="AS256" s="234">
        <v>4</v>
      </c>
      <c r="AT256" s="235">
        <v>40.522743389727488</v>
      </c>
      <c r="AU256" s="234">
        <v>4</v>
      </c>
      <c r="AV256" s="235">
        <v>19.145168238165891</v>
      </c>
      <c r="AW256" s="234">
        <v>2</v>
      </c>
      <c r="AX256" s="235">
        <v>9.5725841190829453</v>
      </c>
      <c r="AY256" s="234">
        <v>17</v>
      </c>
      <c r="AZ256" s="236">
        <v>81.366965012205043</v>
      </c>
    </row>
    <row r="257" spans="2:52" ht="13.5" thickBot="1" x14ac:dyDescent="0.25">
      <c r="B257" s="237" t="s">
        <v>29</v>
      </c>
      <c r="C257" s="238">
        <v>50</v>
      </c>
      <c r="D257" s="239">
        <v>2.581977794990963</v>
      </c>
      <c r="E257" s="238">
        <v>1</v>
      </c>
      <c r="F257" s="239">
        <v>3.6630036630036629</v>
      </c>
      <c r="G257" s="238">
        <v>0</v>
      </c>
      <c r="H257" s="239">
        <v>0</v>
      </c>
      <c r="I257" s="238">
        <v>3</v>
      </c>
      <c r="J257" s="239">
        <v>10.989010989010989</v>
      </c>
      <c r="K257" s="238">
        <v>0</v>
      </c>
      <c r="L257" s="239">
        <v>0</v>
      </c>
      <c r="M257" s="238">
        <v>0</v>
      </c>
      <c r="N257" s="239">
        <v>0</v>
      </c>
      <c r="O257" s="238">
        <v>0</v>
      </c>
      <c r="P257" s="239">
        <v>0</v>
      </c>
      <c r="Q257" s="238">
        <v>1</v>
      </c>
      <c r="R257" s="239">
        <v>51.652892561983471</v>
      </c>
      <c r="S257" s="238">
        <v>0</v>
      </c>
      <c r="T257" s="239">
        <v>0</v>
      </c>
      <c r="U257" s="238">
        <v>0</v>
      </c>
      <c r="V257" s="239">
        <v>0</v>
      </c>
      <c r="W257" s="238">
        <v>1</v>
      </c>
      <c r="X257" s="239">
        <v>51.652892561983471</v>
      </c>
      <c r="Y257" s="238">
        <v>0</v>
      </c>
      <c r="Z257" s="239">
        <v>0</v>
      </c>
      <c r="AA257" s="238">
        <v>0</v>
      </c>
      <c r="AB257" s="239">
        <v>0</v>
      </c>
      <c r="AC257" s="238">
        <v>0</v>
      </c>
      <c r="AD257" s="239">
        <v>0</v>
      </c>
      <c r="AE257" s="238">
        <v>5</v>
      </c>
      <c r="AF257" s="239">
        <v>25.819777949909628</v>
      </c>
      <c r="AG257" s="238">
        <v>1</v>
      </c>
      <c r="AH257" s="239">
        <v>5.1639555899819261</v>
      </c>
      <c r="AI257" s="238">
        <v>0</v>
      </c>
      <c r="AJ257" s="239">
        <v>0</v>
      </c>
      <c r="AK257" s="238">
        <v>0</v>
      </c>
      <c r="AL257" s="239">
        <v>0</v>
      </c>
      <c r="AM257" s="238">
        <v>0</v>
      </c>
      <c r="AN257" s="239">
        <v>0</v>
      </c>
      <c r="AO257" s="238">
        <v>0</v>
      </c>
      <c r="AP257" s="239">
        <v>0</v>
      </c>
      <c r="AQ257" s="238">
        <v>0</v>
      </c>
      <c r="AR257" s="239">
        <v>0</v>
      </c>
      <c r="AS257" s="238">
        <v>1</v>
      </c>
      <c r="AT257" s="239">
        <v>10.577533319229955</v>
      </c>
      <c r="AU257" s="238">
        <v>6</v>
      </c>
      <c r="AV257" s="239">
        <v>30.983733539891553</v>
      </c>
      <c r="AW257" s="238">
        <v>1</v>
      </c>
      <c r="AX257" s="239">
        <v>5.1639555899819261</v>
      </c>
      <c r="AY257" s="238">
        <v>5</v>
      </c>
      <c r="AZ257" s="240">
        <v>25.819777949909628</v>
      </c>
    </row>
    <row r="258" spans="2:52" ht="15.75" customHeight="1" thickBot="1" x14ac:dyDescent="0.25">
      <c r="B258" s="229" t="s">
        <v>1</v>
      </c>
      <c r="C258" s="230">
        <v>535</v>
      </c>
      <c r="D258" s="231">
        <v>4.4929666176779337</v>
      </c>
      <c r="E258" s="230">
        <v>12</v>
      </c>
      <c r="F258" s="231">
        <v>8.5409252669039155</v>
      </c>
      <c r="G258" s="230">
        <v>7</v>
      </c>
      <c r="H258" s="231">
        <v>4.9715909090909092</v>
      </c>
      <c r="I258" s="230">
        <v>18</v>
      </c>
      <c r="J258" s="231">
        <v>12.811387900355871</v>
      </c>
      <c r="K258" s="230">
        <v>0</v>
      </c>
      <c r="L258" s="231">
        <v>0</v>
      </c>
      <c r="M258" s="230">
        <v>0</v>
      </c>
      <c r="N258" s="231">
        <v>0</v>
      </c>
      <c r="O258" s="230">
        <v>0</v>
      </c>
      <c r="P258" s="231">
        <v>0</v>
      </c>
      <c r="Q258" s="230">
        <v>1</v>
      </c>
      <c r="R258" s="231">
        <v>8.7734690296543256</v>
      </c>
      <c r="S258" s="230">
        <v>1</v>
      </c>
      <c r="T258" s="231">
        <v>8.7734690296543256</v>
      </c>
      <c r="U258" s="230">
        <v>0</v>
      </c>
      <c r="V258" s="231">
        <v>0</v>
      </c>
      <c r="W258" s="230">
        <v>13</v>
      </c>
      <c r="X258" s="231">
        <v>114.05509738550623</v>
      </c>
      <c r="Y258" s="230">
        <v>2</v>
      </c>
      <c r="Z258" s="231">
        <v>1.6796136888515643</v>
      </c>
      <c r="AA258" s="230">
        <v>3</v>
      </c>
      <c r="AB258" s="231">
        <v>2.5194205332773461</v>
      </c>
      <c r="AC258" s="230">
        <v>0</v>
      </c>
      <c r="AD258" s="231">
        <v>0</v>
      </c>
      <c r="AE258" s="230">
        <v>69</v>
      </c>
      <c r="AF258" s="231">
        <v>57.946672265378965</v>
      </c>
      <c r="AG258" s="230">
        <v>3</v>
      </c>
      <c r="AH258" s="231">
        <v>2.5194205332773461</v>
      </c>
      <c r="AI258" s="230">
        <v>0</v>
      </c>
      <c r="AJ258" s="231">
        <v>0</v>
      </c>
      <c r="AK258" s="230">
        <v>6</v>
      </c>
      <c r="AL258" s="231">
        <v>9.8488206037327028</v>
      </c>
      <c r="AM258" s="230">
        <v>7</v>
      </c>
      <c r="AN258" s="231">
        <v>12.037005193107953</v>
      </c>
      <c r="AO258" s="230">
        <v>21</v>
      </c>
      <c r="AP258" s="231">
        <v>17.635943732941424</v>
      </c>
      <c r="AQ258" s="230">
        <v>5</v>
      </c>
      <c r="AR258" s="231">
        <v>8.5978608522199682</v>
      </c>
      <c r="AS258" s="230">
        <v>7</v>
      </c>
      <c r="AT258" s="231">
        <v>12.037005193107953</v>
      </c>
      <c r="AU258" s="230">
        <v>46</v>
      </c>
      <c r="AV258" s="231">
        <v>38.631114843585976</v>
      </c>
      <c r="AW258" s="230">
        <v>8</v>
      </c>
      <c r="AX258" s="231">
        <v>6.718454755406257</v>
      </c>
      <c r="AY258" s="230">
        <v>32</v>
      </c>
      <c r="AZ258" s="232">
        <v>26.873819021625028</v>
      </c>
    </row>
    <row r="259" spans="2:52" x14ac:dyDescent="0.2">
      <c r="B259" s="180" t="s">
        <v>257</v>
      </c>
    </row>
    <row r="260" spans="2:52" x14ac:dyDescent="0.2">
      <c r="B260" s="216"/>
    </row>
    <row r="261" spans="2:52" ht="33" customHeight="1" x14ac:dyDescent="0.2">
      <c r="AQ261" s="782"/>
      <c r="AR261" s="782"/>
      <c r="AS261" s="782"/>
      <c r="AT261" s="782"/>
      <c r="AU261" s="736"/>
      <c r="AV261" s="736"/>
      <c r="AW261" s="736"/>
      <c r="AX261" s="736"/>
      <c r="AY261" s="736"/>
      <c r="AZ261" s="736"/>
    </row>
    <row r="262" spans="2:52" ht="23.25" customHeight="1" thickBot="1" x14ac:dyDescent="0.25">
      <c r="B262" s="807" t="s">
        <v>411</v>
      </c>
      <c r="C262" s="807"/>
      <c r="D262" s="807"/>
      <c r="E262" s="807"/>
      <c r="F262" s="807"/>
      <c r="G262" s="807"/>
      <c r="H262" s="807"/>
      <c r="I262" s="807"/>
      <c r="J262" s="807"/>
      <c r="K262" s="807"/>
      <c r="L262" s="807"/>
      <c r="M262" s="807"/>
      <c r="N262" s="807"/>
      <c r="O262" s="807"/>
      <c r="P262" s="807"/>
      <c r="Q262" s="807"/>
      <c r="R262" s="807"/>
      <c r="S262" s="807"/>
      <c r="T262" s="807"/>
      <c r="U262" s="807"/>
      <c r="V262" s="807"/>
      <c r="W262" s="807"/>
      <c r="X262" s="807"/>
      <c r="Y262" s="807"/>
      <c r="Z262" s="807"/>
      <c r="AA262" s="807"/>
      <c r="AB262" s="807"/>
      <c r="AC262" s="807"/>
      <c r="AD262" s="807"/>
      <c r="AE262" s="807"/>
      <c r="AF262" s="807"/>
      <c r="AG262" s="241"/>
      <c r="AH262" s="241"/>
      <c r="AI262" s="241"/>
      <c r="AJ262" s="765" t="s">
        <v>412</v>
      </c>
      <c r="AK262" s="672"/>
      <c r="AL262" s="672"/>
      <c r="AM262" s="672"/>
      <c r="AN262" s="672"/>
      <c r="AO262" s="672"/>
      <c r="AP262" s="672"/>
      <c r="AQ262" s="672"/>
      <c r="AR262" s="672"/>
    </row>
    <row r="263" spans="2:52" ht="12.75" customHeight="1" x14ac:dyDescent="0.2">
      <c r="B263" s="681" t="s">
        <v>304</v>
      </c>
      <c r="C263" s="684" t="s">
        <v>215</v>
      </c>
      <c r="D263" s="685"/>
      <c r="E263" s="688" t="s">
        <v>305</v>
      </c>
      <c r="F263" s="689"/>
      <c r="G263" s="689"/>
      <c r="H263" s="689"/>
      <c r="I263" s="689"/>
      <c r="J263" s="689"/>
      <c r="K263" s="689"/>
      <c r="L263" s="689"/>
      <c r="M263" s="689"/>
      <c r="N263" s="689"/>
      <c r="O263" s="689"/>
      <c r="P263" s="689"/>
      <c r="Q263" s="689"/>
      <c r="R263" s="689"/>
      <c r="S263" s="689"/>
      <c r="T263" s="689"/>
      <c r="U263" s="689"/>
      <c r="V263" s="689"/>
      <c r="W263" s="689"/>
      <c r="X263" s="689"/>
      <c r="Y263" s="689"/>
      <c r="Z263" s="689"/>
      <c r="AA263" s="689"/>
      <c r="AB263" s="689"/>
      <c r="AC263" s="689"/>
      <c r="AD263" s="689"/>
      <c r="AE263" s="689"/>
      <c r="AF263" s="689"/>
      <c r="AG263" s="690" t="s">
        <v>227</v>
      </c>
    </row>
    <row r="264" spans="2:52" x14ac:dyDescent="0.2">
      <c r="B264" s="682"/>
      <c r="C264" s="686"/>
      <c r="D264" s="687"/>
      <c r="E264" s="676" t="s">
        <v>306</v>
      </c>
      <c r="F264" s="677"/>
      <c r="G264" s="676" t="s">
        <v>307</v>
      </c>
      <c r="H264" s="677"/>
      <c r="I264" s="676" t="s">
        <v>308</v>
      </c>
      <c r="J264" s="677"/>
      <c r="K264" s="676" t="s">
        <v>309</v>
      </c>
      <c r="L264" s="677"/>
      <c r="M264" s="676" t="s">
        <v>310</v>
      </c>
      <c r="N264" s="677"/>
      <c r="O264" s="676" t="s">
        <v>311</v>
      </c>
      <c r="P264" s="677"/>
      <c r="Q264" s="676" t="s">
        <v>312</v>
      </c>
      <c r="R264" s="677"/>
      <c r="S264" s="676" t="s">
        <v>313</v>
      </c>
      <c r="T264" s="677"/>
      <c r="U264" s="676" t="s">
        <v>314</v>
      </c>
      <c r="V264" s="677"/>
      <c r="W264" s="676" t="s">
        <v>315</v>
      </c>
      <c r="X264" s="677"/>
      <c r="Y264" s="676" t="s">
        <v>316</v>
      </c>
      <c r="Z264" s="677"/>
      <c r="AA264" s="676" t="s">
        <v>317</v>
      </c>
      <c r="AB264" s="677"/>
      <c r="AC264" s="676" t="s">
        <v>318</v>
      </c>
      <c r="AD264" s="677"/>
      <c r="AE264" s="676" t="s">
        <v>319</v>
      </c>
      <c r="AF264" s="678"/>
      <c r="AG264" s="691"/>
    </row>
    <row r="265" spans="2:52" ht="24.75" thickBot="1" x14ac:dyDescent="0.25">
      <c r="B265" s="683"/>
      <c r="C265" s="243" t="s">
        <v>264</v>
      </c>
      <c r="D265" s="243" t="s">
        <v>320</v>
      </c>
      <c r="E265" s="243" t="s">
        <v>264</v>
      </c>
      <c r="F265" s="243" t="s">
        <v>320</v>
      </c>
      <c r="G265" s="243" t="s">
        <v>264</v>
      </c>
      <c r="H265" s="243" t="s">
        <v>320</v>
      </c>
      <c r="I265" s="243" t="s">
        <v>264</v>
      </c>
      <c r="J265" s="243" t="s">
        <v>320</v>
      </c>
      <c r="K265" s="243" t="s">
        <v>264</v>
      </c>
      <c r="L265" s="243" t="s">
        <v>320</v>
      </c>
      <c r="M265" s="243" t="s">
        <v>264</v>
      </c>
      <c r="N265" s="243" t="s">
        <v>320</v>
      </c>
      <c r="O265" s="243" t="s">
        <v>264</v>
      </c>
      <c r="P265" s="243" t="s">
        <v>320</v>
      </c>
      <c r="Q265" s="243" t="s">
        <v>264</v>
      </c>
      <c r="R265" s="243" t="s">
        <v>320</v>
      </c>
      <c r="S265" s="243" t="s">
        <v>264</v>
      </c>
      <c r="T265" s="243" t="s">
        <v>320</v>
      </c>
      <c r="U265" s="243" t="s">
        <v>264</v>
      </c>
      <c r="V265" s="243" t="s">
        <v>320</v>
      </c>
      <c r="W265" s="243" t="s">
        <v>264</v>
      </c>
      <c r="X265" s="243" t="s">
        <v>320</v>
      </c>
      <c r="Y265" s="243" t="s">
        <v>264</v>
      </c>
      <c r="Z265" s="243" t="s">
        <v>320</v>
      </c>
      <c r="AA265" s="243" t="s">
        <v>264</v>
      </c>
      <c r="AB265" s="243" t="s">
        <v>320</v>
      </c>
      <c r="AC265" s="243" t="s">
        <v>264</v>
      </c>
      <c r="AD265" s="243" t="s">
        <v>320</v>
      </c>
      <c r="AE265" s="243" t="s">
        <v>264</v>
      </c>
      <c r="AF265" s="244" t="s">
        <v>320</v>
      </c>
      <c r="AG265" s="692"/>
    </row>
    <row r="266" spans="2:52" ht="13.5" thickBot="1" x14ac:dyDescent="0.25">
      <c r="B266" s="247" t="s">
        <v>7</v>
      </c>
      <c r="C266" s="248">
        <v>32236</v>
      </c>
      <c r="D266" s="249">
        <v>4.8745538791232823</v>
      </c>
      <c r="E266" s="248">
        <v>824</v>
      </c>
      <c r="F266" s="249">
        <v>1.5313622619558691</v>
      </c>
      <c r="G266" s="250">
        <v>91</v>
      </c>
      <c r="H266" s="249">
        <v>0.17205000415945065</v>
      </c>
      <c r="I266" s="248">
        <v>139</v>
      </c>
      <c r="J266" s="249">
        <v>0.26341822096050999</v>
      </c>
      <c r="K266" s="248">
        <v>544</v>
      </c>
      <c r="L266" s="249">
        <v>1.0054635112855885</v>
      </c>
      <c r="M266" s="250">
        <v>756</v>
      </c>
      <c r="N266" s="249">
        <v>1.3238075225887791</v>
      </c>
      <c r="O266" s="248">
        <v>785</v>
      </c>
      <c r="P266" s="249">
        <v>1.3829991525826848</v>
      </c>
      <c r="Q266" s="248">
        <v>713</v>
      </c>
      <c r="R266" s="249">
        <v>1.3910647986467846</v>
      </c>
      <c r="S266" s="248">
        <v>723</v>
      </c>
      <c r="T266" s="249">
        <v>1.5830995907589025</v>
      </c>
      <c r="U266" s="250">
        <v>661</v>
      </c>
      <c r="V266" s="249">
        <v>1.6481447774256528</v>
      </c>
      <c r="W266" s="250">
        <v>936</v>
      </c>
      <c r="X266" s="249">
        <v>2.3575994801190894</v>
      </c>
      <c r="Y266" s="248">
        <v>1329</v>
      </c>
      <c r="Z266" s="249">
        <v>3.3023474248399145</v>
      </c>
      <c r="AA266" s="248">
        <v>1770</v>
      </c>
      <c r="AB266" s="251">
        <v>5.0449484959212869</v>
      </c>
      <c r="AC266" s="248">
        <v>2307</v>
      </c>
      <c r="AD266" s="249">
        <v>8.3966326118368126</v>
      </c>
      <c r="AE266" s="248">
        <v>20657</v>
      </c>
      <c r="AF266" s="249">
        <v>38.0183420049582</v>
      </c>
      <c r="AG266" s="248">
        <v>1</v>
      </c>
    </row>
    <row r="267" spans="2:52" x14ac:dyDescent="0.2">
      <c r="B267" s="393" t="s">
        <v>24</v>
      </c>
      <c r="C267" s="253">
        <v>45</v>
      </c>
      <c r="D267" s="254">
        <v>9.905348888399736</v>
      </c>
      <c r="E267" s="253">
        <v>0</v>
      </c>
      <c r="F267" s="254">
        <v>0</v>
      </c>
      <c r="G267" s="253">
        <v>0</v>
      </c>
      <c r="H267" s="254">
        <v>0</v>
      </c>
      <c r="I267" s="253">
        <v>0</v>
      </c>
      <c r="J267" s="254">
        <v>0</v>
      </c>
      <c r="K267" s="253">
        <v>0</v>
      </c>
      <c r="L267" s="254">
        <v>0</v>
      </c>
      <c r="M267" s="253">
        <v>0</v>
      </c>
      <c r="N267" s="254">
        <v>0</v>
      </c>
      <c r="O267" s="253">
        <v>1</v>
      </c>
      <c r="P267" s="254">
        <v>2.5510204081632653</v>
      </c>
      <c r="Q267" s="253">
        <v>1</v>
      </c>
      <c r="R267" s="254">
        <v>3.2573289902280131</v>
      </c>
      <c r="S267" s="253">
        <v>2</v>
      </c>
      <c r="T267" s="254">
        <v>7.7220077220077226</v>
      </c>
      <c r="U267" s="253">
        <v>0</v>
      </c>
      <c r="V267" s="254">
        <v>0</v>
      </c>
      <c r="W267" s="253">
        <v>2</v>
      </c>
      <c r="X267" s="254">
        <v>8.2304526748971192</v>
      </c>
      <c r="Y267" s="253">
        <v>2</v>
      </c>
      <c r="Z267" s="254">
        <v>7.2463768115942031</v>
      </c>
      <c r="AA267" s="253">
        <v>2</v>
      </c>
      <c r="AB267" s="254">
        <v>8.8495575221238933</v>
      </c>
      <c r="AC267" s="253">
        <v>1</v>
      </c>
      <c r="AD267" s="254">
        <v>5.9523809523809517</v>
      </c>
      <c r="AE267" s="253">
        <v>34</v>
      </c>
      <c r="AF267" s="254">
        <v>94.707520891364908</v>
      </c>
      <c r="AG267" s="253">
        <v>0</v>
      </c>
    </row>
    <row r="268" spans="2:52" x14ac:dyDescent="0.2">
      <c r="B268" s="257" t="s">
        <v>25</v>
      </c>
      <c r="C268" s="258">
        <v>49</v>
      </c>
      <c r="D268" s="259">
        <v>7.3178016726403818</v>
      </c>
      <c r="E268" s="258">
        <v>2</v>
      </c>
      <c r="F268" s="259">
        <v>3.3840947546531304</v>
      </c>
      <c r="G268" s="258">
        <v>0</v>
      </c>
      <c r="H268" s="259">
        <v>0</v>
      </c>
      <c r="I268" s="258">
        <v>0</v>
      </c>
      <c r="J268" s="259">
        <v>0</v>
      </c>
      <c r="K268" s="258">
        <v>3</v>
      </c>
      <c r="L268" s="259">
        <v>5.3475935828877006</v>
      </c>
      <c r="M268" s="258">
        <v>0</v>
      </c>
      <c r="N268" s="259">
        <v>0</v>
      </c>
      <c r="O268" s="258">
        <v>2</v>
      </c>
      <c r="P268" s="259">
        <v>3.75234521575985</v>
      </c>
      <c r="Q268" s="258">
        <v>0</v>
      </c>
      <c r="R268" s="259">
        <v>0</v>
      </c>
      <c r="S268" s="258">
        <v>2</v>
      </c>
      <c r="T268" s="259">
        <v>4.1407867494824018</v>
      </c>
      <c r="U268" s="258">
        <v>2</v>
      </c>
      <c r="V268" s="259">
        <v>4.5045045045045047</v>
      </c>
      <c r="W268" s="258">
        <v>1</v>
      </c>
      <c r="X268" s="259">
        <v>2.3094688221709005</v>
      </c>
      <c r="Y268" s="258">
        <v>3</v>
      </c>
      <c r="Z268" s="259">
        <v>7.1090047393364921</v>
      </c>
      <c r="AA268" s="258">
        <v>4</v>
      </c>
      <c r="AB268" s="259">
        <v>11.363636363636363</v>
      </c>
      <c r="AC268" s="258">
        <v>5</v>
      </c>
      <c r="AD268" s="259">
        <v>20.920502092050206</v>
      </c>
      <c r="AE268" s="258">
        <v>25</v>
      </c>
      <c r="AF268" s="259">
        <v>55.803571428571431</v>
      </c>
      <c r="AG268" s="258">
        <v>0</v>
      </c>
    </row>
    <row r="269" spans="2:52" x14ac:dyDescent="0.2">
      <c r="B269" s="257" t="s">
        <v>26</v>
      </c>
      <c r="C269" s="258">
        <v>236</v>
      </c>
      <c r="D269" s="259">
        <v>4.8606677239305496</v>
      </c>
      <c r="E269" s="258">
        <v>4</v>
      </c>
      <c r="F269" s="259">
        <v>0.92635479388605835</v>
      </c>
      <c r="G269" s="258">
        <v>0</v>
      </c>
      <c r="H269" s="259">
        <v>0</v>
      </c>
      <c r="I269" s="258">
        <v>1</v>
      </c>
      <c r="J269" s="259">
        <v>0.2332089552238806</v>
      </c>
      <c r="K269" s="258">
        <v>4</v>
      </c>
      <c r="L269" s="259">
        <v>0.9356725146198831</v>
      </c>
      <c r="M269" s="258">
        <v>10</v>
      </c>
      <c r="N269" s="259">
        <v>2.1602937999567939</v>
      </c>
      <c r="O269" s="258">
        <v>8</v>
      </c>
      <c r="P269" s="259">
        <v>1.8416206261510129</v>
      </c>
      <c r="Q269" s="258">
        <v>6</v>
      </c>
      <c r="R269" s="259">
        <v>1.7286084701815039</v>
      </c>
      <c r="S269" s="258">
        <v>6</v>
      </c>
      <c r="T269" s="259">
        <v>1.9461563412260785</v>
      </c>
      <c r="U269" s="258">
        <v>9</v>
      </c>
      <c r="V269" s="259">
        <v>3.1013094417643003</v>
      </c>
      <c r="W269" s="258">
        <v>7</v>
      </c>
      <c r="X269" s="259">
        <v>2.5659824046920821</v>
      </c>
      <c r="Y269" s="258">
        <v>7</v>
      </c>
      <c r="Z269" s="259">
        <v>2.8</v>
      </c>
      <c r="AA269" s="258">
        <v>16</v>
      </c>
      <c r="AB269" s="259">
        <v>7.8508341511285566</v>
      </c>
      <c r="AC269" s="258">
        <v>23</v>
      </c>
      <c r="AD269" s="259">
        <v>13.387660069848661</v>
      </c>
      <c r="AE269" s="258">
        <v>135</v>
      </c>
      <c r="AF269" s="259">
        <v>34.412439459597245</v>
      </c>
      <c r="AG269" s="258">
        <v>0</v>
      </c>
    </row>
    <row r="270" spans="2:52" x14ac:dyDescent="0.2">
      <c r="B270" s="257" t="s">
        <v>27</v>
      </c>
      <c r="C270" s="258">
        <v>64</v>
      </c>
      <c r="D270" s="259">
        <v>3.3639947437582127</v>
      </c>
      <c r="E270" s="258">
        <v>3</v>
      </c>
      <c r="F270" s="259">
        <v>1.5764582238570679</v>
      </c>
      <c r="G270" s="258">
        <v>0</v>
      </c>
      <c r="H270" s="259">
        <v>0</v>
      </c>
      <c r="I270" s="258">
        <v>0</v>
      </c>
      <c r="J270" s="259">
        <v>0</v>
      </c>
      <c r="K270" s="258">
        <v>3</v>
      </c>
      <c r="L270" s="259">
        <v>1.7421602787456445</v>
      </c>
      <c r="M270" s="258">
        <v>0</v>
      </c>
      <c r="N270" s="259">
        <v>0</v>
      </c>
      <c r="O270" s="258">
        <v>0</v>
      </c>
      <c r="P270" s="259">
        <v>0</v>
      </c>
      <c r="Q270" s="258">
        <v>0</v>
      </c>
      <c r="R270" s="259">
        <v>0</v>
      </c>
      <c r="S270" s="258">
        <v>1</v>
      </c>
      <c r="T270" s="259">
        <v>0.86206896551724133</v>
      </c>
      <c r="U270" s="258">
        <v>1</v>
      </c>
      <c r="V270" s="259">
        <v>0.99700897308075764</v>
      </c>
      <c r="W270" s="258">
        <v>0</v>
      </c>
      <c r="X270" s="259">
        <v>0</v>
      </c>
      <c r="Y270" s="258">
        <v>1</v>
      </c>
      <c r="Z270" s="259">
        <v>0.99601593625498008</v>
      </c>
      <c r="AA270" s="258">
        <v>7</v>
      </c>
      <c r="AB270" s="259">
        <v>7.9545454545454541</v>
      </c>
      <c r="AC270" s="258">
        <v>6</v>
      </c>
      <c r="AD270" s="259">
        <v>8.7336244541484707</v>
      </c>
      <c r="AE270" s="258">
        <v>42</v>
      </c>
      <c r="AF270" s="259">
        <v>25.392986698911731</v>
      </c>
      <c r="AG270" s="258">
        <v>0</v>
      </c>
    </row>
    <row r="271" spans="2:52" x14ac:dyDescent="0.2">
      <c r="B271" s="257" t="s">
        <v>28</v>
      </c>
      <c r="C271" s="258">
        <v>91</v>
      </c>
      <c r="D271" s="259">
        <v>4.3555257741827402</v>
      </c>
      <c r="E271" s="258">
        <v>3</v>
      </c>
      <c r="F271" s="259">
        <v>1.3623978201634876</v>
      </c>
      <c r="G271" s="258">
        <v>0</v>
      </c>
      <c r="H271" s="259">
        <v>0</v>
      </c>
      <c r="I271" s="258">
        <v>0</v>
      </c>
      <c r="J271" s="259">
        <v>0</v>
      </c>
      <c r="K271" s="258">
        <v>3</v>
      </c>
      <c r="L271" s="259">
        <v>1.5067805123053741</v>
      </c>
      <c r="M271" s="258">
        <v>3</v>
      </c>
      <c r="N271" s="259">
        <v>1.5313935681470139</v>
      </c>
      <c r="O271" s="258">
        <v>4</v>
      </c>
      <c r="P271" s="259">
        <v>2.1881838074398248</v>
      </c>
      <c r="Q271" s="258">
        <v>6</v>
      </c>
      <c r="R271" s="259">
        <v>3.9318479685452159</v>
      </c>
      <c r="S271" s="258">
        <v>5</v>
      </c>
      <c r="T271" s="259">
        <v>3.8940809968847354</v>
      </c>
      <c r="U271" s="258">
        <v>3</v>
      </c>
      <c r="V271" s="259">
        <v>2.7829313543599259</v>
      </c>
      <c r="W271" s="258">
        <v>5</v>
      </c>
      <c r="X271" s="259">
        <v>5.0556117290192111</v>
      </c>
      <c r="Y271" s="258">
        <v>4</v>
      </c>
      <c r="Z271" s="259">
        <v>3.9880358923230306</v>
      </c>
      <c r="AA271" s="258">
        <v>7</v>
      </c>
      <c r="AB271" s="259">
        <v>8.1775700934579429</v>
      </c>
      <c r="AC271" s="258">
        <v>4</v>
      </c>
      <c r="AD271" s="259">
        <v>6.0606060606060606</v>
      </c>
      <c r="AE271" s="258">
        <v>44</v>
      </c>
      <c r="AF271" s="259">
        <v>28.132992327365727</v>
      </c>
      <c r="AG271" s="258">
        <v>0</v>
      </c>
    </row>
    <row r="272" spans="2:52" ht="13.5" thickBot="1" x14ac:dyDescent="0.25">
      <c r="B272" s="257" t="s">
        <v>29</v>
      </c>
      <c r="C272" s="258">
        <v>50</v>
      </c>
      <c r="D272" s="259">
        <v>2.581977794990963</v>
      </c>
      <c r="E272" s="258">
        <v>1</v>
      </c>
      <c r="F272" s="259">
        <v>0.51652892561983477</v>
      </c>
      <c r="G272" s="258">
        <v>1</v>
      </c>
      <c r="H272" s="259">
        <v>0.53995680345572361</v>
      </c>
      <c r="I272" s="258">
        <v>1</v>
      </c>
      <c r="J272" s="259">
        <v>0.56148231330713083</v>
      </c>
      <c r="K272" s="258">
        <v>1</v>
      </c>
      <c r="L272" s="259">
        <v>0.547645125958379</v>
      </c>
      <c r="M272" s="258">
        <v>4</v>
      </c>
      <c r="N272" s="259">
        <v>2.1691973969631237</v>
      </c>
      <c r="O272" s="258">
        <v>1</v>
      </c>
      <c r="P272" s="259">
        <v>0.5592841163310962</v>
      </c>
      <c r="Q272" s="258">
        <v>3</v>
      </c>
      <c r="R272" s="259">
        <v>1.8927444794952681</v>
      </c>
      <c r="S272" s="258">
        <v>2</v>
      </c>
      <c r="T272" s="259">
        <v>1.4336917562724014</v>
      </c>
      <c r="U272" s="258">
        <v>2</v>
      </c>
      <c r="V272" s="259">
        <v>1.5885623510722795</v>
      </c>
      <c r="W272" s="258">
        <v>2</v>
      </c>
      <c r="X272" s="259">
        <v>1.9980019980019981</v>
      </c>
      <c r="Y272" s="258">
        <v>0</v>
      </c>
      <c r="Z272" s="259">
        <v>0</v>
      </c>
      <c r="AA272" s="258">
        <v>2</v>
      </c>
      <c r="AB272" s="259">
        <v>2.9282576866764276</v>
      </c>
      <c r="AC272" s="258">
        <v>1</v>
      </c>
      <c r="AD272" s="259">
        <v>1.7391304347826089</v>
      </c>
      <c r="AE272" s="258">
        <v>29</v>
      </c>
      <c r="AF272" s="259">
        <v>28.019323671497585</v>
      </c>
      <c r="AG272" s="258">
        <v>0</v>
      </c>
    </row>
    <row r="273" spans="2:58" ht="14.25" customHeight="1" thickBot="1" x14ac:dyDescent="0.25">
      <c r="B273" s="387" t="s">
        <v>1</v>
      </c>
      <c r="C273" s="264">
        <v>535</v>
      </c>
      <c r="D273" s="265">
        <v>4.4929666176779337</v>
      </c>
      <c r="E273" s="264">
        <v>13</v>
      </c>
      <c r="F273" s="265">
        <v>1.1405509738550623</v>
      </c>
      <c r="G273" s="264">
        <v>1</v>
      </c>
      <c r="H273" s="265">
        <v>9.1257528746121544E-2</v>
      </c>
      <c r="I273" s="264">
        <v>2</v>
      </c>
      <c r="J273" s="265">
        <v>0.18953752843062927</v>
      </c>
      <c r="K273" s="264">
        <v>14</v>
      </c>
      <c r="L273" s="265">
        <v>1.2971370332622996</v>
      </c>
      <c r="M273" s="264">
        <v>17</v>
      </c>
      <c r="N273" s="265">
        <v>1.5276779295470884</v>
      </c>
      <c r="O273" s="264">
        <v>16</v>
      </c>
      <c r="P273" s="265">
        <v>1.5261350629530714</v>
      </c>
      <c r="Q273" s="264">
        <v>16</v>
      </c>
      <c r="R273" s="265">
        <v>1.8264840182648401</v>
      </c>
      <c r="S273" s="264">
        <v>18</v>
      </c>
      <c r="T273" s="265">
        <v>2.3486430062630479</v>
      </c>
      <c r="U273" s="264">
        <v>17</v>
      </c>
      <c r="V273" s="265">
        <v>2.4584237165582068</v>
      </c>
      <c r="W273" s="264">
        <v>17</v>
      </c>
      <c r="X273" s="265">
        <v>2.6780088216761184</v>
      </c>
      <c r="Y273" s="264">
        <v>17</v>
      </c>
      <c r="Z273" s="265">
        <v>2.8286189683860234</v>
      </c>
      <c r="AA273" s="264">
        <v>38</v>
      </c>
      <c r="AB273" s="265">
        <v>7.5471698113207548</v>
      </c>
      <c r="AC273" s="264">
        <v>40</v>
      </c>
      <c r="AD273" s="265">
        <v>9.8838645910551026</v>
      </c>
      <c r="AE273" s="264">
        <v>309</v>
      </c>
      <c r="AF273" s="265">
        <v>34.398307914950458</v>
      </c>
      <c r="AG273" s="264">
        <v>0</v>
      </c>
    </row>
    <row r="274" spans="2:58" x14ac:dyDescent="0.2">
      <c r="B274" s="180" t="s">
        <v>257</v>
      </c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</row>
    <row r="275" spans="2:58" x14ac:dyDescent="0.2">
      <c r="B275" s="180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</row>
    <row r="276" spans="2:58" x14ac:dyDescent="0.2">
      <c r="B276" s="273" t="s">
        <v>323</v>
      </c>
      <c r="C276" s="274"/>
      <c r="D276" s="274"/>
      <c r="E276" s="274"/>
      <c r="F276" s="274"/>
      <c r="G276" s="274"/>
      <c r="H276" s="274"/>
      <c r="I276" s="274"/>
      <c r="J276" s="274"/>
      <c r="K276" s="274"/>
      <c r="L276" s="274"/>
      <c r="M276" s="274"/>
      <c r="N276" s="274"/>
      <c r="O276" s="274"/>
      <c r="P276" s="274"/>
      <c r="AS276" s="270"/>
      <c r="AT276" s="300"/>
      <c r="AU276" s="300"/>
      <c r="AV276" s="300"/>
      <c r="AW276" s="301"/>
      <c r="AX276" s="301"/>
      <c r="AY276" s="301"/>
      <c r="AZ276" s="301"/>
      <c r="BA276" s="301"/>
      <c r="BB276" s="301"/>
      <c r="BC276" s="301"/>
      <c r="BD276" s="301"/>
      <c r="BE276" s="301"/>
      <c r="BF276" s="301"/>
    </row>
    <row r="277" spans="2:58" ht="12.75" customHeight="1" x14ac:dyDescent="0.2">
      <c r="B277" s="679" t="s">
        <v>324</v>
      </c>
      <c r="C277" s="679"/>
      <c r="D277" s="679"/>
      <c r="E277" s="679"/>
      <c r="F277" s="679"/>
      <c r="G277" s="679"/>
      <c r="H277" s="679"/>
      <c r="I277" s="679"/>
      <c r="J277" s="679"/>
      <c r="K277" s="679"/>
      <c r="L277" s="679"/>
      <c r="M277" s="679"/>
      <c r="N277" s="679"/>
      <c r="O277" s="679"/>
      <c r="P277" s="679"/>
      <c r="AS277" s="394"/>
      <c r="AT277" s="394"/>
      <c r="AU277" s="394"/>
      <c r="AV277" s="394"/>
      <c r="AW277" s="394"/>
      <c r="AX277" s="394"/>
      <c r="AY277" s="394"/>
      <c r="AZ277" s="394"/>
      <c r="BA277" s="394"/>
      <c r="BB277" s="394"/>
      <c r="BC277" s="394"/>
      <c r="BD277" s="394"/>
      <c r="BE277" s="394"/>
      <c r="BF277" s="394"/>
    </row>
    <row r="278" spans="2:58" x14ac:dyDescent="0.2">
      <c r="B278" s="278" t="s">
        <v>325</v>
      </c>
      <c r="C278" s="278"/>
      <c r="D278" s="278"/>
      <c r="E278" s="278"/>
      <c r="F278" s="278"/>
      <c r="G278" s="278"/>
      <c r="H278" s="278"/>
      <c r="I278" s="278"/>
      <c r="J278" s="274"/>
      <c r="K278" s="274"/>
      <c r="L278" s="274"/>
      <c r="M278" s="274"/>
      <c r="N278" s="274"/>
      <c r="O278" s="274"/>
      <c r="P278" s="274"/>
      <c r="AQ278" s="276"/>
      <c r="AV278" s="274"/>
      <c r="AW278" s="274"/>
      <c r="AX278" s="274"/>
      <c r="AY278" s="274"/>
      <c r="AZ278" s="274"/>
      <c r="BA278" s="274"/>
      <c r="BB278" s="274"/>
      <c r="BC278" s="274"/>
      <c r="BD278" s="274"/>
      <c r="BE278" s="274"/>
    </row>
    <row r="279" spans="2:58" x14ac:dyDescent="0.2">
      <c r="AQ279" s="395"/>
      <c r="AV279" s="395"/>
      <c r="AW279" s="395"/>
      <c r="AX279" s="395"/>
      <c r="AY279" s="395"/>
      <c r="AZ279" s="395"/>
      <c r="BA279" s="395"/>
      <c r="BB279" s="395"/>
      <c r="BC279" s="395"/>
      <c r="BD279" s="395"/>
      <c r="BE279" s="395"/>
    </row>
    <row r="282" spans="2:58" ht="18" x14ac:dyDescent="0.25">
      <c r="B282" s="3" t="s">
        <v>550</v>
      </c>
    </row>
    <row r="283" spans="2:58" x14ac:dyDescent="0.2">
      <c r="AJ283" s="299" t="s">
        <v>331</v>
      </c>
      <c r="AK283" s="277"/>
      <c r="AL283" s="274"/>
      <c r="AM283" s="274"/>
    </row>
    <row r="284" spans="2:58" x14ac:dyDescent="0.2">
      <c r="AJ284" s="299" t="s">
        <v>332</v>
      </c>
      <c r="AK284" s="395"/>
      <c r="AL284" s="395"/>
      <c r="AM284" s="395"/>
    </row>
    <row r="286" spans="2:58" ht="30" customHeight="1" x14ac:dyDescent="0.2">
      <c r="B286" s="548" t="s">
        <v>553</v>
      </c>
      <c r="C286" s="549"/>
      <c r="D286" s="549"/>
      <c r="E286" s="549"/>
      <c r="F286" s="549"/>
      <c r="G286" s="549"/>
      <c r="H286" s="550"/>
      <c r="J286" s="548" t="s">
        <v>565</v>
      </c>
      <c r="K286" s="550"/>
      <c r="L286" s="550"/>
      <c r="M286" s="550"/>
      <c r="N286" s="550"/>
      <c r="O286" s="550"/>
      <c r="P286" s="550"/>
      <c r="R286" s="548" t="s">
        <v>566</v>
      </c>
      <c r="S286" s="550"/>
      <c r="T286" s="550"/>
      <c r="U286" s="550"/>
      <c r="V286" s="550"/>
      <c r="W286" s="550"/>
      <c r="X286" s="550"/>
      <c r="Y286" s="550"/>
    </row>
    <row r="301" spans="2:19" ht="13.5" x14ac:dyDescent="0.2">
      <c r="B301" s="499" t="s">
        <v>563</v>
      </c>
      <c r="J301" s="499" t="s">
        <v>563</v>
      </c>
    </row>
    <row r="302" spans="2:19" ht="13.5" x14ac:dyDescent="0.2">
      <c r="B302" s="499" t="s">
        <v>564</v>
      </c>
      <c r="J302" s="499" t="s">
        <v>564</v>
      </c>
      <c r="S302" s="499" t="s">
        <v>563</v>
      </c>
    </row>
    <row r="303" spans="2:19" ht="13.5" x14ac:dyDescent="0.2">
      <c r="S303" s="499" t="s">
        <v>564</v>
      </c>
    </row>
    <row r="306" spans="2:14" ht="18" x14ac:dyDescent="0.25">
      <c r="B306" s="3" t="s">
        <v>549</v>
      </c>
    </row>
    <row r="310" spans="2:14" ht="27.75" customHeight="1" x14ac:dyDescent="0.2">
      <c r="B310" s="551" t="s">
        <v>658</v>
      </c>
      <c r="C310" s="551"/>
      <c r="D310" s="551"/>
      <c r="E310" s="551"/>
      <c r="F310" s="551"/>
      <c r="G310" s="551"/>
      <c r="H310" s="551"/>
      <c r="I310" s="551"/>
      <c r="J310" s="551"/>
      <c r="K310" s="551"/>
      <c r="L310" s="551"/>
      <c r="M310" s="551"/>
      <c r="N310" s="551"/>
    </row>
    <row r="311" spans="2:14" ht="15" customHeight="1" x14ac:dyDescent="0.2">
      <c r="B311" s="552" t="s">
        <v>582</v>
      </c>
      <c r="C311" s="552" t="s">
        <v>583</v>
      </c>
      <c r="D311" s="552"/>
      <c r="E311" s="552"/>
      <c r="F311" s="552"/>
      <c r="G311" s="552" t="s">
        <v>129</v>
      </c>
      <c r="H311" s="552"/>
      <c r="I311" s="552"/>
      <c r="J311" s="552"/>
      <c r="K311" s="552" t="s">
        <v>215</v>
      </c>
      <c r="L311" s="552"/>
      <c r="M311" s="552"/>
      <c r="N311" s="552"/>
    </row>
    <row r="312" spans="2:14" ht="51" x14ac:dyDescent="0.2">
      <c r="B312" s="552"/>
      <c r="C312" s="500" t="s">
        <v>584</v>
      </c>
      <c r="D312" s="500" t="s">
        <v>585</v>
      </c>
      <c r="E312" s="500" t="s">
        <v>586</v>
      </c>
      <c r="F312" s="500" t="s">
        <v>587</v>
      </c>
      <c r="G312" s="500" t="s">
        <v>588</v>
      </c>
      <c r="H312" s="500" t="s">
        <v>585</v>
      </c>
      <c r="I312" s="500" t="s">
        <v>589</v>
      </c>
      <c r="J312" s="500" t="s">
        <v>590</v>
      </c>
      <c r="K312" s="500" t="s">
        <v>588</v>
      </c>
      <c r="L312" s="500" t="s">
        <v>591</v>
      </c>
      <c r="M312" s="500" t="s">
        <v>586</v>
      </c>
      <c r="N312" s="500" t="s">
        <v>592</v>
      </c>
    </row>
    <row r="313" spans="2:14" x14ac:dyDescent="0.2">
      <c r="B313" s="501" t="s">
        <v>593</v>
      </c>
      <c r="C313" s="502">
        <v>1.3</v>
      </c>
      <c r="D313" s="502">
        <v>19.5</v>
      </c>
      <c r="E313" s="502">
        <v>2.1</v>
      </c>
      <c r="F313" s="502">
        <v>5.2</v>
      </c>
      <c r="G313" s="502">
        <v>32.6</v>
      </c>
      <c r="H313" s="502">
        <v>46.1</v>
      </c>
      <c r="I313" s="502">
        <v>37.5</v>
      </c>
      <c r="J313" s="502">
        <v>36.799999999999997</v>
      </c>
      <c r="K313" s="502">
        <v>6.9338625144842307</v>
      </c>
      <c r="L313" s="502">
        <v>20.100000000000001</v>
      </c>
      <c r="M313" s="502">
        <v>8</v>
      </c>
      <c r="N313" s="502">
        <v>9.9</v>
      </c>
    </row>
    <row r="314" spans="2:14" x14ac:dyDescent="0.2">
      <c r="B314" s="503" t="s">
        <v>24</v>
      </c>
      <c r="C314" s="504">
        <v>22</v>
      </c>
      <c r="D314" s="504">
        <v>18</v>
      </c>
      <c r="E314" s="504">
        <v>20</v>
      </c>
      <c r="F314" s="504">
        <v>20.6</v>
      </c>
      <c r="G314" s="504">
        <v>62.7</v>
      </c>
      <c r="H314" s="504">
        <v>80.599999999999994</v>
      </c>
      <c r="I314" s="504">
        <v>84.3</v>
      </c>
      <c r="J314" s="504">
        <v>72.759999999999991</v>
      </c>
      <c r="K314" s="504">
        <v>30.1</v>
      </c>
      <c r="L314" s="504">
        <v>21.8</v>
      </c>
      <c r="M314" s="504">
        <v>32.700000000000003</v>
      </c>
      <c r="N314" s="504">
        <v>29.22</v>
      </c>
    </row>
    <row r="315" spans="2:14" x14ac:dyDescent="0.2">
      <c r="B315" s="503" t="s">
        <v>25</v>
      </c>
      <c r="C315" s="504">
        <v>3.8</v>
      </c>
      <c r="D315" s="504">
        <v>41.2</v>
      </c>
      <c r="E315" s="504">
        <v>4</v>
      </c>
      <c r="F315" s="504">
        <v>11.34</v>
      </c>
      <c r="G315" s="504">
        <v>56.6</v>
      </c>
      <c r="H315" s="504">
        <v>82.4</v>
      </c>
      <c r="I315" s="504">
        <v>76.400000000000006</v>
      </c>
      <c r="J315" s="504">
        <v>67.7</v>
      </c>
      <c r="K315" s="504">
        <v>22.7</v>
      </c>
      <c r="L315" s="504">
        <v>45.3</v>
      </c>
      <c r="M315" s="504">
        <v>11.9</v>
      </c>
      <c r="N315" s="504">
        <v>23.98</v>
      </c>
    </row>
    <row r="316" spans="2:14" x14ac:dyDescent="0.2">
      <c r="B316" s="503" t="s">
        <v>26</v>
      </c>
      <c r="C316" s="504">
        <v>3</v>
      </c>
      <c r="D316" s="504">
        <v>8.8000000000000007</v>
      </c>
      <c r="E316" s="504">
        <v>5</v>
      </c>
      <c r="F316" s="504">
        <v>4.76</v>
      </c>
      <c r="G316" s="504">
        <v>55.1</v>
      </c>
      <c r="H316" s="504">
        <v>85.2</v>
      </c>
      <c r="I316" s="504">
        <v>92.8</v>
      </c>
      <c r="J316" s="504">
        <v>72.430000000000007</v>
      </c>
      <c r="K316" s="504">
        <v>8.1</v>
      </c>
      <c r="L316" s="504">
        <v>9.9</v>
      </c>
      <c r="M316" s="504">
        <v>13.6</v>
      </c>
      <c r="N316" s="504">
        <v>10.11</v>
      </c>
    </row>
    <row r="317" spans="2:14" x14ac:dyDescent="0.2">
      <c r="B317" s="503" t="s">
        <v>27</v>
      </c>
      <c r="C317" s="504">
        <v>0</v>
      </c>
      <c r="D317" s="504">
        <v>57.2</v>
      </c>
      <c r="E317" s="504">
        <v>12</v>
      </c>
      <c r="F317" s="504">
        <v>15.040000000000001</v>
      </c>
      <c r="G317" s="504">
        <v>7.8</v>
      </c>
      <c r="H317" s="504">
        <v>33.1</v>
      </c>
      <c r="I317" s="504">
        <v>17.899999999999999</v>
      </c>
      <c r="J317" s="504">
        <v>15.89</v>
      </c>
      <c r="K317" s="504">
        <v>4.2</v>
      </c>
      <c r="L317" s="504">
        <v>28.1</v>
      </c>
      <c r="M317" s="504">
        <v>15.2</v>
      </c>
      <c r="N317" s="504">
        <v>12.280000000000001</v>
      </c>
    </row>
    <row r="318" spans="2:14" x14ac:dyDescent="0.2">
      <c r="B318" s="503" t="s">
        <v>28</v>
      </c>
      <c r="C318" s="504">
        <v>2.1</v>
      </c>
      <c r="D318" s="504">
        <v>30.6</v>
      </c>
      <c r="E318" s="504">
        <v>2</v>
      </c>
      <c r="F318" s="504">
        <v>7.7700000000000005</v>
      </c>
      <c r="G318" s="504">
        <v>14.5</v>
      </c>
      <c r="H318" s="504">
        <v>22.5</v>
      </c>
      <c r="I318" s="504">
        <v>25.7</v>
      </c>
      <c r="J318" s="504">
        <v>19.46</v>
      </c>
      <c r="K318" s="504">
        <v>11.4</v>
      </c>
      <c r="L318" s="504">
        <v>10.7</v>
      </c>
      <c r="M318" s="504">
        <v>19.8</v>
      </c>
      <c r="N318" s="504">
        <v>13.780000000000001</v>
      </c>
    </row>
    <row r="319" spans="2:14" x14ac:dyDescent="0.2">
      <c r="B319" s="503" t="s">
        <v>29</v>
      </c>
      <c r="C319" s="504">
        <v>2.1</v>
      </c>
      <c r="D319" s="504">
        <v>27.8</v>
      </c>
      <c r="E319" s="504">
        <v>11</v>
      </c>
      <c r="F319" s="504">
        <v>9.91</v>
      </c>
      <c r="G319" s="504">
        <v>32.6</v>
      </c>
      <c r="H319" s="504">
        <v>60.1</v>
      </c>
      <c r="I319" s="504">
        <v>55.3</v>
      </c>
      <c r="J319" s="504">
        <v>44.91</v>
      </c>
      <c r="K319" s="504">
        <v>12.8</v>
      </c>
      <c r="L319" s="504">
        <v>27.3</v>
      </c>
      <c r="M319" s="504">
        <v>27</v>
      </c>
      <c r="N319" s="504">
        <v>19.96</v>
      </c>
    </row>
    <row r="320" spans="2:14" x14ac:dyDescent="0.2">
      <c r="B320" s="501" t="s">
        <v>659</v>
      </c>
      <c r="C320" s="502">
        <v>3.6</v>
      </c>
      <c r="D320" s="502">
        <v>21</v>
      </c>
      <c r="E320" s="502">
        <v>7.1</v>
      </c>
      <c r="F320" s="502">
        <v>8.1</v>
      </c>
      <c r="G320" s="502">
        <v>24.2</v>
      </c>
      <c r="H320" s="502">
        <v>43.1</v>
      </c>
      <c r="I320" s="502">
        <v>40.6</v>
      </c>
      <c r="J320" s="502">
        <v>32.9</v>
      </c>
      <c r="K320" s="502">
        <v>10.7</v>
      </c>
      <c r="L320" s="502">
        <v>18.2</v>
      </c>
      <c r="M320" s="502">
        <v>17.5</v>
      </c>
      <c r="N320" s="502">
        <v>14.3</v>
      </c>
    </row>
    <row r="322" spans="2:12" ht="15" x14ac:dyDescent="0.2">
      <c r="B322" s="505" t="s">
        <v>596</v>
      </c>
      <c r="C322" s="505" t="s">
        <v>597</v>
      </c>
      <c r="D322" s="505" t="s">
        <v>598</v>
      </c>
      <c r="E322" s="505" t="s">
        <v>597</v>
      </c>
      <c r="F322" s="505" t="s">
        <v>599</v>
      </c>
      <c r="G322" s="505" t="s">
        <v>597</v>
      </c>
      <c r="H322" s="505" t="s">
        <v>600</v>
      </c>
      <c r="I322" s="534" t="s">
        <v>601</v>
      </c>
      <c r="J322" s="535"/>
    </row>
    <row r="323" spans="2:12" x14ac:dyDescent="0.2">
      <c r="B323" s="506" t="s">
        <v>602</v>
      </c>
      <c r="C323" s="507" t="s">
        <v>603</v>
      </c>
      <c r="D323" s="508" t="s">
        <v>604</v>
      </c>
      <c r="E323" s="509" t="s">
        <v>603</v>
      </c>
      <c r="F323" s="508" t="s">
        <v>604</v>
      </c>
      <c r="G323" s="509" t="s">
        <v>603</v>
      </c>
      <c r="H323" s="510" t="s">
        <v>604</v>
      </c>
      <c r="I323" s="536" t="s">
        <v>605</v>
      </c>
      <c r="J323" s="537"/>
    </row>
    <row r="324" spans="2:12" x14ac:dyDescent="0.2">
      <c r="B324" s="510" t="s">
        <v>606</v>
      </c>
      <c r="C324" s="509" t="s">
        <v>607</v>
      </c>
      <c r="D324" s="510" t="s">
        <v>608</v>
      </c>
      <c r="E324" s="509" t="s">
        <v>607</v>
      </c>
      <c r="F324" s="510" t="s">
        <v>609</v>
      </c>
      <c r="G324" s="509" t="s">
        <v>607</v>
      </c>
      <c r="H324" s="511" t="s">
        <v>610</v>
      </c>
      <c r="I324" s="536" t="s">
        <v>611</v>
      </c>
      <c r="J324" s="537"/>
    </row>
    <row r="325" spans="2:12" x14ac:dyDescent="0.2">
      <c r="B325" s="511" t="s">
        <v>612</v>
      </c>
      <c r="C325" s="509" t="s">
        <v>613</v>
      </c>
      <c r="D325" s="511" t="s">
        <v>614</v>
      </c>
      <c r="E325" s="509" t="s">
        <v>613</v>
      </c>
      <c r="F325" s="511" t="s">
        <v>615</v>
      </c>
      <c r="G325" s="509" t="s">
        <v>613</v>
      </c>
      <c r="H325" s="512" t="s">
        <v>616</v>
      </c>
      <c r="I325" s="536" t="s">
        <v>617</v>
      </c>
      <c r="J325" s="537"/>
    </row>
    <row r="326" spans="2:12" x14ac:dyDescent="0.2">
      <c r="B326" s="513" t="s">
        <v>618</v>
      </c>
      <c r="C326" s="509" t="s">
        <v>619</v>
      </c>
      <c r="D326" s="513" t="s">
        <v>620</v>
      </c>
      <c r="E326" s="514" t="s">
        <v>621</v>
      </c>
      <c r="F326" s="513" t="s">
        <v>620</v>
      </c>
      <c r="G326" s="514" t="s">
        <v>619</v>
      </c>
      <c r="H326" s="514"/>
      <c r="I326" s="538"/>
      <c r="J326" s="539"/>
    </row>
    <row r="327" spans="2:12" x14ac:dyDescent="0.2">
      <c r="B327" s="515" t="s">
        <v>622</v>
      </c>
      <c r="C327" s="509" t="s">
        <v>623</v>
      </c>
      <c r="D327" s="515" t="s">
        <v>624</v>
      </c>
      <c r="E327" s="514" t="s">
        <v>625</v>
      </c>
      <c r="F327" s="515" t="s">
        <v>624</v>
      </c>
      <c r="G327" s="514" t="s">
        <v>626</v>
      </c>
      <c r="H327" s="514"/>
      <c r="I327" s="540"/>
      <c r="J327" s="541"/>
    </row>
    <row r="330" spans="2:12" ht="13.5" x14ac:dyDescent="0.25">
      <c r="B330" s="542" t="s">
        <v>627</v>
      </c>
      <c r="C330" s="527"/>
      <c r="D330" s="527"/>
      <c r="E330" s="527"/>
      <c r="F330" s="527"/>
      <c r="G330" s="527"/>
      <c r="H330" s="527"/>
      <c r="I330" s="527"/>
      <c r="J330" s="527"/>
      <c r="K330" s="527"/>
      <c r="L330" s="527"/>
    </row>
    <row r="331" spans="2:12" ht="13.5" x14ac:dyDescent="0.25">
      <c r="B331" s="527" t="s">
        <v>628</v>
      </c>
      <c r="C331" s="527"/>
      <c r="D331" s="527"/>
      <c r="E331" s="527"/>
      <c r="F331" s="527"/>
      <c r="G331" s="527"/>
      <c r="H331" s="527"/>
      <c r="I331" s="527"/>
      <c r="J331" s="527"/>
      <c r="K331" s="527"/>
      <c r="L331" s="527"/>
    </row>
    <row r="332" spans="2:12" ht="13.5" x14ac:dyDescent="0.25">
      <c r="B332" s="527" t="s">
        <v>629</v>
      </c>
      <c r="C332" s="527"/>
      <c r="D332" s="527"/>
      <c r="E332" s="527"/>
      <c r="F332" s="527"/>
      <c r="G332" s="527"/>
      <c r="H332" s="527"/>
      <c r="I332" s="527"/>
      <c r="J332" s="527"/>
      <c r="K332" s="527"/>
      <c r="L332" s="527"/>
    </row>
    <row r="333" spans="2:12" ht="13.5" x14ac:dyDescent="0.25">
      <c r="B333" s="527" t="s">
        <v>630</v>
      </c>
      <c r="C333" s="527"/>
      <c r="D333" s="527"/>
      <c r="E333" s="527"/>
      <c r="F333" s="527"/>
      <c r="G333" s="527"/>
      <c r="H333" s="527"/>
      <c r="I333" s="527"/>
      <c r="J333" s="527"/>
      <c r="K333" s="527"/>
      <c r="L333" s="527"/>
    </row>
    <row r="334" spans="2:12" ht="13.5" x14ac:dyDescent="0.25">
      <c r="B334" s="526" t="s">
        <v>631</v>
      </c>
      <c r="C334" s="526"/>
      <c r="D334" s="526"/>
      <c r="E334" s="526"/>
      <c r="F334" s="526"/>
      <c r="G334" s="526"/>
      <c r="H334" s="526"/>
      <c r="I334" s="526"/>
      <c r="J334" s="526"/>
      <c r="K334" s="526"/>
      <c r="L334" s="526"/>
    </row>
    <row r="335" spans="2:12" ht="13.5" x14ac:dyDescent="0.25">
      <c r="B335" s="527" t="s">
        <v>632</v>
      </c>
      <c r="C335" s="527"/>
      <c r="D335" s="527"/>
      <c r="E335" s="527"/>
      <c r="F335" s="527"/>
      <c r="G335" s="527"/>
      <c r="H335" s="527"/>
      <c r="I335" s="527"/>
      <c r="J335" s="527"/>
      <c r="K335" s="527"/>
      <c r="L335" s="527"/>
    </row>
    <row r="336" spans="2:12" ht="13.5" x14ac:dyDescent="0.25">
      <c r="B336" s="528" t="s">
        <v>633</v>
      </c>
      <c r="C336" s="526"/>
      <c r="D336" s="526"/>
      <c r="E336" s="526"/>
      <c r="F336" s="526"/>
      <c r="G336" s="526"/>
      <c r="H336" s="526"/>
      <c r="I336" s="526"/>
      <c r="J336" s="526"/>
      <c r="K336" s="526"/>
      <c r="L336" s="526"/>
    </row>
    <row r="337" spans="2:12" ht="13.5" x14ac:dyDescent="0.25">
      <c r="B337" s="527" t="s">
        <v>634</v>
      </c>
      <c r="C337" s="527"/>
      <c r="D337" s="527"/>
      <c r="E337" s="527"/>
      <c r="F337" s="527"/>
      <c r="G337" s="527"/>
      <c r="H337" s="527"/>
      <c r="I337" s="527"/>
      <c r="J337" s="527"/>
      <c r="K337" s="527"/>
      <c r="L337" s="527"/>
    </row>
    <row r="338" spans="2:12" ht="13.5" x14ac:dyDescent="0.2">
      <c r="B338" s="529" t="s">
        <v>635</v>
      </c>
      <c r="C338" s="529"/>
      <c r="D338" s="529"/>
      <c r="E338" s="529"/>
      <c r="F338" s="529"/>
      <c r="G338" s="529"/>
      <c r="H338" s="529"/>
      <c r="I338" s="529"/>
      <c r="J338" s="529"/>
      <c r="K338" s="529"/>
      <c r="L338" s="529"/>
    </row>
    <row r="339" spans="2:12" ht="13.5" x14ac:dyDescent="0.2">
      <c r="B339" s="522"/>
      <c r="C339" s="522"/>
      <c r="D339" s="522"/>
      <c r="E339" s="522"/>
      <c r="F339" s="522"/>
      <c r="G339" s="522"/>
      <c r="H339" s="522"/>
      <c r="I339" s="522"/>
      <c r="J339" s="522"/>
      <c r="K339" s="522"/>
      <c r="L339" s="522"/>
    </row>
    <row r="340" spans="2:12" ht="13.5" x14ac:dyDescent="0.2">
      <c r="B340" s="518" t="s">
        <v>636</v>
      </c>
      <c r="C340" s="519"/>
      <c r="D340" s="519"/>
      <c r="E340" s="519"/>
      <c r="F340" s="519"/>
      <c r="G340" s="519"/>
      <c r="H340" s="520"/>
      <c r="I340" s="520"/>
      <c r="J340" s="520"/>
      <c r="K340" s="520"/>
      <c r="L340" s="519"/>
    </row>
    <row r="341" spans="2:12" ht="13.5" x14ac:dyDescent="0.2">
      <c r="B341" s="530" t="s">
        <v>637</v>
      </c>
      <c r="C341" s="530"/>
      <c r="D341" s="530"/>
      <c r="E341" s="530"/>
      <c r="F341" s="530"/>
      <c r="G341" s="530"/>
      <c r="H341" s="530"/>
      <c r="I341" s="530"/>
      <c r="J341" s="530"/>
      <c r="K341" s="530"/>
      <c r="L341" s="530"/>
    </row>
    <row r="342" spans="2:12" ht="13.5" x14ac:dyDescent="0.2">
      <c r="B342" s="523" t="s">
        <v>638</v>
      </c>
      <c r="C342" s="524"/>
      <c r="D342" s="524"/>
      <c r="E342" s="524"/>
      <c r="F342" s="524"/>
      <c r="G342" s="524"/>
      <c r="H342" s="524"/>
      <c r="I342" s="524"/>
      <c r="J342" s="524"/>
      <c r="K342" s="524"/>
      <c r="L342" s="525"/>
    </row>
    <row r="343" spans="2:12" ht="13.5" x14ac:dyDescent="0.2">
      <c r="B343" s="523" t="s">
        <v>639</v>
      </c>
      <c r="C343" s="524"/>
      <c r="D343" s="524"/>
      <c r="E343" s="524"/>
      <c r="F343" s="524"/>
      <c r="G343" s="524"/>
      <c r="H343" s="524"/>
      <c r="I343" s="524"/>
      <c r="J343" s="524"/>
      <c r="K343" s="524"/>
      <c r="L343" s="525"/>
    </row>
    <row r="344" spans="2:12" ht="13.5" x14ac:dyDescent="0.2">
      <c r="B344" s="531" t="s">
        <v>640</v>
      </c>
      <c r="C344" s="532"/>
      <c r="D344" s="532"/>
      <c r="E344" s="532"/>
      <c r="F344" s="532"/>
      <c r="G344" s="532"/>
      <c r="H344" s="532"/>
      <c r="I344" s="532"/>
      <c r="J344" s="532"/>
      <c r="K344" s="532"/>
      <c r="L344" s="533"/>
    </row>
    <row r="345" spans="2:12" ht="13.5" x14ac:dyDescent="0.2">
      <c r="B345" s="523" t="s">
        <v>641</v>
      </c>
      <c r="C345" s="524"/>
      <c r="D345" s="524"/>
      <c r="E345" s="524"/>
      <c r="F345" s="524"/>
      <c r="G345" s="524"/>
      <c r="H345" s="524"/>
      <c r="I345" s="524"/>
      <c r="J345" s="524"/>
      <c r="K345" s="524"/>
      <c r="L345" s="525"/>
    </row>
  </sheetData>
  <mergeCells count="262">
    <mergeCell ref="AC264:AD264"/>
    <mergeCell ref="AE264:AF264"/>
    <mergeCell ref="B277:P277"/>
    <mergeCell ref="AJ262:AR262"/>
    <mergeCell ref="B263:B265"/>
    <mergeCell ref="C263:D264"/>
    <mergeCell ref="E263:AF263"/>
    <mergeCell ref="AG263:AG265"/>
    <mergeCell ref="E264:F264"/>
    <mergeCell ref="G264:H264"/>
    <mergeCell ref="I264:J264"/>
    <mergeCell ref="K264:L264"/>
    <mergeCell ref="M264:N264"/>
    <mergeCell ref="O264:P264"/>
    <mergeCell ref="Q264:R264"/>
    <mergeCell ref="S264:T264"/>
    <mergeCell ref="U264:V264"/>
    <mergeCell ref="W264:X264"/>
    <mergeCell ref="Y264:Z264"/>
    <mergeCell ref="AA264:AB264"/>
    <mergeCell ref="AU249:AV249"/>
    <mergeCell ref="AW249:AX249"/>
    <mergeCell ref="AY249:AZ249"/>
    <mergeCell ref="AQ261:AZ261"/>
    <mergeCell ref="B262:AF262"/>
    <mergeCell ref="AK249:AL249"/>
    <mergeCell ref="AM249:AN249"/>
    <mergeCell ref="AO249:AP249"/>
    <mergeCell ref="AQ249:AR249"/>
    <mergeCell ref="AS249:AT249"/>
    <mergeCell ref="AA249:AB249"/>
    <mergeCell ref="AC249:AD249"/>
    <mergeCell ref="AE249:AF249"/>
    <mergeCell ref="AG249:AH249"/>
    <mergeCell ref="AI249:AJ249"/>
    <mergeCell ref="B248:Y248"/>
    <mergeCell ref="B249:B250"/>
    <mergeCell ref="C249:D249"/>
    <mergeCell ref="E249:F249"/>
    <mergeCell ref="G249:H249"/>
    <mergeCell ref="I249:J249"/>
    <mergeCell ref="K249:L249"/>
    <mergeCell ref="M249:N249"/>
    <mergeCell ref="O249:P249"/>
    <mergeCell ref="Q249:R249"/>
    <mergeCell ref="S249:T249"/>
    <mergeCell ref="U249:V249"/>
    <mergeCell ref="W249:X249"/>
    <mergeCell ref="Y249:Z249"/>
    <mergeCell ref="B179:B180"/>
    <mergeCell ref="C179:C180"/>
    <mergeCell ref="D179:E179"/>
    <mergeCell ref="F179:G179"/>
    <mergeCell ref="B163:I163"/>
    <mergeCell ref="B164:B165"/>
    <mergeCell ref="C164:C165"/>
    <mergeCell ref="D164:E164"/>
    <mergeCell ref="F164:G164"/>
    <mergeCell ref="H164:I164"/>
    <mergeCell ref="B148:M148"/>
    <mergeCell ref="B149:B150"/>
    <mergeCell ref="C149:C150"/>
    <mergeCell ref="D149:E149"/>
    <mergeCell ref="F149:G149"/>
    <mergeCell ref="H149:I149"/>
    <mergeCell ref="J149:K149"/>
    <mergeCell ref="L149:M149"/>
    <mergeCell ref="B178:G178"/>
    <mergeCell ref="B129:AA129"/>
    <mergeCell ref="B130:B133"/>
    <mergeCell ref="C130:C133"/>
    <mergeCell ref="D130:AA130"/>
    <mergeCell ref="D131:E132"/>
    <mergeCell ref="F131:I131"/>
    <mergeCell ref="J131:M131"/>
    <mergeCell ref="N131:O132"/>
    <mergeCell ref="P131:Q132"/>
    <mergeCell ref="R131:S132"/>
    <mergeCell ref="T131:U132"/>
    <mergeCell ref="V131:W132"/>
    <mergeCell ref="X131:Y132"/>
    <mergeCell ref="Z131:AA132"/>
    <mergeCell ref="F132:G132"/>
    <mergeCell ref="H132:I132"/>
    <mergeCell ref="J132:K132"/>
    <mergeCell ref="L132:M132"/>
    <mergeCell ref="B112:X112"/>
    <mergeCell ref="B113:B115"/>
    <mergeCell ref="C113:C115"/>
    <mergeCell ref="D113:D115"/>
    <mergeCell ref="E113:E115"/>
    <mergeCell ref="F113:X113"/>
    <mergeCell ref="F114:G114"/>
    <mergeCell ref="H114:I114"/>
    <mergeCell ref="J114:K114"/>
    <mergeCell ref="L114:M114"/>
    <mergeCell ref="N114:O114"/>
    <mergeCell ref="P114:Q114"/>
    <mergeCell ref="R114:S114"/>
    <mergeCell ref="T114:U114"/>
    <mergeCell ref="V114:W114"/>
    <mergeCell ref="B44:K44"/>
    <mergeCell ref="B45:B46"/>
    <mergeCell ref="C45:F45"/>
    <mergeCell ref="G45:H45"/>
    <mergeCell ref="I45:J45"/>
    <mergeCell ref="K45:K46"/>
    <mergeCell ref="B95:X95"/>
    <mergeCell ref="B96:B98"/>
    <mergeCell ref="C96:C98"/>
    <mergeCell ref="D96:D98"/>
    <mergeCell ref="E96:X96"/>
    <mergeCell ref="E97:F97"/>
    <mergeCell ref="G97:H97"/>
    <mergeCell ref="I97:J97"/>
    <mergeCell ref="K97:L97"/>
    <mergeCell ref="M97:N97"/>
    <mergeCell ref="O97:P97"/>
    <mergeCell ref="Q97:R97"/>
    <mergeCell ref="S97:T97"/>
    <mergeCell ref="U97:V97"/>
    <mergeCell ref="W97:X97"/>
    <mergeCell ref="B76:I76"/>
    <mergeCell ref="B77:B78"/>
    <mergeCell ref="C77:C78"/>
    <mergeCell ref="D77:E77"/>
    <mergeCell ref="F77:G77"/>
    <mergeCell ref="H77:H78"/>
    <mergeCell ref="I77:I78"/>
    <mergeCell ref="B60:J60"/>
    <mergeCell ref="B61:B63"/>
    <mergeCell ref="C61:C63"/>
    <mergeCell ref="D61:I62"/>
    <mergeCell ref="J61:J63"/>
    <mergeCell ref="B197:AD197"/>
    <mergeCell ref="B198:B199"/>
    <mergeCell ref="C198:C199"/>
    <mergeCell ref="D198:E198"/>
    <mergeCell ref="F198:G198"/>
    <mergeCell ref="H198:I198"/>
    <mergeCell ref="J198:K198"/>
    <mergeCell ref="L198:M198"/>
    <mergeCell ref="N198:O198"/>
    <mergeCell ref="P198:Q198"/>
    <mergeCell ref="R198:S198"/>
    <mergeCell ref="T198:T199"/>
    <mergeCell ref="U198:V198"/>
    <mergeCell ref="W198:X198"/>
    <mergeCell ref="Y198:Z198"/>
    <mergeCell ref="AA198:AB198"/>
    <mergeCell ref="AC198:AD198"/>
    <mergeCell ref="AE198:AF198"/>
    <mergeCell ref="B209:J209"/>
    <mergeCell ref="B210:K210"/>
    <mergeCell ref="B211:X211"/>
    <mergeCell ref="B228:N228"/>
    <mergeCell ref="B229:B233"/>
    <mergeCell ref="C229:AL229"/>
    <mergeCell ref="AM229:AR229"/>
    <mergeCell ref="AS229:AT229"/>
    <mergeCell ref="AO230:AP232"/>
    <mergeCell ref="AQ230:AR232"/>
    <mergeCell ref="AS230:AT232"/>
    <mergeCell ref="BM229:CL229"/>
    <mergeCell ref="CM229:CR229"/>
    <mergeCell ref="CS229:CX229"/>
    <mergeCell ref="CY229:DL229"/>
    <mergeCell ref="DM229:DN229"/>
    <mergeCell ref="DO229:DZ229"/>
    <mergeCell ref="C230:D232"/>
    <mergeCell ref="E230:F232"/>
    <mergeCell ref="G230:H232"/>
    <mergeCell ref="I230:J232"/>
    <mergeCell ref="K230:L232"/>
    <mergeCell ref="M230:N232"/>
    <mergeCell ref="O230:P232"/>
    <mergeCell ref="Q230:R232"/>
    <mergeCell ref="S230:T232"/>
    <mergeCell ref="U230:V232"/>
    <mergeCell ref="W230:X232"/>
    <mergeCell ref="Y230:Z232"/>
    <mergeCell ref="AA230:AB232"/>
    <mergeCell ref="AC230:AD232"/>
    <mergeCell ref="AE230:AJ231"/>
    <mergeCell ref="AK230:AL232"/>
    <mergeCell ref="AM230:AN232"/>
    <mergeCell ref="AW230:AX232"/>
    <mergeCell ref="AY230:AZ232"/>
    <mergeCell ref="BA230:BB232"/>
    <mergeCell ref="BC230:BD232"/>
    <mergeCell ref="BE230:BF232"/>
    <mergeCell ref="BG230:BH232"/>
    <mergeCell ref="BI230:BJ232"/>
    <mergeCell ref="BK230:BL232"/>
    <mergeCell ref="AU229:BL229"/>
    <mergeCell ref="DM230:DN232"/>
    <mergeCell ref="DO230:DP232"/>
    <mergeCell ref="DQ230:DR232"/>
    <mergeCell ref="DS230:DT232"/>
    <mergeCell ref="DU230:DV232"/>
    <mergeCell ref="DW230:DX232"/>
    <mergeCell ref="DY230:DZ232"/>
    <mergeCell ref="AE232:AF232"/>
    <mergeCell ref="AG232:AH232"/>
    <mergeCell ref="AI232:AJ232"/>
    <mergeCell ref="BM232:BN232"/>
    <mergeCell ref="BO232:BP232"/>
    <mergeCell ref="BQ232:BR232"/>
    <mergeCell ref="BS232:BT232"/>
    <mergeCell ref="BU232:BV232"/>
    <mergeCell ref="BW232:BX232"/>
    <mergeCell ref="BY232:BZ232"/>
    <mergeCell ref="CA232:CB232"/>
    <mergeCell ref="CC232:CD232"/>
    <mergeCell ref="CE232:CF232"/>
    <mergeCell ref="CS230:CT232"/>
    <mergeCell ref="CU230:CV232"/>
    <mergeCell ref="CW230:CX232"/>
    <mergeCell ref="CY230:CZ232"/>
    <mergeCell ref="B286:H286"/>
    <mergeCell ref="J286:P286"/>
    <mergeCell ref="R286:Y286"/>
    <mergeCell ref="B310:N310"/>
    <mergeCell ref="B311:B312"/>
    <mergeCell ref="C311:F311"/>
    <mergeCell ref="G311:J311"/>
    <mergeCell ref="K311:N311"/>
    <mergeCell ref="DK230:DL232"/>
    <mergeCell ref="DA230:DB232"/>
    <mergeCell ref="DC230:DD232"/>
    <mergeCell ref="DE230:DF232"/>
    <mergeCell ref="DG230:DH232"/>
    <mergeCell ref="DI230:DJ232"/>
    <mergeCell ref="BM230:BR231"/>
    <mergeCell ref="BS230:BZ231"/>
    <mergeCell ref="CA230:CF231"/>
    <mergeCell ref="CG230:CH232"/>
    <mergeCell ref="CI230:CJ232"/>
    <mergeCell ref="CK230:CL232"/>
    <mergeCell ref="CM230:CN232"/>
    <mergeCell ref="CO230:CP232"/>
    <mergeCell ref="CQ230:CR232"/>
    <mergeCell ref="AU230:AV232"/>
    <mergeCell ref="I322:J322"/>
    <mergeCell ref="I323:J323"/>
    <mergeCell ref="I324:J324"/>
    <mergeCell ref="I325:J325"/>
    <mergeCell ref="I326:J327"/>
    <mergeCell ref="B330:L330"/>
    <mergeCell ref="B331:L331"/>
    <mergeCell ref="B332:L332"/>
    <mergeCell ref="B333:L333"/>
    <mergeCell ref="B345:L345"/>
    <mergeCell ref="B334:L334"/>
    <mergeCell ref="B335:L335"/>
    <mergeCell ref="B336:L336"/>
    <mergeCell ref="B337:L337"/>
    <mergeCell ref="B338:L338"/>
    <mergeCell ref="B341:L341"/>
    <mergeCell ref="B342:L342"/>
    <mergeCell ref="B343:L343"/>
    <mergeCell ref="B344:L344"/>
  </mergeCells>
  <conditionalFormatting sqref="B100:X105">
    <cfRule type="cellIs" dxfId="8" priority="9" stopIfTrue="1" operator="equal">
      <formula>0</formula>
    </cfRule>
  </conditionalFormatting>
  <conditionalFormatting sqref="B117:B122">
    <cfRule type="cellIs" dxfId="7" priority="7" stopIfTrue="1" operator="equal">
      <formula>0</formula>
    </cfRule>
  </conditionalFormatting>
  <conditionalFormatting sqref="C117:X122">
    <cfRule type="cellIs" dxfId="6" priority="8" stopIfTrue="1" operator="equal">
      <formula>0</formula>
    </cfRule>
  </conditionalFormatting>
  <conditionalFormatting sqref="B135:AA140">
    <cfRule type="cellIs" dxfId="5" priority="6" stopIfTrue="1" operator="equal">
      <formula>0</formula>
    </cfRule>
  </conditionalFormatting>
  <conditionalFormatting sqref="B167:B172">
    <cfRule type="cellIs" dxfId="4" priority="5" stopIfTrue="1" operator="equal">
      <formula>0</formula>
    </cfRule>
  </conditionalFormatting>
  <conditionalFormatting sqref="B182:G187">
    <cfRule type="cellIs" dxfId="3" priority="4" stopIfTrue="1" operator="equal">
      <formula>0</formula>
    </cfRule>
  </conditionalFormatting>
  <conditionalFormatting sqref="B267:B272">
    <cfRule type="cellIs" dxfId="2" priority="3" stopIfTrue="1" operator="equal">
      <formula>0</formula>
    </cfRule>
  </conditionalFormatting>
  <conditionalFormatting sqref="B201:B206">
    <cfRule type="cellIs" dxfId="1" priority="2" stopIfTrue="1" operator="equal">
      <formula>0</formula>
    </cfRule>
  </conditionalFormatting>
  <conditionalFormatting sqref="B212">
    <cfRule type="cellIs" dxfId="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VALLE DE ABURRÁ</vt:lpstr>
      <vt:lpstr>SUROESTE</vt:lpstr>
      <vt:lpstr>ORIENTE</vt:lpstr>
      <vt:lpstr>NORTE</vt:lpstr>
      <vt:lpstr>OCCIDENTE</vt:lpstr>
      <vt:lpstr>NORDESTE</vt:lpstr>
      <vt:lpstr>URABÁ</vt:lpstr>
      <vt:lpstr>BAJO CAUCA</vt:lpstr>
      <vt:lpstr>MAGDALENA MEDIO</vt:lpstr>
      <vt:lpstr>DEPARTAMENTO DE ANTIOQUIA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GILMA CIFUENTES IBARRA</dc:creator>
  <cp:lastModifiedBy>MARIA GILMA CIFUENTES IBARRA</cp:lastModifiedBy>
  <dcterms:created xsi:type="dcterms:W3CDTF">2014-09-04T13:24:31Z</dcterms:created>
  <dcterms:modified xsi:type="dcterms:W3CDTF">2019-01-08T16:19:38Z</dcterms:modified>
</cp:coreProperties>
</file>