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JUNIO\"/>
    </mc:Choice>
  </mc:AlternateContent>
  <xr:revisionPtr revIDLastSave="0" documentId="13_ncr:1_{7818F24C-224B-43F9-BE75-F1F57EB08213}" xr6:coauthVersionLast="36" xr6:coauthVersionMax="36" xr10:uidLastSave="{00000000-0000-0000-0000-000000000000}"/>
  <bookViews>
    <workbookView xWindow="0" yWindow="0" windowWidth="28800" windowHeight="11505" tabRatio="598" activeTab="3" xr2:uid="{CE9BA761-04AB-46B8-81EC-AFDBA52A24EF}"/>
  </bookViews>
  <sheets>
    <sheet name="REPORTE JUNIO PNA 2023" sheetId="1" r:id="rId1"/>
    <sheet name="PAGOS" sheetId="11" r:id="rId2"/>
    <sheet name="FT022 REPORTE RECOBROS JUN 2023" sheetId="12" r:id="rId3"/>
    <sheet name="FT022 REPORTE COBROS JUNO-23" sheetId="13" r:id="rId4"/>
  </sheets>
  <definedNames>
    <definedName name="_xlnm._FilterDatabase" localSheetId="3" hidden="1">'FT022 REPORTE COBROS JUNO-23'!$A$1:$I$8</definedName>
    <definedName name="_xlnm._FilterDatabase" localSheetId="2" hidden="1">'FT022 REPORTE RECOBROS JUN 2023'!$A$1:$I$11</definedName>
    <definedName name="_xlnm._FilterDatabase" localSheetId="0" hidden="1">'REPORTE JUNIO PNA 2023'!$A$1:$I$194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H11" i="12" l="1"/>
  <c r="G11" i="12"/>
  <c r="F11" i="12"/>
  <c r="D422" i="11" l="1"/>
  <c r="D416" i="11"/>
  <c r="D409" i="11"/>
  <c r="D402" i="11"/>
  <c r="D397" i="11"/>
  <c r="D391" i="11"/>
  <c r="D386" i="11"/>
  <c r="D378" i="11"/>
  <c r="D360" i="11"/>
  <c r="D350" i="11"/>
  <c r="D332" i="11"/>
  <c r="D326" i="11"/>
  <c r="D319" i="11"/>
  <c r="D313" i="11"/>
  <c r="D307" i="11"/>
  <c r="D301" i="11"/>
  <c r="D291" i="11"/>
  <c r="D284" i="11"/>
  <c r="D279" i="11"/>
  <c r="D272" i="11"/>
  <c r="D263" i="11"/>
  <c r="D255" i="11"/>
  <c r="D219" i="11"/>
  <c r="D209" i="11"/>
  <c r="D203" i="11"/>
  <c r="D197" i="11"/>
  <c r="D184" i="11"/>
  <c r="D166" i="11"/>
  <c r="D159" i="11"/>
  <c r="D151" i="11"/>
  <c r="D145" i="11"/>
  <c r="D139" i="11"/>
  <c r="D129" i="11"/>
  <c r="D122" i="11"/>
  <c r="D108" i="11"/>
  <c r="D103" i="11"/>
  <c r="D97" i="11"/>
  <c r="D82" i="11"/>
  <c r="D71" i="11"/>
  <c r="D62" i="11"/>
  <c r="D57" i="11"/>
  <c r="D52" i="11"/>
  <c r="D43" i="11"/>
  <c r="D37" i="11"/>
  <c r="D27" i="11"/>
  <c r="D20" i="11"/>
  <c r="D9" i="11"/>
  <c r="D4" i="11"/>
  <c r="J192" i="1" l="1"/>
  <c r="J190" i="1"/>
  <c r="J183" i="1"/>
  <c r="J157" i="1"/>
  <c r="J140" i="1"/>
  <c r="J93" i="1"/>
  <c r="J82" i="1"/>
  <c r="J71" i="1"/>
  <c r="J49" i="1"/>
  <c r="J46" i="1"/>
  <c r="J38" i="1"/>
  <c r="J35" i="1"/>
  <c r="J32" i="1"/>
  <c r="J30" i="1"/>
  <c r="J28" i="1"/>
  <c r="J25" i="1"/>
  <c r="J23" i="1"/>
  <c r="J19" i="1"/>
  <c r="J17" i="1"/>
  <c r="J14" i="1"/>
  <c r="J12" i="1"/>
  <c r="J10" i="1"/>
  <c r="J9" i="1"/>
  <c r="J8" i="1"/>
  <c r="J6" i="1"/>
  <c r="J4" i="1"/>
  <c r="J2" i="1"/>
</calcChain>
</file>

<file path=xl/sharedStrings.xml><?xml version="1.0" encoding="utf-8"?>
<sst xmlns="http://schemas.openxmlformats.org/spreadsheetml/2006/main" count="1196" uniqueCount="362">
  <si>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</si>
  <si>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</si>
  <si>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</si>
  <si>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</si>
  <si>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</si>
  <si>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</si>
  <si>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</si>
  <si>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</si>
  <si>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</si>
  <si>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</si>
  <si>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</si>
  <si>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CORPORACION IPS SALUDCOOP</t>
  </si>
  <si>
    <t>PROMOTORA MEDICA LAS AMERICAS S.A.</t>
  </si>
  <si>
    <t>COMUNIDAD HNAS DOMINICAS DE LA PRESENTACION - CLINICA EL ROSARIO</t>
  </si>
  <si>
    <t>SOCIEDAD MEDICA ANTIOQUEÑA S.A - CLÍNICA SOMA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</si>
  <si>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</si>
  <si>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</si>
  <si>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</si>
  <si>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</si>
  <si>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</si>
  <si>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</si>
  <si>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</si>
  <si>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</si>
  <si>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</si>
  <si>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</si>
  <si>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EMPRESA SOCIAL DEL ESTADO HOSPITAL LA MISERICORDIA</t>
  </si>
  <si>
    <t>ESE HOSPITAL UNIVERSITARIO SAN JORGE DE PEREIRA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</si>
  <si>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</si>
  <si>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</si>
  <si>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</si>
  <si>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</si>
  <si>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</si>
  <si>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</si>
  <si>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</si>
  <si>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</si>
  <si>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</si>
  <si>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</si>
  <si>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</si>
  <si>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</si>
  <si>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</si>
  <si>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</si>
  <si>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</si>
  <si>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</si>
  <si>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</si>
  <si>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</si>
  <si>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</si>
  <si>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</si>
  <si>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</si>
  <si>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</si>
  <si>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</si>
  <si>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</si>
  <si>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</si>
  <si>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</si>
  <si>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</si>
  <si>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</si>
  <si>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</si>
  <si>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</si>
  <si>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</si>
  <si>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</si>
  <si>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</si>
  <si>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</si>
  <si>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</si>
  <si>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</si>
  <si>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</si>
  <si>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</si>
  <si>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</si>
  <si>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</si>
  <si>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</si>
  <si>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</si>
  <si>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</si>
  <si>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</si>
  <si>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</si>
  <si>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</si>
  <si>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</si>
  <si>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</si>
  <si>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</si>
  <si>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</si>
  <si>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</si>
  <si>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</si>
  <si>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</si>
  <si>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GYO MEDICAL IPS SAS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</si>
  <si>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</si>
  <si>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</si>
  <si>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</si>
  <si>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</si>
  <si>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</si>
  <si>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</si>
  <si>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</si>
  <si>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</si>
  <si>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</si>
  <si>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</si>
  <si>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</si>
  <si>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</si>
  <si>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</si>
  <si>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</si>
  <si>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</si>
  <si>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</si>
  <si>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</si>
  <si>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</si>
  <si>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</si>
  <si>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</si>
  <si>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</si>
  <si>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</si>
  <si>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</si>
  <si>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</si>
  <si>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</si>
  <si>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</si>
  <si>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</si>
  <si>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</si>
  <si>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</si>
  <si>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</si>
  <si>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</si>
  <si>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</si>
  <si>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</si>
  <si>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</si>
  <si>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</si>
  <si>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</si>
  <si>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</si>
  <si>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</si>
  <si>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</si>
  <si>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</si>
  <si>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</si>
  <si>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</si>
  <si>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</si>
  <si>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</si>
  <si>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</si>
  <si>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</si>
  <si>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</si>
  <si>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</si>
  <si>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</si>
  <si>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</si>
  <si>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</si>
  <si>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</si>
  <si>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</si>
  <si>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</si>
  <si>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</si>
  <si>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</si>
  <si>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</si>
  <si>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</si>
  <si>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</si>
  <si>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</si>
  <si>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</si>
  <si>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</si>
  <si>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</si>
  <si>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</si>
  <si>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</si>
  <si>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</si>
  <si>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</si>
  <si>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</si>
  <si>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</si>
  <si>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</si>
  <si>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</si>
  <si>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</si>
  <si>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</si>
  <si>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</si>
  <si>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</si>
  <si>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</si>
  <si>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</si>
  <si>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</si>
  <si>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</si>
  <si>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</si>
  <si>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</si>
  <si>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</si>
  <si>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ESE. HOSPITAL HOSPITAL SAN JUAN DE DIOS DE HONDA - TOLIMA</t>
  </si>
  <si>
    <t>CENTRO CARDIOVASCULAR COLOMBIANO - CLINICA SANTA MARIA</t>
  </si>
  <si>
    <t>CLINICA SOMER - SOCIEDAD MEDICA RIONEGRO S.A</t>
  </si>
  <si>
    <t>E.S.E. HOSPITAL FRANCISCO VALDERRAMA - TURBO</t>
  </si>
  <si>
    <t>E.S.E. HOSPITAL LA MARIA</t>
  </si>
  <si>
    <t>E.S.E. HOSPITAL MANUEL URIBE ANGEL DE ENVIGADO</t>
  </si>
  <si>
    <t>E.S.E. HOSPITAL SAN JUAN DE DIOS - SANTA FE DE ANTIOQUIA</t>
  </si>
  <si>
    <t>E.S.E. HOSPITAL SAN RAFAEL - ITAGUÍ</t>
  </si>
  <si>
    <t xml:space="preserve">FUNDACION HOSPITALARIA SAN VICENTE DE PAÚL - MEDELLIN </t>
  </si>
  <si>
    <t>HOSPITAL PABLO TOBÓN URIBE</t>
  </si>
  <si>
    <t>SALUDTREC SAS I.P.S  -MEDICINA DOMICILIARIA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</si>
  <si>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</si>
  <si>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</si>
  <si>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</si>
  <si>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</si>
  <si>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</si>
  <si>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</si>
  <si>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</si>
  <si>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</si>
  <si>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</si>
  <si>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AMIGOS DE LA SALUD (MONTERIA)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</si>
  <si>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</si>
  <si>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</si>
  <si>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</si>
  <si>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</si>
  <si>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</si>
  <si>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</si>
  <si>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</si>
  <si>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</si>
  <si>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</si>
  <si>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</si>
  <si>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SERVIUCIS - UCI VALLE DE SAN NICOLAS DE RIONEGRO</t>
  </si>
  <si>
    <t>ANGIOSUR S.A.S.</t>
  </si>
  <si>
    <t>CENTRO CARDIOVASCULAR SOMER - INCARE S.A.</t>
  </si>
  <si>
    <t>CENTRO ONCOLOGICO DE ANTIOQUIA S.A.</t>
  </si>
  <si>
    <t>I.P.S. UNIVERSITARIA - HOSPITAL ALMA MÁTER DE ANTIOQUIA</t>
  </si>
  <si>
    <t>CAMBIA TU VIDA IPS S.A.S.</t>
  </si>
  <si>
    <t>INSTITUCION</t>
  </si>
  <si>
    <t>07-2022</t>
  </si>
  <si>
    <t>08-2022</t>
  </si>
  <si>
    <t>01-2023</t>
  </si>
  <si>
    <t>03-2022</t>
  </si>
  <si>
    <t>09-2022</t>
  </si>
  <si>
    <t>03-2023</t>
  </si>
  <si>
    <t>06-2022</t>
  </si>
  <si>
    <t>02-2023</t>
  </si>
  <si>
    <t>04-2023</t>
  </si>
  <si>
    <t>05-2023</t>
  </si>
  <si>
    <t>06-2023</t>
  </si>
  <si>
    <t>07-2023</t>
  </si>
  <si>
    <t>02-2022</t>
  </si>
  <si>
    <t>05-2022</t>
  </si>
  <si>
    <t>03-A-2022</t>
  </si>
  <si>
    <t>VALOR PENDIENTE MAYO</t>
  </si>
  <si>
    <t xml:space="preserve"> </t>
  </si>
  <si>
    <t>10-2023</t>
  </si>
  <si>
    <t>AVAL</t>
  </si>
  <si>
    <t>VALOR TOTAL PAGADO</t>
  </si>
  <si>
    <t>TOTAL</t>
  </si>
  <si>
    <t>VALOR CONCILIADO JUNIO</t>
  </si>
  <si>
    <t xml:space="preserve">PAGOS EFECTUADOS MES JUNIO </t>
  </si>
  <si>
    <t>VALOR PENDIENTE JUNIO</t>
  </si>
  <si>
    <t>01062023</t>
  </si>
  <si>
    <t>E.S.E. HOSPITAL CESAR URIBE PIEDRAHITA - PUERTO BERRIO</t>
  </si>
  <si>
    <t>CLINICA INFANTIL SANTA ANA</t>
  </si>
  <si>
    <t>CLINICA ANTIOQUIA S.A.</t>
  </si>
  <si>
    <t>04-2022</t>
  </si>
  <si>
    <t>04-A-2022</t>
  </si>
  <si>
    <t>01-2022</t>
  </si>
  <si>
    <t>02-A-2022</t>
  </si>
  <si>
    <t>CLINICA CENTRAL FUNDADORES I.P.S. PROMEDAN</t>
  </si>
  <si>
    <t>09A-2022</t>
  </si>
  <si>
    <t>11A-2022</t>
  </si>
  <si>
    <t>13A-2022</t>
  </si>
  <si>
    <t>CLINICA CES - CORPORACION PARA ESTUDIOS DE LA SALUD</t>
  </si>
  <si>
    <t>10-2022</t>
  </si>
  <si>
    <t>11-2022</t>
  </si>
  <si>
    <t>12-2022</t>
  </si>
  <si>
    <t>CLINICA EL ROSARIO - COMUNIDAD DE HERMANAS DOMINICAS DE LA PRESENTACION</t>
  </si>
  <si>
    <t>15-2021</t>
  </si>
  <si>
    <t xml:space="preserve">CLÍNICA LAS AMÉRICAS  -  PROMOTORA MÉDICA LAS AMÉRICAS S.A. </t>
  </si>
  <si>
    <t>08-A-2022</t>
  </si>
  <si>
    <t>01-A-2022</t>
  </si>
  <si>
    <t>CLINICA MEDELLIN S.A.</t>
  </si>
  <si>
    <t>CLINICA PAJONAL LIMITADA - CAUCASIA</t>
  </si>
  <si>
    <t>02-A-2015</t>
  </si>
  <si>
    <t>07-A-2015</t>
  </si>
  <si>
    <t>CLINICA SOMA -SOCIEDAD MEDICA ANTIOQUEÑA SOMA  S.A.</t>
  </si>
  <si>
    <t>07-A-2022</t>
  </si>
  <si>
    <t>01-A-2023</t>
  </si>
  <si>
    <t>CLINICA SAN JUAN DE DIOS - LA CEJA</t>
  </si>
  <si>
    <t>13-2022</t>
  </si>
  <si>
    <t>14-2022</t>
  </si>
  <si>
    <t>15-2022</t>
  </si>
  <si>
    <t>16-2022</t>
  </si>
  <si>
    <t>17-2022</t>
  </si>
  <si>
    <t>53-2022</t>
  </si>
  <si>
    <t>54-2022</t>
  </si>
  <si>
    <t>49-2022</t>
  </si>
  <si>
    <t xml:space="preserve">E.S.E.  HOSPITAL MENTAL DE ANTIOQUIA - HOMO </t>
  </si>
  <si>
    <t>E.S.E. CARISMA</t>
  </si>
  <si>
    <t>70-2022</t>
  </si>
  <si>
    <t>69-2022</t>
  </si>
  <si>
    <t>15-A-2022</t>
  </si>
  <si>
    <t>17-A-2023</t>
  </si>
  <si>
    <t>18-2022</t>
  </si>
  <si>
    <t>77-2020</t>
  </si>
  <si>
    <t>78-2020</t>
  </si>
  <si>
    <t>79-2020</t>
  </si>
  <si>
    <t>88-2022</t>
  </si>
  <si>
    <t>89-2022</t>
  </si>
  <si>
    <t>92-2022</t>
  </si>
  <si>
    <t>90-2022</t>
  </si>
  <si>
    <t>91-2022</t>
  </si>
  <si>
    <t>93-2022</t>
  </si>
  <si>
    <t>94-2022</t>
  </si>
  <si>
    <t>95-2022</t>
  </si>
  <si>
    <t>INFO. SEG.01-C-2023</t>
  </si>
  <si>
    <t>INFO. SEG.02-C-2023</t>
  </si>
  <si>
    <t>09-2023</t>
  </si>
  <si>
    <t>100A-2022</t>
  </si>
  <si>
    <t>107A-2022</t>
  </si>
  <si>
    <t>05-C-2023</t>
  </si>
  <si>
    <t>06-C-2023</t>
  </si>
  <si>
    <t>E.S.E. HOSPITAL LA MISERICORDIA - NECHI</t>
  </si>
  <si>
    <t>08-A-2021</t>
  </si>
  <si>
    <t>09-A-2021</t>
  </si>
  <si>
    <t>19-A-2021</t>
  </si>
  <si>
    <t>11-A-2021</t>
  </si>
  <si>
    <t>17-A-2021</t>
  </si>
  <si>
    <t>19-2022</t>
  </si>
  <si>
    <t>20-2022</t>
  </si>
  <si>
    <t>24-2022</t>
  </si>
  <si>
    <t>25-2022</t>
  </si>
  <si>
    <t>26-2022</t>
  </si>
  <si>
    <t>27-2022</t>
  </si>
  <si>
    <t>28-2022</t>
  </si>
  <si>
    <t>30-2022</t>
  </si>
  <si>
    <t>31-2022</t>
  </si>
  <si>
    <t>32-2022</t>
  </si>
  <si>
    <t>33-2022</t>
  </si>
  <si>
    <t>34-2022</t>
  </si>
  <si>
    <t>36-2022</t>
  </si>
  <si>
    <t>37-2022</t>
  </si>
  <si>
    <t>38-2022</t>
  </si>
  <si>
    <t>39-2022</t>
  </si>
  <si>
    <t>01-03-2023</t>
  </si>
  <si>
    <t>28-A-2022</t>
  </si>
  <si>
    <t>30-A-2022</t>
  </si>
  <si>
    <t>29A-2022</t>
  </si>
  <si>
    <t>31A-2022</t>
  </si>
  <si>
    <t>2A-2023</t>
  </si>
  <si>
    <t>1A-2023</t>
  </si>
  <si>
    <t>6A-2022</t>
  </si>
  <si>
    <t>03A-2023</t>
  </si>
  <si>
    <t>02-A-2023</t>
  </si>
  <si>
    <t>23-A-2022</t>
  </si>
  <si>
    <t>27-A-2022</t>
  </si>
  <si>
    <t>60-2022</t>
  </si>
  <si>
    <t>45-A-2022</t>
  </si>
  <si>
    <t>48-A-2022</t>
  </si>
  <si>
    <t>64-2022</t>
  </si>
  <si>
    <t>33-A-2022</t>
  </si>
  <si>
    <t>08-2023</t>
  </si>
  <si>
    <t>04-A-2023</t>
  </si>
  <si>
    <t>05-A-2023</t>
  </si>
  <si>
    <t>06-A-2023</t>
  </si>
  <si>
    <t>07-A-2023</t>
  </si>
  <si>
    <t>06-A-2022</t>
  </si>
  <si>
    <t>05-A-2022</t>
  </si>
  <si>
    <t>10-A-2022</t>
  </si>
  <si>
    <t>NUEVA CLINICA SAGRADO CORAZON S.A.S</t>
  </si>
  <si>
    <t>R.T.S LTDA</t>
  </si>
  <si>
    <t>07-A-2021</t>
  </si>
  <si>
    <t>TRAUMACENTRO SAS</t>
  </si>
  <si>
    <t>VISION TOTAL S.A.S - CALDAS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</si>
  <si>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</si>
  <si>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</si>
  <si>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</si>
  <si>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</si>
  <si>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</si>
  <si>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</si>
  <si>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</si>
  <si>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</si>
  <si>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COOSALUD EPS-S</t>
  </si>
  <si>
    <t>COOMEVA EPS</t>
  </si>
  <si>
    <t>EMDISALUD EPS-S</t>
  </si>
  <si>
    <t>SALUD VIDA</t>
  </si>
  <si>
    <t>ENTIDAD COOPERATIVA SOLIDARIA DE SALUD - ECOOPSOS</t>
  </si>
  <si>
    <t>SELVASALUD</t>
  </si>
  <si>
    <t>NUEVA EMPRESA PROMOTORA DE SALUD S.A.</t>
  </si>
  <si>
    <t>SAVIA SALUD</t>
  </si>
  <si>
    <t>Total</t>
  </si>
  <si>
    <t>BLAS DE LEZO SA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</si>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</sst>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0" fontId="0" fillId="0" borderId="0" xfId="2" applyNumberFormat="1" applyFont="1" applyFill="1" applyBorder="1"/>
    <xf numFmtId="165" fontId="0" fillId="0" borderId="0" xfId="0" applyNumberFormat="1"/>
    <xf numFmtId="18" fontId="4" fillId="3" borderId="6" xfId="0" applyNumberFormat="1" applyFont="1" applyFill="1" applyBorder="1" applyAlignment="1">
      <alignment horizontal="center" vertical="center" wrapText="1"/>
    </xf>
    <xf numFmtId="18" fontId="5" fillId="3" borderId="6" xfId="0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/>
    <xf numFmtId="165" fontId="1" fillId="2" borderId="2" xfId="2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/>
    <xf numFmtId="3" fontId="0" fillId="0" borderId="0" xfId="0" applyNumberFormat="1" applyFill="1" applyBorder="1"/>
    <xf numFmtId="49" fontId="6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ill="1" applyBorder="1"/>
    <xf numFmtId="49" fontId="8" fillId="0" borderId="6" xfId="0" applyNumberFormat="1" applyFont="1" applyFill="1" applyBorder="1"/>
    <xf numFmtId="49" fontId="0" fillId="0" borderId="6" xfId="0" applyNumberForma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65" fontId="1" fillId="5" borderId="2" xfId="2" applyNumberFormat="1" applyFont="1" applyFill="1" applyBorder="1" applyAlignment="1" applyProtection="1">
      <alignment horizontal="center" vertical="center" wrapText="1"/>
    </xf>
    <xf numFmtId="165" fontId="10" fillId="0" borderId="0" xfId="2" applyNumberFormat="1" applyFont="1" applyFill="1"/>
    <xf numFmtId="0" fontId="0" fillId="0" borderId="0" xfId="0" applyNumberFormat="1" applyFont="1" applyFill="1"/>
    <xf numFmtId="0" fontId="10" fillId="0" borderId="0" xfId="2" applyNumberFormat="1" applyFont="1" applyFill="1" applyBorder="1"/>
    <xf numFmtId="0" fontId="0" fillId="0" borderId="0" xfId="0" applyFont="1" applyFill="1" applyBorder="1"/>
    <xf numFmtId="0" fontId="0" fillId="0" borderId="0" xfId="0" applyBorder="1"/>
    <xf numFmtId="165" fontId="10" fillId="0" borderId="0" xfId="2" applyNumberFormat="1" applyFont="1" applyFill="1" applyBorder="1"/>
    <xf numFmtId="0" fontId="0" fillId="0" borderId="0" xfId="0" applyNumberFormat="1" applyBorder="1"/>
    <xf numFmtId="3" fontId="0" fillId="6" borderId="6" xfId="0" applyNumberFormat="1" applyFill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3" fontId="0" fillId="6" borderId="12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8" fontId="4" fillId="3" borderId="13" xfId="0" applyNumberFormat="1" applyFont="1" applyFill="1" applyBorder="1" applyAlignment="1">
      <alignment horizontal="center" vertical="center" wrapText="1"/>
    </xf>
    <xf numFmtId="18" fontId="5" fillId="3" borderId="13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3" fontId="1" fillId="0" borderId="0" xfId="0" applyNumberFormat="1" applyFont="1"/>
    <xf numFmtId="166" fontId="1" fillId="7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6" fontId="0" fillId="0" borderId="0" xfId="0" applyNumberFormat="1"/>
  </cellXfs>
  <cellStyles count="3">
    <cellStyle name="Millares" xfId="2" builtinId="3"/>
    <cellStyle name="Millares 10" xfId="1" xr:uid="{D1F3A9BF-6E89-447C-97FC-6F8AE0963082}"/>
    <cellStyle name="Normal" xfId="0" builtinId="0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sheetPr>
    <tabColor theme="5" tint="0.39997558519241921"/>
  </sheetPr>
  <dimension ref="A1:M230"/>
  <sheetViews>
    <sheetView zoomScaleNormal="100" workbookViewId="0">
      <selection activeCell="C23" sqref="C23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0" customWidth="1"/>
    <col min="7" max="7" width="15.42578125" customWidth="1"/>
    <col min="8" max="8" width="16.5703125" style="32" customWidth="1"/>
    <col min="9" max="9" width="18.42578125" style="11" customWidth="1"/>
    <col min="10" max="10" width="16.85546875" style="10" customWidth="1"/>
    <col min="13" max="13" width="14.140625" bestFit="1" customWidth="1"/>
  </cols>
  <sheetData>
    <row r="1" spans="1:13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9" t="s">
        <v>216</v>
      </c>
      <c r="G1" s="4" t="s">
        <v>222</v>
      </c>
      <c r="H1" s="30" t="s">
        <v>223</v>
      </c>
      <c r="I1" s="5" t="s">
        <v>5</v>
      </c>
      <c r="J1" s="31" t="s">
        <v>224</v>
      </c>
    </row>
    <row r="2" spans="1:13" x14ac:dyDescent="0.25">
      <c r="A2" s="8" t="s">
        <v>6</v>
      </c>
      <c r="B2" s="8">
        <v>890904646</v>
      </c>
      <c r="C2" s="6" t="s">
        <v>160</v>
      </c>
      <c r="D2" s="7" t="s">
        <v>225</v>
      </c>
      <c r="E2" s="8">
        <v>1</v>
      </c>
      <c r="F2" s="10">
        <v>1567188631</v>
      </c>
      <c r="G2" s="8">
        <v>0</v>
      </c>
      <c r="H2" s="32">
        <v>106991842</v>
      </c>
      <c r="I2" s="33">
        <v>30062023</v>
      </c>
      <c r="J2" s="10">
        <f>+F2-H2</f>
        <v>1460196789</v>
      </c>
      <c r="L2" s="9"/>
      <c r="M2" s="13"/>
    </row>
    <row r="3" spans="1:13" x14ac:dyDescent="0.25">
      <c r="A3" s="6" t="s">
        <v>6</v>
      </c>
      <c r="B3" s="6">
        <v>890905177</v>
      </c>
      <c r="C3" s="6" t="s">
        <v>167</v>
      </c>
      <c r="D3" s="7" t="s">
        <v>225</v>
      </c>
      <c r="E3" s="6">
        <v>1</v>
      </c>
      <c r="F3" s="10">
        <v>908591413</v>
      </c>
      <c r="G3" s="6">
        <v>0</v>
      </c>
      <c r="H3" s="32">
        <v>464845682</v>
      </c>
      <c r="I3" s="33">
        <v>30062023</v>
      </c>
      <c r="J3" s="10">
        <v>879230413</v>
      </c>
      <c r="L3" s="9"/>
    </row>
    <row r="4" spans="1:13" x14ac:dyDescent="0.25">
      <c r="A4" s="6" t="s">
        <v>6</v>
      </c>
      <c r="B4" s="6">
        <v>890901826</v>
      </c>
      <c r="C4" s="6" t="s">
        <v>172</v>
      </c>
      <c r="D4" s="7" t="s">
        <v>225</v>
      </c>
      <c r="E4" s="6">
        <v>1</v>
      </c>
      <c r="F4" s="10">
        <v>30251827</v>
      </c>
      <c r="G4" s="6">
        <v>0</v>
      </c>
      <c r="H4" s="32">
        <v>1902290</v>
      </c>
      <c r="I4" s="33">
        <v>30062023</v>
      </c>
      <c r="J4" s="10">
        <f>+F4-H4</f>
        <v>28349537</v>
      </c>
    </row>
    <row r="5" spans="1:13" x14ac:dyDescent="0.25">
      <c r="A5" s="6" t="s">
        <v>6</v>
      </c>
      <c r="B5" s="6">
        <v>812005522</v>
      </c>
      <c r="C5" s="6" t="s">
        <v>183</v>
      </c>
      <c r="D5" s="7" t="s">
        <v>225</v>
      </c>
      <c r="E5" s="6">
        <v>1</v>
      </c>
      <c r="F5" s="10">
        <v>1494994886</v>
      </c>
      <c r="G5" s="6">
        <v>0</v>
      </c>
      <c r="H5" s="34">
        <v>0</v>
      </c>
      <c r="I5" s="33">
        <v>30062023</v>
      </c>
      <c r="J5" s="10">
        <v>1494994886</v>
      </c>
    </row>
    <row r="6" spans="1:13" x14ac:dyDescent="0.25">
      <c r="A6" s="6" t="s">
        <v>6</v>
      </c>
      <c r="B6" s="6">
        <v>890900518</v>
      </c>
      <c r="C6" s="6" t="s">
        <v>171</v>
      </c>
      <c r="D6" s="7" t="s">
        <v>225</v>
      </c>
      <c r="E6" s="6">
        <v>1</v>
      </c>
      <c r="F6" s="10">
        <v>1089722235</v>
      </c>
      <c r="G6" s="6">
        <v>0</v>
      </c>
      <c r="H6" s="32">
        <v>329268240</v>
      </c>
      <c r="I6" s="33">
        <v>30062023</v>
      </c>
      <c r="J6" s="10">
        <f>+F6-H6</f>
        <v>760453995</v>
      </c>
    </row>
    <row r="7" spans="1:13" x14ac:dyDescent="0.25">
      <c r="A7" s="6" t="s">
        <v>6</v>
      </c>
      <c r="B7" s="6">
        <v>800058016</v>
      </c>
      <c r="C7" s="6" t="s">
        <v>7</v>
      </c>
      <c r="D7" s="7" t="s">
        <v>225</v>
      </c>
      <c r="E7" s="6">
        <v>1</v>
      </c>
      <c r="F7" s="10">
        <v>267698049</v>
      </c>
      <c r="G7" s="6">
        <v>0</v>
      </c>
      <c r="H7" s="32">
        <v>8932077</v>
      </c>
      <c r="I7" s="33">
        <v>30062023</v>
      </c>
      <c r="J7" s="10">
        <v>258765972</v>
      </c>
    </row>
    <row r="8" spans="1:13" x14ac:dyDescent="0.25">
      <c r="A8" s="6" t="s">
        <v>6</v>
      </c>
      <c r="B8" s="6">
        <v>800149026</v>
      </c>
      <c r="C8" s="6" t="s">
        <v>189</v>
      </c>
      <c r="D8" s="7" t="s">
        <v>225</v>
      </c>
      <c r="E8" s="6">
        <v>1</v>
      </c>
      <c r="F8" s="10">
        <v>656265164</v>
      </c>
      <c r="G8" s="6">
        <v>0</v>
      </c>
      <c r="H8" s="32">
        <v>161883782</v>
      </c>
      <c r="I8" s="33">
        <v>30062023</v>
      </c>
      <c r="J8" s="10">
        <f>+F8-H8</f>
        <v>494381382</v>
      </c>
    </row>
    <row r="9" spans="1:13" x14ac:dyDescent="0.25">
      <c r="A9" s="6" t="s">
        <v>6</v>
      </c>
      <c r="B9" s="6">
        <v>890906347</v>
      </c>
      <c r="C9" s="6" t="s">
        <v>168</v>
      </c>
      <c r="D9" s="7" t="s">
        <v>225</v>
      </c>
      <c r="E9" s="6">
        <v>1</v>
      </c>
      <c r="F9" s="10">
        <v>245948825</v>
      </c>
      <c r="G9" s="6">
        <v>0</v>
      </c>
      <c r="H9" s="34">
        <v>40792426</v>
      </c>
      <c r="I9" s="33">
        <v>30062023</v>
      </c>
      <c r="J9" s="10">
        <f>+F9-H9</f>
        <v>205156399</v>
      </c>
    </row>
    <row r="10" spans="1:13" x14ac:dyDescent="0.25">
      <c r="A10" s="6" t="s">
        <v>6</v>
      </c>
      <c r="B10" s="6">
        <v>811046900</v>
      </c>
      <c r="C10" s="6" t="s">
        <v>164</v>
      </c>
      <c r="D10" s="7" t="s">
        <v>225</v>
      </c>
      <c r="E10" s="6">
        <v>1</v>
      </c>
      <c r="F10" s="10">
        <v>566660569</v>
      </c>
      <c r="G10" s="6">
        <v>0</v>
      </c>
      <c r="H10" s="34">
        <v>557270</v>
      </c>
      <c r="I10" s="33">
        <v>30062023</v>
      </c>
      <c r="J10" s="10">
        <f>F10-H10</f>
        <v>566103299</v>
      </c>
    </row>
    <row r="11" spans="1:13" x14ac:dyDescent="0.25">
      <c r="A11" s="6" t="s">
        <v>6</v>
      </c>
      <c r="B11" s="6">
        <v>890985703</v>
      </c>
      <c r="C11" s="6" t="s">
        <v>179</v>
      </c>
      <c r="D11" s="7" t="s">
        <v>225</v>
      </c>
      <c r="E11" s="6">
        <v>1</v>
      </c>
      <c r="F11" s="10">
        <v>418269729</v>
      </c>
      <c r="G11" s="6">
        <v>0</v>
      </c>
      <c r="H11" s="34">
        <v>0</v>
      </c>
      <c r="I11" s="33">
        <v>30062023</v>
      </c>
      <c r="J11" s="10">
        <v>418269729</v>
      </c>
    </row>
    <row r="12" spans="1:13" x14ac:dyDescent="0.25">
      <c r="A12" s="6" t="s">
        <v>6</v>
      </c>
      <c r="B12" s="6">
        <v>900038926</v>
      </c>
      <c r="C12" s="6" t="s">
        <v>8</v>
      </c>
      <c r="D12" s="7" t="s">
        <v>225</v>
      </c>
      <c r="E12" s="6">
        <v>1</v>
      </c>
      <c r="F12" s="10">
        <v>229464496</v>
      </c>
      <c r="G12" s="6">
        <v>0</v>
      </c>
      <c r="H12" s="34">
        <v>1136400</v>
      </c>
      <c r="I12" s="33">
        <v>30062023</v>
      </c>
      <c r="J12" s="10">
        <f>+F12-H12</f>
        <v>228328096</v>
      </c>
    </row>
    <row r="13" spans="1:13" x14ac:dyDescent="0.25">
      <c r="A13" s="6" t="s">
        <v>6</v>
      </c>
      <c r="B13" s="6">
        <v>890902922</v>
      </c>
      <c r="C13" s="6" t="s">
        <v>176</v>
      </c>
      <c r="D13" s="7" t="s">
        <v>225</v>
      </c>
      <c r="E13" s="6">
        <v>1</v>
      </c>
      <c r="F13" s="10">
        <v>105154011</v>
      </c>
      <c r="G13" s="6">
        <v>0</v>
      </c>
      <c r="H13" s="34">
        <v>0</v>
      </c>
      <c r="I13" s="33">
        <v>30062023</v>
      </c>
      <c r="J13" s="10">
        <v>105154011</v>
      </c>
    </row>
    <row r="14" spans="1:13" x14ac:dyDescent="0.25">
      <c r="A14" s="6" t="s">
        <v>6</v>
      </c>
      <c r="B14" s="6">
        <v>900421895</v>
      </c>
      <c r="C14" s="6" t="s">
        <v>9</v>
      </c>
      <c r="D14" s="7" t="s">
        <v>225</v>
      </c>
      <c r="E14" s="6">
        <v>1</v>
      </c>
      <c r="F14" s="10">
        <v>183102559</v>
      </c>
      <c r="G14" s="6">
        <v>0</v>
      </c>
      <c r="H14" s="34">
        <v>26432757</v>
      </c>
      <c r="I14" s="33">
        <v>30062023</v>
      </c>
      <c r="J14" s="10">
        <f>+F14-H14</f>
        <v>156669802</v>
      </c>
    </row>
    <row r="15" spans="1:13" x14ac:dyDescent="0.25">
      <c r="A15" s="6" t="s">
        <v>6</v>
      </c>
      <c r="B15" s="6">
        <v>811042050</v>
      </c>
      <c r="C15" s="6" t="s">
        <v>193</v>
      </c>
      <c r="D15" s="7" t="s">
        <v>225</v>
      </c>
      <c r="E15" s="6">
        <v>1</v>
      </c>
      <c r="F15" s="10">
        <v>473637847</v>
      </c>
      <c r="G15" s="6">
        <v>0</v>
      </c>
      <c r="H15" s="34">
        <v>0</v>
      </c>
      <c r="I15" s="33">
        <v>30062023</v>
      </c>
      <c r="J15" s="10">
        <v>473637847</v>
      </c>
    </row>
    <row r="16" spans="1:13" x14ac:dyDescent="0.25">
      <c r="A16" s="6" t="s">
        <v>6</v>
      </c>
      <c r="B16" s="6">
        <v>900261353</v>
      </c>
      <c r="C16" s="6" t="s">
        <v>184</v>
      </c>
      <c r="D16" s="7" t="s">
        <v>225</v>
      </c>
      <c r="E16" s="6">
        <v>1</v>
      </c>
      <c r="F16" s="10">
        <v>147321120</v>
      </c>
      <c r="G16" s="6">
        <v>0</v>
      </c>
      <c r="H16" s="34">
        <v>59883703</v>
      </c>
      <c r="I16" s="33">
        <v>30062023</v>
      </c>
      <c r="J16" s="10">
        <v>147321120</v>
      </c>
    </row>
    <row r="17" spans="1:10" x14ac:dyDescent="0.25">
      <c r="A17" s="6" t="s">
        <v>6</v>
      </c>
      <c r="B17" s="6">
        <v>890982264</v>
      </c>
      <c r="C17" s="6" t="s">
        <v>169</v>
      </c>
      <c r="D17" s="7" t="s">
        <v>225</v>
      </c>
      <c r="E17" s="6">
        <v>1</v>
      </c>
      <c r="F17" s="10">
        <v>1624364463</v>
      </c>
      <c r="G17" s="6">
        <v>0</v>
      </c>
      <c r="H17" s="34">
        <v>24961842</v>
      </c>
      <c r="I17" s="33">
        <v>30062023</v>
      </c>
      <c r="J17" s="10">
        <f>+F17-H17</f>
        <v>1599402621</v>
      </c>
    </row>
    <row r="18" spans="1:10" x14ac:dyDescent="0.25">
      <c r="A18" s="6" t="s">
        <v>6</v>
      </c>
      <c r="B18" s="6">
        <v>891079999</v>
      </c>
      <c r="C18" s="6" t="s">
        <v>10</v>
      </c>
      <c r="D18" s="7" t="s">
        <v>225</v>
      </c>
      <c r="E18" s="6">
        <v>1</v>
      </c>
      <c r="F18" s="10">
        <v>360711170</v>
      </c>
      <c r="G18" s="6">
        <v>0</v>
      </c>
      <c r="H18" s="34">
        <v>0</v>
      </c>
      <c r="I18" s="33">
        <v>30062023</v>
      </c>
      <c r="J18" s="10">
        <v>360711170</v>
      </c>
    </row>
    <row r="19" spans="1:10" x14ac:dyDescent="0.25">
      <c r="A19" s="6" t="s">
        <v>6</v>
      </c>
      <c r="B19" s="6">
        <v>890907215</v>
      </c>
      <c r="C19" s="6" t="s">
        <v>181</v>
      </c>
      <c r="D19" s="7" t="s">
        <v>225</v>
      </c>
      <c r="E19" s="6">
        <v>1</v>
      </c>
      <c r="F19" s="10">
        <v>171383231</v>
      </c>
      <c r="G19" s="6">
        <v>0</v>
      </c>
      <c r="H19" s="32">
        <v>63569049</v>
      </c>
      <c r="I19" s="33">
        <v>30062023</v>
      </c>
      <c r="J19" s="10">
        <f>+F19-H19</f>
        <v>107814182</v>
      </c>
    </row>
    <row r="20" spans="1:10" x14ac:dyDescent="0.25">
      <c r="A20" s="6" t="s">
        <v>6</v>
      </c>
      <c r="B20" s="6">
        <v>890980757</v>
      </c>
      <c r="C20" s="6" t="s">
        <v>178</v>
      </c>
      <c r="D20" s="7" t="s">
        <v>225</v>
      </c>
      <c r="E20" s="6">
        <v>1</v>
      </c>
      <c r="F20" s="10">
        <v>103291326</v>
      </c>
      <c r="G20" s="6">
        <v>0</v>
      </c>
      <c r="H20" s="32">
        <v>23138222</v>
      </c>
      <c r="I20" s="33">
        <v>30062023</v>
      </c>
      <c r="J20" s="10">
        <v>81118117</v>
      </c>
    </row>
    <row r="21" spans="1:10" x14ac:dyDescent="0.25">
      <c r="A21" s="6" t="s">
        <v>6</v>
      </c>
      <c r="B21" s="6">
        <v>890980757</v>
      </c>
      <c r="C21" s="6" t="s">
        <v>226</v>
      </c>
      <c r="D21" s="7" t="s">
        <v>225</v>
      </c>
      <c r="E21" s="6">
        <v>1</v>
      </c>
      <c r="F21" s="10">
        <v>103291326</v>
      </c>
      <c r="G21" s="6">
        <v>0</v>
      </c>
      <c r="H21" s="32">
        <v>22173209</v>
      </c>
      <c r="I21" s="33">
        <v>30062023</v>
      </c>
      <c r="J21" s="10">
        <v>81118117</v>
      </c>
    </row>
    <row r="22" spans="1:10" x14ac:dyDescent="0.25">
      <c r="A22" s="6" t="s">
        <v>6</v>
      </c>
      <c r="B22" s="6">
        <v>900857186</v>
      </c>
      <c r="C22" s="6" t="s">
        <v>195</v>
      </c>
      <c r="D22" s="7" t="s">
        <v>225</v>
      </c>
      <c r="E22" s="6">
        <v>1</v>
      </c>
      <c r="F22" s="10">
        <v>153436821</v>
      </c>
      <c r="G22" s="6">
        <v>0</v>
      </c>
      <c r="H22" s="34">
        <v>0</v>
      </c>
      <c r="I22" s="33">
        <v>30062023</v>
      </c>
      <c r="J22" s="10">
        <v>153436821</v>
      </c>
    </row>
    <row r="23" spans="1:10" x14ac:dyDescent="0.25">
      <c r="A23" s="6" t="s">
        <v>6</v>
      </c>
      <c r="B23" s="6">
        <v>890980066</v>
      </c>
      <c r="C23" s="6" t="s">
        <v>170</v>
      </c>
      <c r="D23" s="7" t="s">
        <v>225</v>
      </c>
      <c r="E23" s="6">
        <v>1</v>
      </c>
      <c r="F23" s="10">
        <v>270613882</v>
      </c>
      <c r="G23" s="6">
        <v>0</v>
      </c>
      <c r="H23" s="34">
        <v>68512222</v>
      </c>
      <c r="I23" s="33">
        <v>30062023</v>
      </c>
      <c r="J23" s="10">
        <f>+F23-H23</f>
        <v>202101660</v>
      </c>
    </row>
    <row r="24" spans="1:10" x14ac:dyDescent="0.25">
      <c r="A24" s="6" t="s">
        <v>6</v>
      </c>
      <c r="B24" s="6">
        <v>830106376</v>
      </c>
      <c r="C24" s="6" t="s">
        <v>11</v>
      </c>
      <c r="D24" s="7" t="s">
        <v>225</v>
      </c>
      <c r="E24" s="6">
        <v>1</v>
      </c>
      <c r="F24" s="10">
        <v>324759096</v>
      </c>
      <c r="G24" s="6">
        <v>0</v>
      </c>
      <c r="H24" s="34">
        <v>0</v>
      </c>
      <c r="I24" s="33">
        <v>30062023</v>
      </c>
      <c r="J24" s="10">
        <v>324759096</v>
      </c>
    </row>
    <row r="25" spans="1:10" x14ac:dyDescent="0.25">
      <c r="A25" s="6" t="s">
        <v>6</v>
      </c>
      <c r="B25" s="6">
        <v>800067065</v>
      </c>
      <c r="C25" s="6" t="s">
        <v>12</v>
      </c>
      <c r="D25" s="7" t="s">
        <v>225</v>
      </c>
      <c r="E25" s="6">
        <v>1</v>
      </c>
      <c r="F25" s="10">
        <v>2505242353</v>
      </c>
      <c r="G25" s="6">
        <v>0</v>
      </c>
      <c r="H25" s="32">
        <v>250124128</v>
      </c>
      <c r="I25" s="33">
        <v>30062023</v>
      </c>
      <c r="J25" s="10">
        <f>+F25-H25</f>
        <v>2255118225</v>
      </c>
    </row>
    <row r="26" spans="1:10" x14ac:dyDescent="0.25">
      <c r="A26" s="6" t="s">
        <v>6</v>
      </c>
      <c r="B26" s="6">
        <v>890939936</v>
      </c>
      <c r="C26" s="6" t="s">
        <v>165</v>
      </c>
      <c r="D26" s="7" t="s">
        <v>225</v>
      </c>
      <c r="E26" s="6">
        <v>1</v>
      </c>
      <c r="F26" s="10">
        <v>33383414</v>
      </c>
      <c r="G26" s="6">
        <v>0</v>
      </c>
      <c r="H26" s="32">
        <v>21459840</v>
      </c>
      <c r="I26" s="33">
        <v>30062023</v>
      </c>
      <c r="J26" s="10">
        <v>11923574</v>
      </c>
    </row>
    <row r="27" spans="1:10" x14ac:dyDescent="0.25">
      <c r="A27" s="6" t="s">
        <v>6</v>
      </c>
      <c r="B27" s="6">
        <v>811016192</v>
      </c>
      <c r="C27" s="6" t="s">
        <v>198</v>
      </c>
      <c r="D27" s="7" t="s">
        <v>225</v>
      </c>
      <c r="E27" s="6">
        <v>1</v>
      </c>
      <c r="F27" s="10">
        <v>767261761</v>
      </c>
      <c r="G27" s="6">
        <v>0</v>
      </c>
      <c r="H27" s="34">
        <v>8043019</v>
      </c>
      <c r="I27" s="33">
        <v>30062023</v>
      </c>
      <c r="J27" s="10">
        <v>767261761</v>
      </c>
    </row>
    <row r="28" spans="1:10" x14ac:dyDescent="0.25">
      <c r="A28" s="6" t="s">
        <v>6</v>
      </c>
      <c r="B28" s="6">
        <v>890907254</v>
      </c>
      <c r="C28" s="6" t="s">
        <v>161</v>
      </c>
      <c r="D28" s="7" t="s">
        <v>225</v>
      </c>
      <c r="E28" s="6">
        <v>1</v>
      </c>
      <c r="F28" s="10">
        <v>67781550</v>
      </c>
      <c r="G28" s="6">
        <v>0</v>
      </c>
      <c r="H28" s="32">
        <v>8192522</v>
      </c>
      <c r="I28" s="33">
        <v>30062023</v>
      </c>
      <c r="J28" s="10">
        <f>+F28-H28</f>
        <v>59589028</v>
      </c>
    </row>
    <row r="29" spans="1:10" x14ac:dyDescent="0.25">
      <c r="A29" s="6" t="s">
        <v>6</v>
      </c>
      <c r="B29" s="6">
        <v>890905843</v>
      </c>
      <c r="C29" s="6" t="s">
        <v>13</v>
      </c>
      <c r="D29" s="7" t="s">
        <v>225</v>
      </c>
      <c r="E29" s="6">
        <v>1</v>
      </c>
      <c r="F29" s="10">
        <v>294355902</v>
      </c>
      <c r="G29" s="6">
        <v>0</v>
      </c>
      <c r="H29" s="32">
        <v>33981907</v>
      </c>
      <c r="I29" s="33">
        <v>30062023</v>
      </c>
      <c r="J29" s="10">
        <v>260373995</v>
      </c>
    </row>
    <row r="30" spans="1:10" x14ac:dyDescent="0.25">
      <c r="A30" s="6" t="s">
        <v>6</v>
      </c>
      <c r="B30" s="6">
        <v>900625317</v>
      </c>
      <c r="C30" s="6" t="s">
        <v>177</v>
      </c>
      <c r="D30" s="7" t="s">
        <v>225</v>
      </c>
      <c r="E30" s="6">
        <v>1</v>
      </c>
      <c r="F30" s="10">
        <v>1356351741</v>
      </c>
      <c r="G30" s="6">
        <v>0</v>
      </c>
      <c r="H30" s="34">
        <v>157984189</v>
      </c>
      <c r="I30" s="33">
        <v>30062023</v>
      </c>
      <c r="J30" s="10">
        <f>+F30-H30</f>
        <v>1198367552</v>
      </c>
    </row>
    <row r="31" spans="1:10" x14ac:dyDescent="0.25">
      <c r="A31" s="6" t="s">
        <v>6</v>
      </c>
      <c r="B31" s="6">
        <v>900390423</v>
      </c>
      <c r="C31" s="6" t="s">
        <v>192</v>
      </c>
      <c r="D31" s="7" t="s">
        <v>225</v>
      </c>
      <c r="E31" s="6">
        <v>1</v>
      </c>
      <c r="F31" s="10">
        <v>86138051</v>
      </c>
      <c r="G31" s="6">
        <v>0</v>
      </c>
      <c r="H31" s="32">
        <v>1585592</v>
      </c>
      <c r="I31" s="33">
        <v>30062023</v>
      </c>
      <c r="J31" s="10">
        <v>84552459</v>
      </c>
    </row>
    <row r="32" spans="1:10" x14ac:dyDescent="0.25">
      <c r="A32" s="6" t="s">
        <v>6</v>
      </c>
      <c r="B32" s="6">
        <v>811042064</v>
      </c>
      <c r="C32" s="6" t="s">
        <v>196</v>
      </c>
      <c r="D32" s="7" t="s">
        <v>225</v>
      </c>
      <c r="E32" s="6">
        <v>1</v>
      </c>
      <c r="F32" s="12">
        <v>330227748</v>
      </c>
      <c r="G32" s="6">
        <v>0</v>
      </c>
      <c r="H32" s="32">
        <v>687300</v>
      </c>
      <c r="I32" s="33">
        <v>30062023</v>
      </c>
      <c r="J32" s="10">
        <f>+F32-H32</f>
        <v>329540448</v>
      </c>
    </row>
    <row r="33" spans="1:10" x14ac:dyDescent="0.25">
      <c r="A33" s="6" t="s">
        <v>6</v>
      </c>
      <c r="B33" s="6">
        <v>890981536</v>
      </c>
      <c r="C33" s="6" t="s">
        <v>162</v>
      </c>
      <c r="D33" s="7" t="s">
        <v>225</v>
      </c>
      <c r="E33" s="6">
        <v>1</v>
      </c>
      <c r="F33" s="10">
        <v>72532660</v>
      </c>
      <c r="G33" s="6">
        <v>0</v>
      </c>
      <c r="H33" s="34">
        <v>0</v>
      </c>
      <c r="I33" s="33">
        <v>30062023</v>
      </c>
      <c r="J33" s="10">
        <v>72532660</v>
      </c>
    </row>
    <row r="34" spans="1:10" x14ac:dyDescent="0.25">
      <c r="A34" s="6" t="s">
        <v>6</v>
      </c>
      <c r="B34" s="6">
        <v>890903777</v>
      </c>
      <c r="C34" s="6" t="s">
        <v>14</v>
      </c>
      <c r="D34" s="7" t="s">
        <v>225</v>
      </c>
      <c r="E34" s="6">
        <v>1</v>
      </c>
      <c r="F34" s="10">
        <v>90702826</v>
      </c>
      <c r="G34" s="6">
        <v>0</v>
      </c>
      <c r="H34" s="32">
        <v>48871858</v>
      </c>
      <c r="I34" s="33">
        <v>30062023</v>
      </c>
      <c r="J34" s="10">
        <v>41830968</v>
      </c>
    </row>
    <row r="35" spans="1:10" x14ac:dyDescent="0.25">
      <c r="A35" s="6" t="s">
        <v>6</v>
      </c>
      <c r="B35" s="6">
        <v>800044402</v>
      </c>
      <c r="C35" s="6" t="s">
        <v>190</v>
      </c>
      <c r="D35" s="7" t="s">
        <v>225</v>
      </c>
      <c r="E35" s="6">
        <v>1</v>
      </c>
      <c r="F35" s="10">
        <v>26552970</v>
      </c>
      <c r="G35" s="6">
        <v>0</v>
      </c>
      <c r="H35" s="34">
        <v>12844934</v>
      </c>
      <c r="I35" s="33">
        <v>30062023</v>
      </c>
      <c r="J35" s="10">
        <f>+F35-H35</f>
        <v>13708036</v>
      </c>
    </row>
    <row r="36" spans="1:10" x14ac:dyDescent="0.25">
      <c r="A36" s="6" t="s">
        <v>6</v>
      </c>
      <c r="B36" s="6">
        <v>811032818</v>
      </c>
      <c r="C36" s="6" t="s">
        <v>173</v>
      </c>
      <c r="D36" s="7" t="s">
        <v>225</v>
      </c>
      <c r="E36" s="6">
        <v>1</v>
      </c>
      <c r="F36" s="10">
        <v>31125527</v>
      </c>
      <c r="G36" s="6">
        <v>0</v>
      </c>
      <c r="H36" s="32">
        <v>1644450</v>
      </c>
      <c r="I36" s="33">
        <v>30062023</v>
      </c>
      <c r="J36" s="10">
        <v>29481077</v>
      </c>
    </row>
    <row r="37" spans="1:10" x14ac:dyDescent="0.25">
      <c r="A37" s="6" t="s">
        <v>6</v>
      </c>
      <c r="B37" s="6">
        <v>890911816</v>
      </c>
      <c r="C37" s="6" t="s">
        <v>15</v>
      </c>
      <c r="D37" s="7" t="s">
        <v>225</v>
      </c>
      <c r="E37" s="6">
        <v>1</v>
      </c>
      <c r="F37" s="10">
        <v>87346905</v>
      </c>
      <c r="G37" s="6">
        <v>0</v>
      </c>
      <c r="H37" s="32">
        <v>75632490</v>
      </c>
      <c r="I37" s="33">
        <v>30062023</v>
      </c>
      <c r="J37" s="10">
        <v>11714415</v>
      </c>
    </row>
    <row r="38" spans="1:10" x14ac:dyDescent="0.25">
      <c r="A38" s="6" t="s">
        <v>6</v>
      </c>
      <c r="B38" s="6">
        <v>830504734</v>
      </c>
      <c r="C38" s="6" t="s">
        <v>16</v>
      </c>
      <c r="D38" s="7" t="s">
        <v>225</v>
      </c>
      <c r="E38" s="6">
        <v>1</v>
      </c>
      <c r="F38" s="10">
        <v>79242216</v>
      </c>
      <c r="G38" s="6">
        <v>0</v>
      </c>
      <c r="H38" s="34">
        <v>4511530</v>
      </c>
      <c r="I38" s="33">
        <v>30062023</v>
      </c>
      <c r="J38" s="10">
        <f>+F38-H38</f>
        <v>74730686</v>
      </c>
    </row>
    <row r="39" spans="1:10" x14ac:dyDescent="0.25">
      <c r="A39" s="6" t="s">
        <v>6</v>
      </c>
      <c r="B39" s="6">
        <v>800014918</v>
      </c>
      <c r="C39" s="6" t="s">
        <v>17</v>
      </c>
      <c r="D39" s="7" t="s">
        <v>225</v>
      </c>
      <c r="E39" s="6">
        <v>1</v>
      </c>
      <c r="F39" s="10">
        <v>78138840</v>
      </c>
      <c r="G39" s="6">
        <v>0</v>
      </c>
      <c r="H39" s="34">
        <v>0</v>
      </c>
      <c r="I39" s="33">
        <v>30062023</v>
      </c>
      <c r="J39" s="10">
        <v>78138840</v>
      </c>
    </row>
    <row r="40" spans="1:10" x14ac:dyDescent="0.25">
      <c r="A40" s="6" t="s">
        <v>6</v>
      </c>
      <c r="B40" s="6">
        <v>890982608</v>
      </c>
      <c r="C40" s="6" t="s">
        <v>18</v>
      </c>
      <c r="D40" s="7" t="s">
        <v>225</v>
      </c>
      <c r="E40" s="6">
        <v>1</v>
      </c>
      <c r="F40" s="10">
        <v>46267248</v>
      </c>
      <c r="G40" s="6">
        <v>0</v>
      </c>
      <c r="H40" s="34">
        <v>188098677</v>
      </c>
      <c r="I40" s="33">
        <v>30062023</v>
      </c>
      <c r="J40" s="10">
        <v>46267248</v>
      </c>
    </row>
    <row r="41" spans="1:10" x14ac:dyDescent="0.25">
      <c r="A41" s="6" t="s">
        <v>6</v>
      </c>
      <c r="B41" s="6">
        <v>900042103</v>
      </c>
      <c r="C41" s="6" t="s">
        <v>19</v>
      </c>
      <c r="D41" s="7" t="s">
        <v>225</v>
      </c>
      <c r="E41" s="6">
        <v>1</v>
      </c>
      <c r="F41" s="10">
        <v>68682119</v>
      </c>
      <c r="G41" s="6">
        <v>0</v>
      </c>
      <c r="H41" s="34">
        <v>0</v>
      </c>
      <c r="I41" s="33">
        <v>30062023</v>
      </c>
      <c r="J41" s="10">
        <v>68682119</v>
      </c>
    </row>
    <row r="42" spans="1:10" x14ac:dyDescent="0.25">
      <c r="A42" s="6" t="s">
        <v>6</v>
      </c>
      <c r="B42" s="6">
        <v>800123106</v>
      </c>
      <c r="C42" s="6" t="s">
        <v>20</v>
      </c>
      <c r="D42" s="7" t="s">
        <v>225</v>
      </c>
      <c r="E42" s="6">
        <v>1</v>
      </c>
      <c r="F42" s="10">
        <v>63381956</v>
      </c>
      <c r="G42" s="6">
        <v>0</v>
      </c>
      <c r="H42" s="34">
        <v>0</v>
      </c>
      <c r="I42" s="33">
        <v>30062023</v>
      </c>
      <c r="J42" s="10">
        <v>63381956</v>
      </c>
    </row>
    <row r="43" spans="1:10" x14ac:dyDescent="0.25">
      <c r="A43" s="6" t="s">
        <v>6</v>
      </c>
      <c r="B43" s="6">
        <v>805027743</v>
      </c>
      <c r="C43" s="6" t="s">
        <v>21</v>
      </c>
      <c r="D43" s="7" t="s">
        <v>225</v>
      </c>
      <c r="E43" s="6">
        <v>1</v>
      </c>
      <c r="F43" s="10">
        <v>58512785</v>
      </c>
      <c r="G43" s="6">
        <v>0</v>
      </c>
      <c r="H43" s="34">
        <v>0</v>
      </c>
      <c r="I43" s="33">
        <v>30062023</v>
      </c>
      <c r="J43" s="10">
        <v>58512785</v>
      </c>
    </row>
    <row r="44" spans="1:10" x14ac:dyDescent="0.25">
      <c r="A44" s="6" t="s">
        <v>6</v>
      </c>
      <c r="B44" s="6">
        <v>890907241</v>
      </c>
      <c r="C44" s="6" t="s">
        <v>22</v>
      </c>
      <c r="D44" s="7" t="s">
        <v>225</v>
      </c>
      <c r="E44" s="6">
        <v>1</v>
      </c>
      <c r="F44" s="10">
        <v>44919254</v>
      </c>
      <c r="G44" s="6">
        <v>0</v>
      </c>
      <c r="H44" s="34">
        <v>0</v>
      </c>
      <c r="I44" s="33">
        <v>30062023</v>
      </c>
      <c r="J44" s="10">
        <v>44919254</v>
      </c>
    </row>
    <row r="45" spans="1:10" x14ac:dyDescent="0.25">
      <c r="A45" s="6" t="s">
        <v>6</v>
      </c>
      <c r="B45" s="6">
        <v>805011262</v>
      </c>
      <c r="C45" s="6" t="s">
        <v>23</v>
      </c>
      <c r="D45" s="7" t="s">
        <v>225</v>
      </c>
      <c r="E45" s="6">
        <v>1</v>
      </c>
      <c r="F45" s="10">
        <v>42161553</v>
      </c>
      <c r="G45" s="6">
        <v>0</v>
      </c>
      <c r="H45" s="32">
        <v>10800000</v>
      </c>
      <c r="I45" s="33">
        <v>30062023</v>
      </c>
      <c r="J45" s="10">
        <v>31361553</v>
      </c>
    </row>
    <row r="46" spans="1:10" x14ac:dyDescent="0.25">
      <c r="A46" s="6" t="s">
        <v>6</v>
      </c>
      <c r="B46" s="6">
        <v>890905166</v>
      </c>
      <c r="C46" s="6" t="s">
        <v>24</v>
      </c>
      <c r="D46" s="7" t="s">
        <v>225</v>
      </c>
      <c r="E46" s="6">
        <v>1</v>
      </c>
      <c r="F46" s="10">
        <v>61183995</v>
      </c>
      <c r="G46" s="6">
        <v>0</v>
      </c>
      <c r="H46" s="32">
        <v>2690087</v>
      </c>
      <c r="I46" s="33">
        <v>30062023</v>
      </c>
      <c r="J46" s="10">
        <f>+F46-H46</f>
        <v>58493908</v>
      </c>
    </row>
    <row r="47" spans="1:10" x14ac:dyDescent="0.25">
      <c r="A47" s="6" t="s">
        <v>6</v>
      </c>
      <c r="B47" s="6">
        <v>901121311</v>
      </c>
      <c r="C47" s="6" t="s">
        <v>186</v>
      </c>
      <c r="D47" s="7" t="s">
        <v>225</v>
      </c>
      <c r="E47" s="6">
        <v>1</v>
      </c>
      <c r="F47" s="10">
        <v>86545000</v>
      </c>
      <c r="G47" s="6">
        <v>0</v>
      </c>
      <c r="H47" s="34">
        <v>0</v>
      </c>
      <c r="I47" s="33">
        <v>30062023</v>
      </c>
      <c r="J47" s="10">
        <v>86545000</v>
      </c>
    </row>
    <row r="48" spans="1:10" x14ac:dyDescent="0.25">
      <c r="A48" s="6" t="s">
        <v>6</v>
      </c>
      <c r="B48" s="6">
        <v>890981374</v>
      </c>
      <c r="C48" s="6" t="s">
        <v>185</v>
      </c>
      <c r="D48" s="7" t="s">
        <v>225</v>
      </c>
      <c r="E48" s="6">
        <v>1</v>
      </c>
      <c r="F48" s="10">
        <v>3582123</v>
      </c>
      <c r="G48" s="6">
        <v>0</v>
      </c>
      <c r="H48" s="34">
        <v>0</v>
      </c>
      <c r="I48" s="33">
        <v>30062023</v>
      </c>
      <c r="J48" s="10">
        <v>3582123</v>
      </c>
    </row>
    <row r="49" spans="1:10" x14ac:dyDescent="0.25">
      <c r="A49" s="6" t="s">
        <v>6</v>
      </c>
      <c r="B49" s="6">
        <v>890981726</v>
      </c>
      <c r="C49" s="6" t="s">
        <v>180</v>
      </c>
      <c r="D49" s="7" t="s">
        <v>225</v>
      </c>
      <c r="E49" s="6">
        <v>1</v>
      </c>
      <c r="F49" s="10">
        <v>443697036</v>
      </c>
      <c r="G49" s="6">
        <v>0</v>
      </c>
      <c r="H49" s="32">
        <v>81158480</v>
      </c>
      <c r="I49" s="33">
        <v>30062023</v>
      </c>
      <c r="J49" s="10">
        <f>+F49-H49</f>
        <v>362538556</v>
      </c>
    </row>
    <row r="50" spans="1:10" x14ac:dyDescent="0.25">
      <c r="A50" s="6" t="s">
        <v>6</v>
      </c>
      <c r="B50" s="6">
        <v>800138011</v>
      </c>
      <c r="C50" s="6" t="s">
        <v>25</v>
      </c>
      <c r="D50" s="7" t="s">
        <v>225</v>
      </c>
      <c r="E50" s="6">
        <v>1</v>
      </c>
      <c r="F50" s="10">
        <v>70734058</v>
      </c>
      <c r="G50" s="6">
        <v>0</v>
      </c>
      <c r="H50" s="32">
        <v>9706945</v>
      </c>
      <c r="I50" s="33">
        <v>30062023</v>
      </c>
      <c r="J50" s="10">
        <v>61027113</v>
      </c>
    </row>
    <row r="51" spans="1:10" x14ac:dyDescent="0.25">
      <c r="A51" s="6" t="s">
        <v>6</v>
      </c>
      <c r="B51" s="6">
        <v>800231235</v>
      </c>
      <c r="C51" s="6" t="s">
        <v>26</v>
      </c>
      <c r="D51" s="7" t="s">
        <v>225</v>
      </c>
      <c r="E51" s="6">
        <v>1</v>
      </c>
      <c r="F51" s="10">
        <v>48889334</v>
      </c>
      <c r="G51" s="6">
        <v>0</v>
      </c>
      <c r="H51" s="34">
        <v>0</v>
      </c>
      <c r="I51" s="33">
        <v>30062023</v>
      </c>
      <c r="J51" s="10">
        <v>48889334</v>
      </c>
    </row>
    <row r="52" spans="1:10" x14ac:dyDescent="0.25">
      <c r="A52" s="6" t="s">
        <v>6</v>
      </c>
      <c r="B52" s="6">
        <v>890981137</v>
      </c>
      <c r="C52" s="6" t="s">
        <v>166</v>
      </c>
      <c r="D52" s="7" t="s">
        <v>225</v>
      </c>
      <c r="E52" s="6">
        <v>1</v>
      </c>
      <c r="F52" s="10">
        <v>86438976</v>
      </c>
      <c r="G52" s="6">
        <v>0</v>
      </c>
      <c r="H52" s="32">
        <v>54369791</v>
      </c>
      <c r="I52" s="33">
        <v>30062023</v>
      </c>
      <c r="J52" s="10">
        <v>32069185</v>
      </c>
    </row>
    <row r="53" spans="1:10" x14ac:dyDescent="0.25">
      <c r="A53" s="6" t="s">
        <v>6</v>
      </c>
      <c r="B53" s="6">
        <v>811002429</v>
      </c>
      <c r="C53" s="6" t="s">
        <v>27</v>
      </c>
      <c r="D53" s="7" t="s">
        <v>225</v>
      </c>
      <c r="E53" s="6">
        <v>1</v>
      </c>
      <c r="F53" s="10">
        <v>35893877</v>
      </c>
      <c r="G53" s="6">
        <v>0</v>
      </c>
      <c r="H53" s="32">
        <v>27339258</v>
      </c>
      <c r="I53" s="33">
        <v>30062023</v>
      </c>
      <c r="J53" s="10">
        <v>8554619</v>
      </c>
    </row>
    <row r="54" spans="1:10" x14ac:dyDescent="0.25">
      <c r="A54" s="6" t="s">
        <v>6</v>
      </c>
      <c r="B54" s="6">
        <v>890303841</v>
      </c>
      <c r="C54" s="6" t="s">
        <v>28</v>
      </c>
      <c r="D54" s="7" t="s">
        <v>225</v>
      </c>
      <c r="E54" s="6">
        <v>1</v>
      </c>
      <c r="F54" s="10">
        <v>44345885</v>
      </c>
      <c r="G54" s="6">
        <v>0</v>
      </c>
      <c r="H54" s="34">
        <v>0</v>
      </c>
      <c r="I54" s="33">
        <v>30062023</v>
      </c>
      <c r="J54" s="10">
        <v>44345885</v>
      </c>
    </row>
    <row r="55" spans="1:10" x14ac:dyDescent="0.25">
      <c r="A55" s="6" t="s">
        <v>6</v>
      </c>
      <c r="B55" s="6">
        <v>900006037</v>
      </c>
      <c r="C55" s="6" t="s">
        <v>29</v>
      </c>
      <c r="D55" s="7" t="s">
        <v>225</v>
      </c>
      <c r="E55" s="6">
        <v>1</v>
      </c>
      <c r="F55" s="10">
        <v>43825473</v>
      </c>
      <c r="G55" s="6">
        <v>0</v>
      </c>
      <c r="H55" s="34">
        <v>0</v>
      </c>
      <c r="I55" s="33">
        <v>30062023</v>
      </c>
      <c r="J55" s="10">
        <v>43825473</v>
      </c>
    </row>
    <row r="56" spans="1:10" x14ac:dyDescent="0.25">
      <c r="A56" s="6" t="s">
        <v>6</v>
      </c>
      <c r="B56" s="6">
        <v>900971006</v>
      </c>
      <c r="C56" s="6" t="s">
        <v>30</v>
      </c>
      <c r="D56" s="7" t="s">
        <v>225</v>
      </c>
      <c r="E56" s="6">
        <v>1</v>
      </c>
      <c r="F56" s="10">
        <v>41194957</v>
      </c>
      <c r="G56" s="6">
        <v>0</v>
      </c>
      <c r="H56" s="34">
        <v>0</v>
      </c>
      <c r="I56" s="33">
        <v>30062023</v>
      </c>
      <c r="J56" s="10">
        <v>41194957</v>
      </c>
    </row>
    <row r="57" spans="1:10" x14ac:dyDescent="0.25">
      <c r="A57" s="6" t="s">
        <v>6</v>
      </c>
      <c r="B57" s="6">
        <v>890303461</v>
      </c>
      <c r="C57" s="6" t="s">
        <v>31</v>
      </c>
      <c r="D57" s="7" t="s">
        <v>225</v>
      </c>
      <c r="E57" s="6">
        <v>1</v>
      </c>
      <c r="F57" s="10">
        <v>40803974</v>
      </c>
      <c r="G57" s="6">
        <v>0</v>
      </c>
      <c r="H57" s="34">
        <v>0</v>
      </c>
      <c r="I57" s="33">
        <v>30062023</v>
      </c>
      <c r="J57" s="10">
        <v>40803974</v>
      </c>
    </row>
    <row r="58" spans="1:10" x14ac:dyDescent="0.25">
      <c r="A58" s="6" t="s">
        <v>6</v>
      </c>
      <c r="B58" s="6">
        <v>900007860</v>
      </c>
      <c r="C58" s="6" t="s">
        <v>32</v>
      </c>
      <c r="D58" s="7" t="s">
        <v>225</v>
      </c>
      <c r="E58" s="6">
        <v>1</v>
      </c>
      <c r="F58" s="10">
        <v>39256761</v>
      </c>
      <c r="G58" s="6">
        <v>0</v>
      </c>
      <c r="H58" s="34">
        <v>0</v>
      </c>
      <c r="I58" s="33">
        <v>30062023</v>
      </c>
      <c r="J58" s="10">
        <v>39256761</v>
      </c>
    </row>
    <row r="59" spans="1:10" x14ac:dyDescent="0.25">
      <c r="A59" s="6" t="s">
        <v>6</v>
      </c>
      <c r="B59" s="6">
        <v>800038024</v>
      </c>
      <c r="C59" s="6" t="s">
        <v>33</v>
      </c>
      <c r="D59" s="7" t="s">
        <v>225</v>
      </c>
      <c r="E59" s="6">
        <v>1</v>
      </c>
      <c r="F59" s="10">
        <v>36925844</v>
      </c>
      <c r="G59" s="6">
        <v>0</v>
      </c>
      <c r="H59" s="34">
        <v>0</v>
      </c>
      <c r="I59" s="33">
        <v>30062023</v>
      </c>
      <c r="J59" s="10">
        <v>36925844</v>
      </c>
    </row>
    <row r="60" spans="1:10" x14ac:dyDescent="0.25">
      <c r="A60" s="6" t="s">
        <v>6</v>
      </c>
      <c r="B60" s="6">
        <v>891180268</v>
      </c>
      <c r="C60" s="6" t="s">
        <v>34</v>
      </c>
      <c r="D60" s="7" t="s">
        <v>225</v>
      </c>
      <c r="E60" s="6">
        <v>1</v>
      </c>
      <c r="F60" s="10">
        <v>35590211</v>
      </c>
      <c r="G60" s="6">
        <v>0</v>
      </c>
      <c r="H60" s="34">
        <v>0</v>
      </c>
      <c r="I60" s="33">
        <v>30062023</v>
      </c>
      <c r="J60" s="10">
        <v>35590211</v>
      </c>
    </row>
    <row r="61" spans="1:10" x14ac:dyDescent="0.25">
      <c r="A61" s="6" t="s">
        <v>6</v>
      </c>
      <c r="B61" s="6">
        <v>800000118</v>
      </c>
      <c r="C61" s="6" t="s">
        <v>35</v>
      </c>
      <c r="D61" s="7" t="s">
        <v>225</v>
      </c>
      <c r="E61" s="6">
        <v>1</v>
      </c>
      <c r="F61" s="10">
        <v>34172022</v>
      </c>
      <c r="G61" s="6">
        <v>0</v>
      </c>
      <c r="H61" s="34">
        <v>0</v>
      </c>
      <c r="I61" s="33">
        <v>30062023</v>
      </c>
      <c r="J61" s="10">
        <v>34172022</v>
      </c>
    </row>
    <row r="62" spans="1:10" x14ac:dyDescent="0.25">
      <c r="A62" s="6" t="s">
        <v>6</v>
      </c>
      <c r="B62" s="6">
        <v>892399994</v>
      </c>
      <c r="C62" s="6" t="s">
        <v>36</v>
      </c>
      <c r="D62" s="7" t="s">
        <v>225</v>
      </c>
      <c r="E62" s="6">
        <v>1</v>
      </c>
      <c r="F62" s="10">
        <v>33981742</v>
      </c>
      <c r="G62" s="6">
        <v>0</v>
      </c>
      <c r="H62" s="34">
        <v>0</v>
      </c>
      <c r="I62" s="33">
        <v>30062023</v>
      </c>
      <c r="J62" s="10">
        <v>33981742</v>
      </c>
    </row>
    <row r="63" spans="1:10" x14ac:dyDescent="0.25">
      <c r="A63" s="6" t="s">
        <v>6</v>
      </c>
      <c r="B63" s="6">
        <v>892280033</v>
      </c>
      <c r="C63" s="6" t="s">
        <v>37</v>
      </c>
      <c r="D63" s="7" t="s">
        <v>225</v>
      </c>
      <c r="E63" s="6">
        <v>1</v>
      </c>
      <c r="F63" s="10">
        <v>32572953</v>
      </c>
      <c r="G63" s="6">
        <v>0</v>
      </c>
      <c r="H63" s="34">
        <v>0</v>
      </c>
      <c r="I63" s="33">
        <v>30062023</v>
      </c>
      <c r="J63" s="10">
        <v>32572953</v>
      </c>
    </row>
    <row r="64" spans="1:10" x14ac:dyDescent="0.25">
      <c r="A64" s="6" t="s">
        <v>6</v>
      </c>
      <c r="B64" s="6">
        <v>891080015</v>
      </c>
      <c r="C64" s="6" t="s">
        <v>38</v>
      </c>
      <c r="D64" s="7" t="s">
        <v>225</v>
      </c>
      <c r="E64" s="6">
        <v>1</v>
      </c>
      <c r="F64" s="10">
        <v>30101062</v>
      </c>
      <c r="G64" s="6">
        <v>0</v>
      </c>
      <c r="H64" s="34">
        <v>0</v>
      </c>
      <c r="I64" s="33">
        <v>30062023</v>
      </c>
      <c r="J64" s="10">
        <v>30101062</v>
      </c>
    </row>
    <row r="65" spans="1:10" x14ac:dyDescent="0.25">
      <c r="A65" s="6" t="s">
        <v>6</v>
      </c>
      <c r="B65" s="6">
        <v>900242742</v>
      </c>
      <c r="C65" s="6" t="s">
        <v>39</v>
      </c>
      <c r="D65" s="7" t="s">
        <v>225</v>
      </c>
      <c r="E65" s="6">
        <v>1</v>
      </c>
      <c r="F65" s="10">
        <v>29332648</v>
      </c>
      <c r="G65" s="6">
        <v>0</v>
      </c>
      <c r="H65" s="34">
        <v>0</v>
      </c>
      <c r="I65" s="33">
        <v>30062023</v>
      </c>
      <c r="J65" s="10">
        <v>29332648</v>
      </c>
    </row>
    <row r="66" spans="1:10" x14ac:dyDescent="0.25">
      <c r="A66" s="6" t="s">
        <v>6</v>
      </c>
      <c r="B66" s="6">
        <v>900959051</v>
      </c>
      <c r="C66" s="6" t="s">
        <v>40</v>
      </c>
      <c r="D66" s="7" t="s">
        <v>225</v>
      </c>
      <c r="E66" s="6">
        <v>1</v>
      </c>
      <c r="F66" s="10">
        <v>28610437</v>
      </c>
      <c r="G66" s="6">
        <v>0</v>
      </c>
      <c r="H66" s="34">
        <v>0</v>
      </c>
      <c r="I66" s="33">
        <v>30062023</v>
      </c>
      <c r="J66" s="10">
        <v>28610437</v>
      </c>
    </row>
    <row r="67" spans="1:10" x14ac:dyDescent="0.25">
      <c r="A67" s="6" t="s">
        <v>6</v>
      </c>
      <c r="B67" s="6">
        <v>890938774</v>
      </c>
      <c r="C67" s="6" t="s">
        <v>41</v>
      </c>
      <c r="D67" s="7" t="s">
        <v>225</v>
      </c>
      <c r="E67" s="6">
        <v>1</v>
      </c>
      <c r="F67" s="10">
        <v>25277247</v>
      </c>
      <c r="G67" s="6">
        <v>0</v>
      </c>
      <c r="H67" s="32">
        <v>17932673</v>
      </c>
      <c r="I67" s="33">
        <v>30062023</v>
      </c>
      <c r="J67" s="10">
        <v>7344574</v>
      </c>
    </row>
    <row r="68" spans="1:10" x14ac:dyDescent="0.25">
      <c r="A68" s="6" t="s">
        <v>6</v>
      </c>
      <c r="B68" s="6">
        <v>900228989</v>
      </c>
      <c r="C68" s="6" t="s">
        <v>42</v>
      </c>
      <c r="D68" s="7" t="s">
        <v>225</v>
      </c>
      <c r="E68" s="6">
        <v>1</v>
      </c>
      <c r="F68" s="10">
        <v>26851744</v>
      </c>
      <c r="G68" s="6">
        <v>0</v>
      </c>
      <c r="H68" s="34">
        <v>0</v>
      </c>
      <c r="I68" s="33">
        <v>30062023</v>
      </c>
      <c r="J68" s="10">
        <v>26851744</v>
      </c>
    </row>
    <row r="69" spans="1:10" x14ac:dyDescent="0.25">
      <c r="A69" s="6" t="s">
        <v>6</v>
      </c>
      <c r="B69" s="6">
        <v>900959048</v>
      </c>
      <c r="C69" s="6" t="s">
        <v>43</v>
      </c>
      <c r="D69" s="7" t="s">
        <v>225</v>
      </c>
      <c r="E69" s="6">
        <v>1</v>
      </c>
      <c r="F69" s="10">
        <v>26079009</v>
      </c>
      <c r="G69" s="6">
        <v>0</v>
      </c>
      <c r="H69" s="34">
        <v>0</v>
      </c>
      <c r="I69" s="33">
        <v>30062023</v>
      </c>
      <c r="J69" s="10">
        <v>26079009</v>
      </c>
    </row>
    <row r="70" spans="1:10" x14ac:dyDescent="0.25">
      <c r="A70" s="6" t="s">
        <v>6</v>
      </c>
      <c r="B70" s="6">
        <v>890801099</v>
      </c>
      <c r="C70" s="6" t="s">
        <v>44</v>
      </c>
      <c r="D70" s="7" t="s">
        <v>225</v>
      </c>
      <c r="E70" s="6">
        <v>1</v>
      </c>
      <c r="F70" s="10">
        <v>26064924</v>
      </c>
      <c r="G70" s="6">
        <v>0</v>
      </c>
      <c r="H70" s="34">
        <v>0</v>
      </c>
      <c r="I70" s="33">
        <v>30062023</v>
      </c>
      <c r="J70" s="10">
        <v>26064924</v>
      </c>
    </row>
    <row r="71" spans="1:10" x14ac:dyDescent="0.25">
      <c r="A71" s="6" t="s">
        <v>6</v>
      </c>
      <c r="B71" s="6">
        <v>800196652</v>
      </c>
      <c r="C71" s="6" t="s">
        <v>188</v>
      </c>
      <c r="D71" s="7" t="s">
        <v>225</v>
      </c>
      <c r="E71" s="6">
        <v>1</v>
      </c>
      <c r="F71" s="10">
        <v>313971661</v>
      </c>
      <c r="G71" s="6">
        <v>0</v>
      </c>
      <c r="H71" s="34">
        <v>77775486</v>
      </c>
      <c r="I71" s="33">
        <v>30062023</v>
      </c>
      <c r="J71" s="10">
        <f>+F71-H71</f>
        <v>236196175</v>
      </c>
    </row>
    <row r="72" spans="1:10" x14ac:dyDescent="0.25">
      <c r="A72" s="6" t="s">
        <v>6</v>
      </c>
      <c r="B72" s="6">
        <v>815000316</v>
      </c>
      <c r="C72" s="6" t="s">
        <v>45</v>
      </c>
      <c r="D72" s="7" t="s">
        <v>225</v>
      </c>
      <c r="E72" s="6">
        <v>1</v>
      </c>
      <c r="F72" s="10">
        <v>21704010</v>
      </c>
      <c r="G72" s="6">
        <v>0</v>
      </c>
      <c r="H72" s="34">
        <v>0</v>
      </c>
      <c r="I72" s="33">
        <v>30062023</v>
      </c>
      <c r="J72" s="10">
        <v>21704010</v>
      </c>
    </row>
    <row r="73" spans="1:10" x14ac:dyDescent="0.25">
      <c r="A73" s="6" t="s">
        <v>6</v>
      </c>
      <c r="B73" s="6">
        <v>890480135</v>
      </c>
      <c r="C73" s="6" t="s">
        <v>46</v>
      </c>
      <c r="D73" s="7" t="s">
        <v>225</v>
      </c>
      <c r="E73" s="6">
        <v>1</v>
      </c>
      <c r="F73" s="10">
        <v>19978327</v>
      </c>
      <c r="G73" s="6">
        <v>0</v>
      </c>
      <c r="H73" s="34">
        <v>0</v>
      </c>
      <c r="I73" s="33">
        <v>30062023</v>
      </c>
      <c r="J73" s="10">
        <v>19978327</v>
      </c>
    </row>
    <row r="74" spans="1:10" x14ac:dyDescent="0.25">
      <c r="A74" s="6" t="s">
        <v>6</v>
      </c>
      <c r="B74" s="6">
        <v>800065395</v>
      </c>
      <c r="C74" s="6" t="s">
        <v>47</v>
      </c>
      <c r="D74" s="7" t="s">
        <v>225</v>
      </c>
      <c r="E74" s="6">
        <v>1</v>
      </c>
      <c r="F74" s="10">
        <v>18577790</v>
      </c>
      <c r="G74" s="6">
        <v>0</v>
      </c>
      <c r="H74" s="34">
        <v>0</v>
      </c>
      <c r="I74" s="33">
        <v>30062023</v>
      </c>
      <c r="J74" s="10">
        <v>18577790</v>
      </c>
    </row>
    <row r="75" spans="1:10" x14ac:dyDescent="0.25">
      <c r="A75" s="6" t="s">
        <v>6</v>
      </c>
      <c r="B75" s="6">
        <v>806001061</v>
      </c>
      <c r="C75" s="6" t="s">
        <v>48</v>
      </c>
      <c r="D75" s="7" t="s">
        <v>225</v>
      </c>
      <c r="E75" s="6">
        <v>1</v>
      </c>
      <c r="F75" s="10">
        <v>18193227</v>
      </c>
      <c r="G75" s="6">
        <v>0</v>
      </c>
      <c r="H75" s="34">
        <v>0</v>
      </c>
      <c r="I75" s="33">
        <v>30062023</v>
      </c>
      <c r="J75" s="10">
        <v>18193227</v>
      </c>
    </row>
    <row r="76" spans="1:10" x14ac:dyDescent="0.25">
      <c r="A76" s="6" t="s">
        <v>6</v>
      </c>
      <c r="B76" s="6">
        <v>890802036</v>
      </c>
      <c r="C76" s="6" t="s">
        <v>49</v>
      </c>
      <c r="D76" s="7" t="s">
        <v>225</v>
      </c>
      <c r="E76" s="6">
        <v>1</v>
      </c>
      <c r="F76" s="10">
        <v>17699663</v>
      </c>
      <c r="G76" s="6">
        <v>0</v>
      </c>
      <c r="H76" s="34">
        <v>0</v>
      </c>
      <c r="I76" s="33">
        <v>30062023</v>
      </c>
      <c r="J76" s="10">
        <v>17699663</v>
      </c>
    </row>
    <row r="77" spans="1:10" x14ac:dyDescent="0.25">
      <c r="A77" s="6" t="s">
        <v>6</v>
      </c>
      <c r="B77" s="6">
        <v>800191643</v>
      </c>
      <c r="C77" s="6" t="s">
        <v>50</v>
      </c>
      <c r="D77" s="7" t="s">
        <v>225</v>
      </c>
      <c r="E77" s="6">
        <v>1</v>
      </c>
      <c r="F77" s="10">
        <v>14856124</v>
      </c>
      <c r="G77" s="6">
        <v>0</v>
      </c>
      <c r="H77" s="34">
        <v>0</v>
      </c>
      <c r="I77" s="33">
        <v>30062023</v>
      </c>
      <c r="J77" s="10">
        <v>14856124</v>
      </c>
    </row>
    <row r="78" spans="1:10" x14ac:dyDescent="0.25">
      <c r="A78" s="6" t="s">
        <v>6</v>
      </c>
      <c r="B78" s="6">
        <v>800196939</v>
      </c>
      <c r="C78" s="6" t="s">
        <v>51</v>
      </c>
      <c r="D78" s="7" t="s">
        <v>225</v>
      </c>
      <c r="E78" s="6">
        <v>1</v>
      </c>
      <c r="F78" s="10">
        <v>14521303</v>
      </c>
      <c r="G78" s="6">
        <v>0</v>
      </c>
      <c r="H78" s="34">
        <v>0</v>
      </c>
      <c r="I78" s="33">
        <v>30062023</v>
      </c>
      <c r="J78" s="10">
        <v>14521303</v>
      </c>
    </row>
    <row r="79" spans="1:10" x14ac:dyDescent="0.25">
      <c r="A79" s="6" t="s">
        <v>6</v>
      </c>
      <c r="B79" s="6">
        <v>892000501</v>
      </c>
      <c r="C79" s="6" t="s">
        <v>52</v>
      </c>
      <c r="D79" s="7" t="s">
        <v>225</v>
      </c>
      <c r="E79" s="6">
        <v>1</v>
      </c>
      <c r="F79" s="10">
        <v>14115060</v>
      </c>
      <c r="G79" s="6">
        <v>0</v>
      </c>
      <c r="H79" s="34">
        <v>0</v>
      </c>
      <c r="I79" s="33">
        <v>30062023</v>
      </c>
      <c r="J79" s="10">
        <v>14115060</v>
      </c>
    </row>
    <row r="80" spans="1:10" x14ac:dyDescent="0.25">
      <c r="A80" s="6" t="s">
        <v>6</v>
      </c>
      <c r="B80" s="6">
        <v>891200528</v>
      </c>
      <c r="C80" s="6" t="s">
        <v>53</v>
      </c>
      <c r="D80" s="7" t="s">
        <v>225</v>
      </c>
      <c r="E80" s="6">
        <v>1</v>
      </c>
      <c r="F80" s="10">
        <v>12967189</v>
      </c>
      <c r="G80" s="6">
        <v>0</v>
      </c>
      <c r="H80" s="34">
        <v>0</v>
      </c>
      <c r="I80" s="33">
        <v>30062023</v>
      </c>
      <c r="J80" s="10">
        <v>12967189</v>
      </c>
    </row>
    <row r="81" spans="1:10" x14ac:dyDescent="0.25">
      <c r="A81" s="6" t="s">
        <v>6</v>
      </c>
      <c r="B81" s="6">
        <v>900408220</v>
      </c>
      <c r="C81" s="6" t="s">
        <v>54</v>
      </c>
      <c r="D81" s="7" t="s">
        <v>225</v>
      </c>
      <c r="E81" s="6">
        <v>1</v>
      </c>
      <c r="F81" s="10">
        <v>72289175</v>
      </c>
      <c r="G81" s="6">
        <v>0</v>
      </c>
      <c r="H81" s="32">
        <v>22324371</v>
      </c>
      <c r="I81" s="33">
        <v>30062023</v>
      </c>
      <c r="J81" s="10">
        <v>49964804</v>
      </c>
    </row>
    <row r="82" spans="1:10" x14ac:dyDescent="0.25">
      <c r="A82" s="6" t="s">
        <v>6</v>
      </c>
      <c r="B82" s="6">
        <v>800190884</v>
      </c>
      <c r="C82" s="6" t="s">
        <v>55</v>
      </c>
      <c r="D82" s="7" t="s">
        <v>225</v>
      </c>
      <c r="E82" s="6">
        <v>1</v>
      </c>
      <c r="F82" s="10">
        <v>626677692</v>
      </c>
      <c r="G82" s="6">
        <v>0</v>
      </c>
      <c r="H82" s="32">
        <v>22378207</v>
      </c>
      <c r="I82" s="33">
        <v>30062023</v>
      </c>
      <c r="J82" s="10">
        <f>+F82-H82</f>
        <v>604299485</v>
      </c>
    </row>
    <row r="83" spans="1:10" x14ac:dyDescent="0.25">
      <c r="A83" s="6" t="s">
        <v>6</v>
      </c>
      <c r="B83" s="6">
        <v>900008328</v>
      </c>
      <c r="C83" s="6" t="s">
        <v>56</v>
      </c>
      <c r="D83" s="7" t="s">
        <v>225</v>
      </c>
      <c r="E83" s="6">
        <v>1</v>
      </c>
      <c r="F83" s="10">
        <v>11179989</v>
      </c>
      <c r="G83" s="6">
        <v>0</v>
      </c>
      <c r="H83" s="34">
        <v>0</v>
      </c>
      <c r="I83" s="33">
        <v>30062023</v>
      </c>
      <c r="J83" s="10">
        <v>11179989</v>
      </c>
    </row>
    <row r="84" spans="1:10" x14ac:dyDescent="0.25">
      <c r="A84" s="6" t="s">
        <v>6</v>
      </c>
      <c r="B84" s="6">
        <v>806015201</v>
      </c>
      <c r="C84" s="6" t="s">
        <v>57</v>
      </c>
      <c r="D84" s="7" t="s">
        <v>225</v>
      </c>
      <c r="E84" s="6">
        <v>1</v>
      </c>
      <c r="F84" s="10">
        <v>10690796</v>
      </c>
      <c r="G84" s="6">
        <v>0</v>
      </c>
      <c r="H84" s="34">
        <v>0</v>
      </c>
      <c r="I84" s="33">
        <v>30062023</v>
      </c>
      <c r="J84" s="10">
        <v>10690796</v>
      </c>
    </row>
    <row r="85" spans="1:10" x14ac:dyDescent="0.25">
      <c r="A85" s="6" t="s">
        <v>6</v>
      </c>
      <c r="B85" s="6">
        <v>891200209</v>
      </c>
      <c r="C85" s="6" t="s">
        <v>58</v>
      </c>
      <c r="D85" s="7" t="s">
        <v>225</v>
      </c>
      <c r="E85" s="6">
        <v>1</v>
      </c>
      <c r="F85" s="10">
        <v>10372607</v>
      </c>
      <c r="G85" s="6">
        <v>0</v>
      </c>
      <c r="H85" s="34">
        <v>0</v>
      </c>
      <c r="I85" s="33">
        <v>30062023</v>
      </c>
      <c r="J85" s="10">
        <v>10372607</v>
      </c>
    </row>
    <row r="86" spans="1:10" x14ac:dyDescent="0.25">
      <c r="A86" s="6" t="s">
        <v>6</v>
      </c>
      <c r="B86" s="6">
        <v>899999032</v>
      </c>
      <c r="C86" s="6" t="s">
        <v>59</v>
      </c>
      <c r="D86" s="7" t="s">
        <v>225</v>
      </c>
      <c r="E86" s="6">
        <v>1</v>
      </c>
      <c r="F86" s="10">
        <v>10360000</v>
      </c>
      <c r="G86" s="6">
        <v>0</v>
      </c>
      <c r="H86" s="34">
        <v>0</v>
      </c>
      <c r="I86" s="33">
        <v>30062023</v>
      </c>
      <c r="J86" s="10">
        <v>10360000</v>
      </c>
    </row>
    <row r="87" spans="1:10" x14ac:dyDescent="0.25">
      <c r="A87" s="6" t="s">
        <v>6</v>
      </c>
      <c r="B87" s="6">
        <v>890103127</v>
      </c>
      <c r="C87" s="6" t="s">
        <v>60</v>
      </c>
      <c r="D87" s="7" t="s">
        <v>225</v>
      </c>
      <c r="E87" s="6">
        <v>1</v>
      </c>
      <c r="F87" s="10">
        <v>10199135</v>
      </c>
      <c r="G87" s="6">
        <v>0</v>
      </c>
      <c r="H87" s="34">
        <v>0</v>
      </c>
      <c r="I87" s="33">
        <v>30062023</v>
      </c>
      <c r="J87" s="10">
        <v>10199135</v>
      </c>
    </row>
    <row r="88" spans="1:10" x14ac:dyDescent="0.25">
      <c r="A88" s="6" t="s">
        <v>6</v>
      </c>
      <c r="B88" s="6">
        <v>800067515</v>
      </c>
      <c r="C88" s="6" t="s">
        <v>61</v>
      </c>
      <c r="D88" s="7" t="s">
        <v>225</v>
      </c>
      <c r="E88" s="6">
        <v>1</v>
      </c>
      <c r="F88" s="10">
        <v>8875897</v>
      </c>
      <c r="G88" s="6">
        <v>0</v>
      </c>
      <c r="H88" s="34">
        <v>0</v>
      </c>
      <c r="I88" s="33">
        <v>30062023</v>
      </c>
      <c r="J88" s="10">
        <v>8875897</v>
      </c>
    </row>
    <row r="89" spans="1:10" x14ac:dyDescent="0.25">
      <c r="A89" s="6" t="s">
        <v>6</v>
      </c>
      <c r="B89" s="6">
        <v>810000913</v>
      </c>
      <c r="C89" s="6" t="s">
        <v>62</v>
      </c>
      <c r="D89" s="7" t="s">
        <v>225</v>
      </c>
      <c r="E89" s="6">
        <v>1</v>
      </c>
      <c r="F89" s="10">
        <v>8794440</v>
      </c>
      <c r="G89" s="6">
        <v>0</v>
      </c>
      <c r="H89" s="34">
        <v>0</v>
      </c>
      <c r="I89" s="33">
        <v>30062023</v>
      </c>
      <c r="J89" s="10">
        <v>8794440</v>
      </c>
    </row>
    <row r="90" spans="1:10" x14ac:dyDescent="0.25">
      <c r="A90" s="6" t="s">
        <v>6</v>
      </c>
      <c r="B90" s="6">
        <v>892300445</v>
      </c>
      <c r="C90" s="6" t="s">
        <v>63</v>
      </c>
      <c r="D90" s="7" t="s">
        <v>225</v>
      </c>
      <c r="E90" s="6">
        <v>1</v>
      </c>
      <c r="F90" s="10">
        <v>8637142</v>
      </c>
      <c r="G90" s="6">
        <v>0</v>
      </c>
      <c r="H90" s="34">
        <v>0</v>
      </c>
      <c r="I90" s="33">
        <v>30062023</v>
      </c>
      <c r="J90" s="10">
        <v>8637142</v>
      </c>
    </row>
    <row r="91" spans="1:10" x14ac:dyDescent="0.25">
      <c r="A91" s="6" t="s">
        <v>6</v>
      </c>
      <c r="B91" s="6">
        <v>899999151</v>
      </c>
      <c r="C91" s="6" t="s">
        <v>64</v>
      </c>
      <c r="D91" s="7" t="s">
        <v>225</v>
      </c>
      <c r="E91" s="6">
        <v>1</v>
      </c>
      <c r="F91" s="10">
        <v>8612723</v>
      </c>
      <c r="G91" s="6">
        <v>0</v>
      </c>
      <c r="H91" s="34">
        <v>0</v>
      </c>
      <c r="I91" s="33">
        <v>30062023</v>
      </c>
      <c r="J91" s="10">
        <v>8612723</v>
      </c>
    </row>
    <row r="92" spans="1:10" x14ac:dyDescent="0.25">
      <c r="A92" s="6" t="s">
        <v>6</v>
      </c>
      <c r="B92" s="6">
        <v>890701033</v>
      </c>
      <c r="C92" s="6" t="s">
        <v>65</v>
      </c>
      <c r="D92" s="7" t="s">
        <v>225</v>
      </c>
      <c r="E92" s="6">
        <v>1</v>
      </c>
      <c r="F92" s="10">
        <v>7628484</v>
      </c>
      <c r="G92" s="6">
        <v>0</v>
      </c>
      <c r="H92" s="34">
        <v>0</v>
      </c>
      <c r="I92" s="33">
        <v>30062023</v>
      </c>
      <c r="J92" s="10">
        <v>7628484</v>
      </c>
    </row>
    <row r="93" spans="1:10" x14ac:dyDescent="0.25">
      <c r="A93" s="6" t="s">
        <v>6</v>
      </c>
      <c r="B93" s="6">
        <v>900124689</v>
      </c>
      <c r="C93" s="6" t="s">
        <v>191</v>
      </c>
      <c r="D93" s="7" t="s">
        <v>225</v>
      </c>
      <c r="E93" s="6">
        <v>1</v>
      </c>
      <c r="F93" s="10">
        <v>443416984</v>
      </c>
      <c r="G93" s="6">
        <v>0</v>
      </c>
      <c r="H93" s="32">
        <v>64571562</v>
      </c>
      <c r="I93" s="33">
        <v>30062023</v>
      </c>
      <c r="J93" s="10">
        <f>+F93-H93</f>
        <v>378845422</v>
      </c>
    </row>
    <row r="94" spans="1:10" x14ac:dyDescent="0.25">
      <c r="A94" s="6" t="s">
        <v>6</v>
      </c>
      <c r="B94" s="6">
        <v>844004197</v>
      </c>
      <c r="C94" s="6" t="s">
        <v>66</v>
      </c>
      <c r="D94" s="7" t="s">
        <v>225</v>
      </c>
      <c r="E94" s="6">
        <v>1</v>
      </c>
      <c r="F94" s="10">
        <v>6131800</v>
      </c>
      <c r="G94" s="6">
        <v>0</v>
      </c>
      <c r="H94" s="34">
        <v>0</v>
      </c>
      <c r="I94" s="33">
        <v>30062023</v>
      </c>
      <c r="J94" s="10">
        <v>6131800</v>
      </c>
    </row>
    <row r="95" spans="1:10" x14ac:dyDescent="0.25">
      <c r="A95" s="6" t="s">
        <v>6</v>
      </c>
      <c r="B95" s="6">
        <v>892115009</v>
      </c>
      <c r="C95" s="6" t="s">
        <v>67</v>
      </c>
      <c r="D95" s="7" t="s">
        <v>225</v>
      </c>
      <c r="E95" s="6">
        <v>1</v>
      </c>
      <c r="F95" s="10">
        <v>6078915</v>
      </c>
      <c r="G95" s="6">
        <v>0</v>
      </c>
      <c r="H95" s="34">
        <v>0</v>
      </c>
      <c r="I95" s="33">
        <v>30062023</v>
      </c>
      <c r="J95" s="10">
        <v>6078915</v>
      </c>
    </row>
    <row r="96" spans="1:10" x14ac:dyDescent="0.25">
      <c r="A96" s="6" t="s">
        <v>6</v>
      </c>
      <c r="B96" s="6">
        <v>891580002</v>
      </c>
      <c r="C96" s="6" t="s">
        <v>68</v>
      </c>
      <c r="D96" s="7" t="s">
        <v>225</v>
      </c>
      <c r="E96" s="6">
        <v>1</v>
      </c>
      <c r="F96" s="10">
        <v>6070410</v>
      </c>
      <c r="G96" s="6">
        <v>0</v>
      </c>
      <c r="H96" s="34">
        <v>0</v>
      </c>
      <c r="I96" s="33">
        <v>30062023</v>
      </c>
      <c r="J96" s="10">
        <v>6070410</v>
      </c>
    </row>
    <row r="97" spans="1:10" x14ac:dyDescent="0.25">
      <c r="A97" s="6" t="s">
        <v>6</v>
      </c>
      <c r="B97" s="6">
        <v>890212568</v>
      </c>
      <c r="C97" s="6" t="s">
        <v>69</v>
      </c>
      <c r="D97" s="7" t="s">
        <v>225</v>
      </c>
      <c r="E97" s="6">
        <v>1</v>
      </c>
      <c r="F97" s="10">
        <v>6053867</v>
      </c>
      <c r="G97" s="6">
        <v>0</v>
      </c>
      <c r="H97" s="34">
        <v>0</v>
      </c>
      <c r="I97" s="33">
        <v>30062023</v>
      </c>
      <c r="J97" s="10">
        <v>6053867</v>
      </c>
    </row>
    <row r="98" spans="1:10" x14ac:dyDescent="0.25">
      <c r="A98" s="6" t="s">
        <v>6</v>
      </c>
      <c r="B98" s="6">
        <v>891855438</v>
      </c>
      <c r="C98" s="6" t="s">
        <v>70</v>
      </c>
      <c r="D98" s="7" t="s">
        <v>225</v>
      </c>
      <c r="E98" s="6">
        <v>1</v>
      </c>
      <c r="F98" s="10">
        <v>6047950</v>
      </c>
      <c r="G98" s="6">
        <v>0</v>
      </c>
      <c r="H98" s="34">
        <v>0</v>
      </c>
      <c r="I98" s="33">
        <v>30062023</v>
      </c>
      <c r="J98" s="10">
        <v>6047950</v>
      </c>
    </row>
    <row r="99" spans="1:10" x14ac:dyDescent="0.25">
      <c r="A99" s="6" t="s">
        <v>6</v>
      </c>
      <c r="B99" s="6">
        <v>900218138</v>
      </c>
      <c r="C99" s="6" t="s">
        <v>71</v>
      </c>
      <c r="D99" s="7" t="s">
        <v>225</v>
      </c>
      <c r="E99" s="6">
        <v>1</v>
      </c>
      <c r="F99" s="10">
        <v>5873502</v>
      </c>
      <c r="G99" s="6">
        <v>0</v>
      </c>
      <c r="H99" s="34">
        <v>0</v>
      </c>
      <c r="I99" s="33">
        <v>30062023</v>
      </c>
      <c r="J99" s="10">
        <v>5873502</v>
      </c>
    </row>
    <row r="100" spans="1:10" x14ac:dyDescent="0.25">
      <c r="A100" s="6" t="s">
        <v>6</v>
      </c>
      <c r="B100" s="6">
        <v>800130625</v>
      </c>
      <c r="C100" s="6" t="s">
        <v>72</v>
      </c>
      <c r="D100" s="7" t="s">
        <v>225</v>
      </c>
      <c r="E100" s="6">
        <v>1</v>
      </c>
      <c r="F100" s="10">
        <v>5287075</v>
      </c>
      <c r="G100" s="6">
        <v>0</v>
      </c>
      <c r="H100" s="34">
        <v>0</v>
      </c>
      <c r="I100" s="33">
        <v>30062023</v>
      </c>
      <c r="J100" s="10">
        <v>5287075</v>
      </c>
    </row>
    <row r="101" spans="1:10" x14ac:dyDescent="0.25">
      <c r="A101" s="6" t="s">
        <v>6</v>
      </c>
      <c r="B101" s="6">
        <v>900343345</v>
      </c>
      <c r="C101" s="6" t="s">
        <v>73</v>
      </c>
      <c r="D101" s="7" t="s">
        <v>225</v>
      </c>
      <c r="E101" s="6">
        <v>1</v>
      </c>
      <c r="F101" s="10">
        <v>4948800</v>
      </c>
      <c r="G101" s="6">
        <v>0</v>
      </c>
      <c r="H101" s="34">
        <v>0</v>
      </c>
      <c r="I101" s="33">
        <v>30062023</v>
      </c>
      <c r="J101" s="10">
        <v>4948800</v>
      </c>
    </row>
    <row r="102" spans="1:10" x14ac:dyDescent="0.25">
      <c r="A102" s="6" t="s">
        <v>6</v>
      </c>
      <c r="B102" s="6">
        <v>890807591</v>
      </c>
      <c r="C102" s="6" t="s">
        <v>74</v>
      </c>
      <c r="D102" s="7" t="s">
        <v>225</v>
      </c>
      <c r="E102" s="6">
        <v>1</v>
      </c>
      <c r="F102" s="10">
        <v>4635902</v>
      </c>
      <c r="G102" s="6">
        <v>0</v>
      </c>
      <c r="H102" s="34">
        <v>0</v>
      </c>
      <c r="I102" s="33">
        <v>30062023</v>
      </c>
      <c r="J102" s="10">
        <v>4635902</v>
      </c>
    </row>
    <row r="103" spans="1:10" x14ac:dyDescent="0.25">
      <c r="A103" s="6" t="s">
        <v>6</v>
      </c>
      <c r="B103" s="6">
        <v>819001483</v>
      </c>
      <c r="C103" s="6" t="s">
        <v>75</v>
      </c>
      <c r="D103" s="7" t="s">
        <v>225</v>
      </c>
      <c r="E103" s="6">
        <v>1</v>
      </c>
      <c r="F103" s="10">
        <v>4124758</v>
      </c>
      <c r="G103" s="6">
        <v>0</v>
      </c>
      <c r="H103" s="34">
        <v>0</v>
      </c>
      <c r="I103" s="33">
        <v>30062023</v>
      </c>
      <c r="J103" s="10">
        <v>4124758</v>
      </c>
    </row>
    <row r="104" spans="1:10" x14ac:dyDescent="0.25">
      <c r="A104" s="6" t="s">
        <v>6</v>
      </c>
      <c r="B104" s="6">
        <v>900958564</v>
      </c>
      <c r="C104" s="6" t="s">
        <v>76</v>
      </c>
      <c r="D104" s="7" t="s">
        <v>225</v>
      </c>
      <c r="E104" s="6">
        <v>1</v>
      </c>
      <c r="F104" s="10">
        <v>3726811</v>
      </c>
      <c r="G104" s="6">
        <v>0</v>
      </c>
      <c r="H104" s="34">
        <v>0</v>
      </c>
      <c r="I104" s="33">
        <v>30062023</v>
      </c>
      <c r="J104" s="10">
        <v>3726811</v>
      </c>
    </row>
    <row r="105" spans="1:10" x14ac:dyDescent="0.25">
      <c r="A105" s="6" t="s">
        <v>6</v>
      </c>
      <c r="B105" s="6">
        <v>891200679</v>
      </c>
      <c r="C105" s="6" t="s">
        <v>77</v>
      </c>
      <c r="D105" s="7" t="s">
        <v>225</v>
      </c>
      <c r="E105" s="6">
        <v>1</v>
      </c>
      <c r="F105" s="10">
        <v>3726490</v>
      </c>
      <c r="G105" s="6">
        <v>0</v>
      </c>
      <c r="H105" s="34">
        <v>0</v>
      </c>
      <c r="I105" s="33">
        <v>30062023</v>
      </c>
      <c r="J105" s="10">
        <v>3726490</v>
      </c>
    </row>
    <row r="106" spans="1:10" x14ac:dyDescent="0.25">
      <c r="A106" s="6" t="s">
        <v>6</v>
      </c>
      <c r="B106" s="6">
        <v>892115010</v>
      </c>
      <c r="C106" s="6" t="s">
        <v>78</v>
      </c>
      <c r="D106" s="7" t="s">
        <v>225</v>
      </c>
      <c r="E106" s="6">
        <v>1</v>
      </c>
      <c r="F106" s="10">
        <v>3654065</v>
      </c>
      <c r="G106" s="6">
        <v>0</v>
      </c>
      <c r="H106" s="34">
        <v>0</v>
      </c>
      <c r="I106" s="33">
        <v>30062023</v>
      </c>
      <c r="J106" s="10">
        <v>3654065</v>
      </c>
    </row>
    <row r="107" spans="1:10" x14ac:dyDescent="0.25">
      <c r="A107" s="6" t="s">
        <v>6</v>
      </c>
      <c r="B107" s="6">
        <v>890202024</v>
      </c>
      <c r="C107" s="6" t="s">
        <v>79</v>
      </c>
      <c r="D107" s="7" t="s">
        <v>225</v>
      </c>
      <c r="E107" s="6">
        <v>1</v>
      </c>
      <c r="F107" s="10">
        <v>3439900</v>
      </c>
      <c r="G107" s="6">
        <v>0</v>
      </c>
      <c r="H107" s="34">
        <v>0</v>
      </c>
      <c r="I107" s="33">
        <v>30062023</v>
      </c>
      <c r="J107" s="10">
        <v>3439900</v>
      </c>
    </row>
    <row r="108" spans="1:10" x14ac:dyDescent="0.25">
      <c r="A108" s="6" t="s">
        <v>6</v>
      </c>
      <c r="B108" s="6">
        <v>900226451</v>
      </c>
      <c r="C108" s="6" t="s">
        <v>182</v>
      </c>
      <c r="D108" s="7" t="s">
        <v>225</v>
      </c>
      <c r="E108" s="6">
        <v>1</v>
      </c>
      <c r="F108" s="10">
        <v>1087004</v>
      </c>
      <c r="G108" s="6">
        <v>0</v>
      </c>
      <c r="H108" s="34">
        <v>601019</v>
      </c>
      <c r="I108" s="33">
        <v>30062023</v>
      </c>
      <c r="J108" s="10">
        <v>1087004</v>
      </c>
    </row>
    <row r="109" spans="1:10" x14ac:dyDescent="0.25">
      <c r="A109" s="6" t="s">
        <v>6</v>
      </c>
      <c r="B109" s="6">
        <v>900386591</v>
      </c>
      <c r="C109" s="6" t="s">
        <v>80</v>
      </c>
      <c r="D109" s="7" t="s">
        <v>225</v>
      </c>
      <c r="E109" s="6">
        <v>1</v>
      </c>
      <c r="F109" s="10">
        <v>3361394</v>
      </c>
      <c r="G109" s="6">
        <v>0</v>
      </c>
      <c r="H109" s="34">
        <v>0</v>
      </c>
      <c r="I109" s="33">
        <v>30062023</v>
      </c>
      <c r="J109" s="10">
        <v>3361394</v>
      </c>
    </row>
    <row r="110" spans="1:10" x14ac:dyDescent="0.25">
      <c r="A110" s="6" t="s">
        <v>6</v>
      </c>
      <c r="B110" s="6">
        <v>890933408</v>
      </c>
      <c r="C110" s="6" t="s">
        <v>174</v>
      </c>
      <c r="D110" s="7" t="s">
        <v>225</v>
      </c>
      <c r="E110" s="6">
        <v>1</v>
      </c>
      <c r="F110" s="10">
        <v>4280603</v>
      </c>
      <c r="G110" s="6">
        <v>0</v>
      </c>
      <c r="H110" s="34">
        <v>0</v>
      </c>
      <c r="I110" s="33">
        <v>30062023</v>
      </c>
      <c r="J110" s="10">
        <v>4280603</v>
      </c>
    </row>
    <row r="111" spans="1:10" x14ac:dyDescent="0.25">
      <c r="A111" s="6" t="s">
        <v>6</v>
      </c>
      <c r="B111" s="6">
        <v>900395846</v>
      </c>
      <c r="C111" s="6" t="s">
        <v>81</v>
      </c>
      <c r="D111" s="7" t="s">
        <v>225</v>
      </c>
      <c r="E111" s="6">
        <v>1</v>
      </c>
      <c r="F111" s="10">
        <v>3328330</v>
      </c>
      <c r="G111" s="6">
        <v>0</v>
      </c>
      <c r="H111" s="34">
        <v>0</v>
      </c>
      <c r="I111" s="33">
        <v>30062023</v>
      </c>
      <c r="J111" s="10">
        <v>3328330</v>
      </c>
    </row>
    <row r="112" spans="1:10" x14ac:dyDescent="0.25">
      <c r="A112" s="6" t="s">
        <v>6</v>
      </c>
      <c r="B112" s="6">
        <v>890324177</v>
      </c>
      <c r="C112" s="6" t="s">
        <v>82</v>
      </c>
      <c r="D112" s="7" t="s">
        <v>225</v>
      </c>
      <c r="E112" s="6">
        <v>1</v>
      </c>
      <c r="F112" s="10">
        <v>3203013</v>
      </c>
      <c r="G112" s="6">
        <v>0</v>
      </c>
      <c r="H112" s="34">
        <v>0</v>
      </c>
      <c r="I112" s="33">
        <v>30062023</v>
      </c>
      <c r="J112" s="10">
        <v>3203013</v>
      </c>
    </row>
    <row r="113" spans="1:10" x14ac:dyDescent="0.25">
      <c r="A113" s="6" t="s">
        <v>6</v>
      </c>
      <c r="B113" s="6">
        <v>901139193</v>
      </c>
      <c r="C113" s="6" t="s">
        <v>83</v>
      </c>
      <c r="D113" s="7" t="s">
        <v>225</v>
      </c>
      <c r="E113" s="6">
        <v>1</v>
      </c>
      <c r="F113" s="10">
        <v>3072217</v>
      </c>
      <c r="G113" s="6">
        <v>0</v>
      </c>
      <c r="H113" s="34">
        <v>0</v>
      </c>
      <c r="I113" s="33">
        <v>30062023</v>
      </c>
      <c r="J113" s="10">
        <v>3072217</v>
      </c>
    </row>
    <row r="114" spans="1:10" x14ac:dyDescent="0.25">
      <c r="A114" s="6" t="s">
        <v>6</v>
      </c>
      <c r="B114" s="6">
        <v>800154347</v>
      </c>
      <c r="C114" s="6" t="s">
        <v>84</v>
      </c>
      <c r="D114" s="7" t="s">
        <v>225</v>
      </c>
      <c r="E114" s="6">
        <v>1</v>
      </c>
      <c r="F114" s="10">
        <v>3036349</v>
      </c>
      <c r="G114" s="6">
        <v>0</v>
      </c>
      <c r="H114" s="34">
        <v>0</v>
      </c>
      <c r="I114" s="33">
        <v>30062023</v>
      </c>
      <c r="J114" s="10">
        <v>3036349</v>
      </c>
    </row>
    <row r="115" spans="1:10" x14ac:dyDescent="0.25">
      <c r="A115" s="6" t="s">
        <v>6</v>
      </c>
      <c r="B115" s="6">
        <v>891180098</v>
      </c>
      <c r="C115" s="6" t="s">
        <v>85</v>
      </c>
      <c r="D115" s="7" t="s">
        <v>225</v>
      </c>
      <c r="E115" s="6">
        <v>1</v>
      </c>
      <c r="F115" s="10">
        <v>2929334</v>
      </c>
      <c r="G115" s="6">
        <v>0</v>
      </c>
      <c r="H115" s="34">
        <v>0</v>
      </c>
      <c r="I115" s="33">
        <v>30062023</v>
      </c>
      <c r="J115" s="10">
        <v>2929334</v>
      </c>
    </row>
    <row r="116" spans="1:10" x14ac:dyDescent="0.25">
      <c r="A116" s="6" t="s">
        <v>6</v>
      </c>
      <c r="B116" s="6">
        <v>900124213</v>
      </c>
      <c r="C116" s="6" t="s">
        <v>86</v>
      </c>
      <c r="D116" s="7" t="s">
        <v>225</v>
      </c>
      <c r="E116" s="6">
        <v>1</v>
      </c>
      <c r="F116" s="10">
        <v>2878282</v>
      </c>
      <c r="G116" s="6">
        <v>0</v>
      </c>
      <c r="H116" s="34">
        <v>0</v>
      </c>
      <c r="I116" s="33">
        <v>30062023</v>
      </c>
      <c r="J116" s="10">
        <v>2878282</v>
      </c>
    </row>
    <row r="117" spans="1:10" x14ac:dyDescent="0.25">
      <c r="A117" s="6" t="s">
        <v>6</v>
      </c>
      <c r="B117" s="6">
        <v>800006850</v>
      </c>
      <c r="C117" s="6" t="s">
        <v>87</v>
      </c>
      <c r="D117" s="7" t="s">
        <v>225</v>
      </c>
      <c r="E117" s="6">
        <v>1</v>
      </c>
      <c r="F117" s="10">
        <v>2642013</v>
      </c>
      <c r="G117" s="6">
        <v>0</v>
      </c>
      <c r="H117" s="34">
        <v>0</v>
      </c>
      <c r="I117" s="33">
        <v>30062023</v>
      </c>
      <c r="J117" s="10">
        <v>2642013</v>
      </c>
    </row>
    <row r="118" spans="1:10" x14ac:dyDescent="0.25">
      <c r="A118" s="6" t="s">
        <v>6</v>
      </c>
      <c r="B118" s="6">
        <v>890981590</v>
      </c>
      <c r="C118" s="6" t="s">
        <v>88</v>
      </c>
      <c r="D118" s="7" t="s">
        <v>225</v>
      </c>
      <c r="E118" s="6">
        <v>1</v>
      </c>
      <c r="F118" s="10">
        <v>2633115</v>
      </c>
      <c r="G118" s="6">
        <v>0</v>
      </c>
      <c r="H118" s="34">
        <v>0</v>
      </c>
      <c r="I118" s="33">
        <v>30062023</v>
      </c>
      <c r="J118" s="10">
        <v>2633115</v>
      </c>
    </row>
    <row r="119" spans="1:10" x14ac:dyDescent="0.25">
      <c r="A119" s="6" t="s">
        <v>6</v>
      </c>
      <c r="B119" s="6">
        <v>900600550</v>
      </c>
      <c r="C119" s="6" t="s">
        <v>89</v>
      </c>
      <c r="D119" s="7" t="s">
        <v>225</v>
      </c>
      <c r="E119" s="6">
        <v>1</v>
      </c>
      <c r="F119" s="10">
        <v>2519461</v>
      </c>
      <c r="G119" s="6">
        <v>0</v>
      </c>
      <c r="H119" s="34">
        <v>0</v>
      </c>
      <c r="I119" s="33">
        <v>30062023</v>
      </c>
      <c r="J119" s="10">
        <v>2519461</v>
      </c>
    </row>
    <row r="120" spans="1:10" x14ac:dyDescent="0.25">
      <c r="A120" s="6" t="s">
        <v>6</v>
      </c>
      <c r="B120" s="6">
        <v>900279660</v>
      </c>
      <c r="C120" s="6" t="s">
        <v>90</v>
      </c>
      <c r="D120" s="7" t="s">
        <v>225</v>
      </c>
      <c r="E120" s="6">
        <v>1</v>
      </c>
      <c r="F120" s="10">
        <v>2387892</v>
      </c>
      <c r="G120" s="6">
        <v>0</v>
      </c>
      <c r="H120" s="34">
        <v>0</v>
      </c>
      <c r="I120" s="33">
        <v>30062023</v>
      </c>
      <c r="J120" s="10">
        <v>2387892</v>
      </c>
    </row>
    <row r="121" spans="1:10" x14ac:dyDescent="0.25">
      <c r="A121" s="6" t="s">
        <v>6</v>
      </c>
      <c r="B121" s="6">
        <v>817003166</v>
      </c>
      <c r="C121" s="6" t="s">
        <v>91</v>
      </c>
      <c r="D121" s="7" t="s">
        <v>225</v>
      </c>
      <c r="E121" s="6">
        <v>1</v>
      </c>
      <c r="F121" s="10">
        <v>2320189</v>
      </c>
      <c r="G121" s="6">
        <v>0</v>
      </c>
      <c r="H121" s="34">
        <v>0</v>
      </c>
      <c r="I121" s="33">
        <v>30062023</v>
      </c>
      <c r="J121" s="10">
        <v>2320189</v>
      </c>
    </row>
    <row r="122" spans="1:10" x14ac:dyDescent="0.25">
      <c r="A122" s="6" t="s">
        <v>6</v>
      </c>
      <c r="B122" s="6">
        <v>830123731</v>
      </c>
      <c r="C122" s="6" t="s">
        <v>92</v>
      </c>
      <c r="D122" s="7" t="s">
        <v>225</v>
      </c>
      <c r="E122" s="6">
        <v>1</v>
      </c>
      <c r="F122" s="10">
        <v>2298800</v>
      </c>
      <c r="G122" s="6">
        <v>0</v>
      </c>
      <c r="H122" s="34">
        <v>0</v>
      </c>
      <c r="I122" s="33">
        <v>30062023</v>
      </c>
      <c r="J122" s="10">
        <v>2298800</v>
      </c>
    </row>
    <row r="123" spans="1:10" x14ac:dyDescent="0.25">
      <c r="A123" s="6" t="s">
        <v>6</v>
      </c>
      <c r="B123" s="6">
        <v>802009766</v>
      </c>
      <c r="C123" s="6" t="s">
        <v>93</v>
      </c>
      <c r="D123" s="7" t="s">
        <v>225</v>
      </c>
      <c r="E123" s="6">
        <v>1</v>
      </c>
      <c r="F123" s="10">
        <v>2182596</v>
      </c>
      <c r="G123" s="6">
        <v>0</v>
      </c>
      <c r="H123" s="34">
        <v>0</v>
      </c>
      <c r="I123" s="33">
        <v>30062023</v>
      </c>
      <c r="J123" s="10">
        <v>2182596</v>
      </c>
    </row>
    <row r="124" spans="1:10" x14ac:dyDescent="0.25">
      <c r="A124" s="6" t="s">
        <v>6</v>
      </c>
      <c r="B124" s="6">
        <v>800216303</v>
      </c>
      <c r="C124" s="6" t="s">
        <v>94</v>
      </c>
      <c r="D124" s="7" t="s">
        <v>225</v>
      </c>
      <c r="E124" s="6">
        <v>1</v>
      </c>
      <c r="F124" s="10">
        <v>2052159</v>
      </c>
      <c r="G124" s="6">
        <v>0</v>
      </c>
      <c r="H124" s="34">
        <v>0</v>
      </c>
      <c r="I124" s="33">
        <v>30062023</v>
      </c>
      <c r="J124" s="10">
        <v>2052159</v>
      </c>
    </row>
    <row r="125" spans="1:10" x14ac:dyDescent="0.25">
      <c r="A125" s="6" t="s">
        <v>6</v>
      </c>
      <c r="B125" s="6">
        <v>802006728</v>
      </c>
      <c r="C125" s="6" t="s">
        <v>95</v>
      </c>
      <c r="D125" s="7" t="s">
        <v>225</v>
      </c>
      <c r="E125" s="6">
        <v>1</v>
      </c>
      <c r="F125" s="10">
        <v>1733170</v>
      </c>
      <c r="G125" s="6">
        <v>0</v>
      </c>
      <c r="H125" s="34">
        <v>0</v>
      </c>
      <c r="I125" s="33">
        <v>30062023</v>
      </c>
      <c r="J125" s="10">
        <v>1733170</v>
      </c>
    </row>
    <row r="126" spans="1:10" x14ac:dyDescent="0.25">
      <c r="A126" s="6" t="s">
        <v>6</v>
      </c>
      <c r="B126" s="6">
        <v>821003143</v>
      </c>
      <c r="C126" s="6" t="s">
        <v>96</v>
      </c>
      <c r="D126" s="7" t="s">
        <v>225</v>
      </c>
      <c r="E126" s="6">
        <v>1</v>
      </c>
      <c r="F126" s="10">
        <v>1653949</v>
      </c>
      <c r="G126" s="6">
        <v>0</v>
      </c>
      <c r="H126" s="34">
        <v>0</v>
      </c>
      <c r="I126" s="33">
        <v>30062023</v>
      </c>
      <c r="J126" s="10">
        <v>1653949</v>
      </c>
    </row>
    <row r="127" spans="1:10" x14ac:dyDescent="0.25">
      <c r="A127" s="6" t="s">
        <v>6</v>
      </c>
      <c r="B127" s="6">
        <v>891401643</v>
      </c>
      <c r="C127" s="6" t="s">
        <v>97</v>
      </c>
      <c r="D127" s="7" t="s">
        <v>225</v>
      </c>
      <c r="E127" s="6">
        <v>1</v>
      </c>
      <c r="F127" s="10">
        <v>1640003</v>
      </c>
      <c r="G127" s="6">
        <v>0</v>
      </c>
      <c r="H127" s="34">
        <v>0</v>
      </c>
      <c r="I127" s="33">
        <v>30062023</v>
      </c>
      <c r="J127" s="10">
        <v>1640003</v>
      </c>
    </row>
    <row r="128" spans="1:10" x14ac:dyDescent="0.25">
      <c r="A128" s="6" t="s">
        <v>6</v>
      </c>
      <c r="B128" s="6">
        <v>812007194</v>
      </c>
      <c r="C128" s="6" t="s">
        <v>98</v>
      </c>
      <c r="D128" s="7" t="s">
        <v>225</v>
      </c>
      <c r="E128" s="6">
        <v>1</v>
      </c>
      <c r="F128" s="10">
        <v>1579986</v>
      </c>
      <c r="G128" s="6">
        <v>0</v>
      </c>
      <c r="H128" s="34">
        <v>0</v>
      </c>
      <c r="I128" s="33">
        <v>30062023</v>
      </c>
      <c r="J128" s="10">
        <v>1579986</v>
      </c>
    </row>
    <row r="129" spans="1:10" x14ac:dyDescent="0.25">
      <c r="A129" s="6" t="s">
        <v>6</v>
      </c>
      <c r="B129" s="6">
        <v>890706823</v>
      </c>
      <c r="C129" s="6" t="s">
        <v>99</v>
      </c>
      <c r="D129" s="7" t="s">
        <v>225</v>
      </c>
      <c r="E129" s="6">
        <v>1</v>
      </c>
      <c r="F129" s="10">
        <v>1461614</v>
      </c>
      <c r="G129" s="6">
        <v>0</v>
      </c>
      <c r="H129" s="34">
        <v>0</v>
      </c>
      <c r="I129" s="33">
        <v>30062023</v>
      </c>
      <c r="J129" s="10">
        <v>1461614</v>
      </c>
    </row>
    <row r="130" spans="1:10" x14ac:dyDescent="0.25">
      <c r="A130" s="6" t="s">
        <v>6</v>
      </c>
      <c r="B130" s="6">
        <v>844001287</v>
      </c>
      <c r="C130" s="6" t="s">
        <v>100</v>
      </c>
      <c r="D130" s="7" t="s">
        <v>225</v>
      </c>
      <c r="E130" s="6">
        <v>1</v>
      </c>
      <c r="F130" s="10">
        <v>1432214</v>
      </c>
      <c r="G130" s="6">
        <v>0</v>
      </c>
      <c r="H130" s="34">
        <v>0</v>
      </c>
      <c r="I130" s="33">
        <v>30062023</v>
      </c>
      <c r="J130" s="10">
        <v>1432214</v>
      </c>
    </row>
    <row r="131" spans="1:10" x14ac:dyDescent="0.25">
      <c r="A131" s="6" t="s">
        <v>6</v>
      </c>
      <c r="B131" s="6">
        <v>891780008</v>
      </c>
      <c r="C131" s="6" t="s">
        <v>101</v>
      </c>
      <c r="D131" s="7" t="s">
        <v>225</v>
      </c>
      <c r="E131" s="6">
        <v>1</v>
      </c>
      <c r="F131" s="10">
        <v>1421552</v>
      </c>
      <c r="G131" s="6">
        <v>0</v>
      </c>
      <c r="H131" s="34">
        <v>0</v>
      </c>
      <c r="I131" s="33">
        <v>30062023</v>
      </c>
      <c r="J131" s="10">
        <v>1421552</v>
      </c>
    </row>
    <row r="132" spans="1:10" x14ac:dyDescent="0.25">
      <c r="A132" s="6" t="s">
        <v>6</v>
      </c>
      <c r="B132" s="6">
        <v>811007144</v>
      </c>
      <c r="C132" s="6" t="s">
        <v>102</v>
      </c>
      <c r="D132" s="7" t="s">
        <v>225</v>
      </c>
      <c r="E132" s="6">
        <v>1</v>
      </c>
      <c r="F132" s="10">
        <v>1333698</v>
      </c>
      <c r="G132" s="6">
        <v>0</v>
      </c>
      <c r="H132" s="34">
        <v>0</v>
      </c>
      <c r="I132" s="33">
        <v>30062023</v>
      </c>
      <c r="J132" s="10">
        <v>1333698</v>
      </c>
    </row>
    <row r="133" spans="1:10" x14ac:dyDescent="0.25">
      <c r="A133" s="6" t="s">
        <v>6</v>
      </c>
      <c r="B133" s="6">
        <v>860020188</v>
      </c>
      <c r="C133" s="6" t="s">
        <v>103</v>
      </c>
      <c r="D133" s="7" t="s">
        <v>225</v>
      </c>
      <c r="E133" s="6">
        <v>1</v>
      </c>
      <c r="F133" s="10">
        <v>1284276</v>
      </c>
      <c r="G133" s="6">
        <v>0</v>
      </c>
      <c r="H133" s="34">
        <v>0</v>
      </c>
      <c r="I133" s="33">
        <v>30062023</v>
      </c>
      <c r="J133" s="10">
        <v>1284276</v>
      </c>
    </row>
    <row r="134" spans="1:10" x14ac:dyDescent="0.25">
      <c r="A134" s="6" t="s">
        <v>6</v>
      </c>
      <c r="B134" s="6">
        <v>800197177</v>
      </c>
      <c r="C134" s="6" t="s">
        <v>104</v>
      </c>
      <c r="D134" s="7" t="s">
        <v>225</v>
      </c>
      <c r="E134" s="6">
        <v>1</v>
      </c>
      <c r="F134" s="10">
        <v>1272254</v>
      </c>
      <c r="G134" s="6">
        <v>0</v>
      </c>
      <c r="H134" s="34">
        <v>0</v>
      </c>
      <c r="I134" s="33">
        <v>30062023</v>
      </c>
      <c r="J134" s="10">
        <v>1272254</v>
      </c>
    </row>
    <row r="135" spans="1:10" x14ac:dyDescent="0.25">
      <c r="A135" s="6" t="s">
        <v>6</v>
      </c>
      <c r="B135" s="6">
        <v>899999123</v>
      </c>
      <c r="C135" s="6" t="s">
        <v>105</v>
      </c>
      <c r="D135" s="7" t="s">
        <v>225</v>
      </c>
      <c r="E135" s="6">
        <v>1</v>
      </c>
      <c r="F135" s="10">
        <v>1136778</v>
      </c>
      <c r="G135" s="6">
        <v>0</v>
      </c>
      <c r="H135" s="34">
        <v>0</v>
      </c>
      <c r="I135" s="33">
        <v>30062023</v>
      </c>
      <c r="J135" s="10">
        <v>1136778</v>
      </c>
    </row>
    <row r="136" spans="1:10" x14ac:dyDescent="0.25">
      <c r="A136" s="6" t="s">
        <v>6</v>
      </c>
      <c r="B136" s="6">
        <v>890200500</v>
      </c>
      <c r="C136" s="6" t="s">
        <v>106</v>
      </c>
      <c r="D136" s="7" t="s">
        <v>225</v>
      </c>
      <c r="E136" s="6">
        <v>1</v>
      </c>
      <c r="F136" s="10">
        <v>1102622</v>
      </c>
      <c r="G136" s="6">
        <v>0</v>
      </c>
      <c r="H136" s="34">
        <v>0</v>
      </c>
      <c r="I136" s="33">
        <v>30062023</v>
      </c>
      <c r="J136" s="10">
        <v>1102622</v>
      </c>
    </row>
    <row r="137" spans="1:10" x14ac:dyDescent="0.25">
      <c r="A137" s="6" t="s">
        <v>6</v>
      </c>
      <c r="B137" s="6">
        <v>800183943</v>
      </c>
      <c r="C137" s="6" t="s">
        <v>107</v>
      </c>
      <c r="D137" s="7" t="s">
        <v>225</v>
      </c>
      <c r="E137" s="6">
        <v>1</v>
      </c>
      <c r="F137" s="10">
        <v>1068343</v>
      </c>
      <c r="G137" s="6">
        <v>0</v>
      </c>
      <c r="H137" s="34">
        <v>0</v>
      </c>
      <c r="I137" s="33">
        <v>30062023</v>
      </c>
      <c r="J137" s="10">
        <v>1068343</v>
      </c>
    </row>
    <row r="138" spans="1:10" x14ac:dyDescent="0.25">
      <c r="A138" s="6" t="s">
        <v>6</v>
      </c>
      <c r="B138" s="6">
        <v>900223749</v>
      </c>
      <c r="C138" s="6" t="s">
        <v>108</v>
      </c>
      <c r="D138" s="7" t="s">
        <v>225</v>
      </c>
      <c r="E138" s="6">
        <v>1</v>
      </c>
      <c r="F138" s="10">
        <v>1066764</v>
      </c>
      <c r="G138" s="6">
        <v>0</v>
      </c>
      <c r="H138" s="34">
        <v>0</v>
      </c>
      <c r="I138" s="33">
        <v>30062023</v>
      </c>
      <c r="J138" s="10">
        <v>1066764</v>
      </c>
    </row>
    <row r="139" spans="1:10" x14ac:dyDescent="0.25">
      <c r="A139" s="6" t="s">
        <v>6</v>
      </c>
      <c r="B139" s="6">
        <v>839000356</v>
      </c>
      <c r="C139" s="6" t="s">
        <v>109</v>
      </c>
      <c r="D139" s="7" t="s">
        <v>225</v>
      </c>
      <c r="E139" s="6">
        <v>1</v>
      </c>
      <c r="F139" s="10">
        <v>942378</v>
      </c>
      <c r="G139" s="6">
        <v>0</v>
      </c>
      <c r="H139" s="34">
        <v>0</v>
      </c>
      <c r="I139" s="33">
        <v>30062023</v>
      </c>
      <c r="J139" s="10">
        <v>942378</v>
      </c>
    </row>
    <row r="140" spans="1:10" x14ac:dyDescent="0.25">
      <c r="A140" s="6" t="s">
        <v>6</v>
      </c>
      <c r="B140" s="6">
        <v>901094037</v>
      </c>
      <c r="C140" s="6" t="s">
        <v>110</v>
      </c>
      <c r="D140" s="7" t="s">
        <v>225</v>
      </c>
      <c r="E140" s="6">
        <v>1</v>
      </c>
      <c r="F140" s="10">
        <v>58190355</v>
      </c>
      <c r="G140" s="6">
        <v>0</v>
      </c>
      <c r="H140" s="34">
        <v>20247426</v>
      </c>
      <c r="I140" s="33">
        <v>30062023</v>
      </c>
      <c r="J140" s="10">
        <f>+F140-H140</f>
        <v>37942929</v>
      </c>
    </row>
    <row r="141" spans="1:10" x14ac:dyDescent="0.25">
      <c r="A141" s="6" t="s">
        <v>6</v>
      </c>
      <c r="B141" s="6">
        <v>899999147</v>
      </c>
      <c r="C141" s="6" t="s">
        <v>111</v>
      </c>
      <c r="D141" s="7" t="s">
        <v>225</v>
      </c>
      <c r="E141" s="6">
        <v>1</v>
      </c>
      <c r="F141" s="10">
        <v>890911</v>
      </c>
      <c r="G141" s="6">
        <v>0</v>
      </c>
      <c r="H141" s="34">
        <v>0</v>
      </c>
      <c r="I141" s="33">
        <v>30062023</v>
      </c>
      <c r="J141" s="10">
        <v>890911</v>
      </c>
    </row>
    <row r="142" spans="1:10" x14ac:dyDescent="0.25">
      <c r="A142" s="6" t="s">
        <v>6</v>
      </c>
      <c r="B142" s="6">
        <v>891200240</v>
      </c>
      <c r="C142" s="6" t="s">
        <v>112</v>
      </c>
      <c r="D142" s="7" t="s">
        <v>225</v>
      </c>
      <c r="E142" s="6">
        <v>1</v>
      </c>
      <c r="F142" s="10">
        <v>889150</v>
      </c>
      <c r="G142" s="6">
        <v>0</v>
      </c>
      <c r="H142" s="34">
        <v>0</v>
      </c>
      <c r="I142" s="33">
        <v>30062023</v>
      </c>
      <c r="J142" s="10">
        <v>889150</v>
      </c>
    </row>
    <row r="143" spans="1:10" x14ac:dyDescent="0.25">
      <c r="A143" s="6" t="s">
        <v>6</v>
      </c>
      <c r="B143" s="6">
        <v>890000905</v>
      </c>
      <c r="C143" s="6" t="s">
        <v>113</v>
      </c>
      <c r="D143" s="7" t="s">
        <v>225</v>
      </c>
      <c r="E143" s="6">
        <v>1</v>
      </c>
      <c r="F143" s="10">
        <v>887086</v>
      </c>
      <c r="G143" s="6">
        <v>0</v>
      </c>
      <c r="H143" s="34">
        <v>0</v>
      </c>
      <c r="I143" s="33">
        <v>30062023</v>
      </c>
      <c r="J143" s="10">
        <v>887086</v>
      </c>
    </row>
    <row r="144" spans="1:10" x14ac:dyDescent="0.25">
      <c r="A144" s="6" t="s">
        <v>6</v>
      </c>
      <c r="B144" s="6">
        <v>830077650</v>
      </c>
      <c r="C144" s="6" t="s">
        <v>114</v>
      </c>
      <c r="D144" s="7" t="s">
        <v>225</v>
      </c>
      <c r="E144" s="6">
        <v>1</v>
      </c>
      <c r="F144" s="10">
        <v>883074</v>
      </c>
      <c r="G144" s="6">
        <v>0</v>
      </c>
      <c r="H144" s="34">
        <v>0</v>
      </c>
      <c r="I144" s="33">
        <v>30062023</v>
      </c>
      <c r="J144" s="10">
        <v>883074</v>
      </c>
    </row>
    <row r="145" spans="1:10" x14ac:dyDescent="0.25">
      <c r="A145" s="6" t="s">
        <v>6</v>
      </c>
      <c r="B145" s="6">
        <v>900066347</v>
      </c>
      <c r="C145" s="6" t="s">
        <v>115</v>
      </c>
      <c r="D145" s="7" t="s">
        <v>225</v>
      </c>
      <c r="E145" s="6">
        <v>1</v>
      </c>
      <c r="F145" s="10">
        <v>851086</v>
      </c>
      <c r="G145" s="6">
        <v>0</v>
      </c>
      <c r="H145" s="34">
        <v>0</v>
      </c>
      <c r="I145" s="33">
        <v>30062023</v>
      </c>
      <c r="J145" s="10">
        <v>851086</v>
      </c>
    </row>
    <row r="146" spans="1:10" x14ac:dyDescent="0.25">
      <c r="A146" s="6" t="s">
        <v>6</v>
      </c>
      <c r="B146" s="6">
        <v>891780185</v>
      </c>
      <c r="C146" s="6" t="s">
        <v>116</v>
      </c>
      <c r="D146" s="7" t="s">
        <v>225</v>
      </c>
      <c r="E146" s="6">
        <v>1</v>
      </c>
      <c r="F146" s="10">
        <v>796807</v>
      </c>
      <c r="G146" s="6">
        <v>0</v>
      </c>
      <c r="H146" s="34">
        <v>0</v>
      </c>
      <c r="I146" s="33">
        <v>30062023</v>
      </c>
      <c r="J146" s="10">
        <v>796807</v>
      </c>
    </row>
    <row r="147" spans="1:10" x14ac:dyDescent="0.25">
      <c r="A147" s="6" t="s">
        <v>6</v>
      </c>
      <c r="B147" s="6">
        <v>829001846</v>
      </c>
      <c r="C147" s="6" t="s">
        <v>117</v>
      </c>
      <c r="D147" s="7" t="s">
        <v>225</v>
      </c>
      <c r="E147" s="6">
        <v>1</v>
      </c>
      <c r="F147" s="10">
        <v>793589</v>
      </c>
      <c r="G147" s="6">
        <v>0</v>
      </c>
      <c r="H147" s="34">
        <v>0</v>
      </c>
      <c r="I147" s="33">
        <v>30062023</v>
      </c>
      <c r="J147" s="10">
        <v>793589</v>
      </c>
    </row>
    <row r="148" spans="1:10" x14ac:dyDescent="0.25">
      <c r="A148" s="6" t="s">
        <v>6</v>
      </c>
      <c r="B148" s="6">
        <v>891800231</v>
      </c>
      <c r="C148" s="6" t="s">
        <v>118</v>
      </c>
      <c r="D148" s="7" t="s">
        <v>225</v>
      </c>
      <c r="E148" s="6">
        <v>1</v>
      </c>
      <c r="F148" s="10">
        <v>792080</v>
      </c>
      <c r="G148" s="6">
        <v>0</v>
      </c>
      <c r="H148" s="34">
        <v>0</v>
      </c>
      <c r="I148" s="33">
        <v>30062023</v>
      </c>
      <c r="J148" s="10">
        <v>792080</v>
      </c>
    </row>
    <row r="149" spans="1:10" x14ac:dyDescent="0.25">
      <c r="A149" s="6" t="s">
        <v>6</v>
      </c>
      <c r="B149" s="6">
        <v>860028947</v>
      </c>
      <c r="C149" s="6" t="s">
        <v>119</v>
      </c>
      <c r="D149" s="7" t="s">
        <v>225</v>
      </c>
      <c r="E149" s="6">
        <v>1</v>
      </c>
      <c r="F149" s="10">
        <v>760001</v>
      </c>
      <c r="G149" s="6">
        <v>0</v>
      </c>
      <c r="H149" s="34">
        <v>0</v>
      </c>
      <c r="I149" s="33">
        <v>30062023</v>
      </c>
      <c r="J149" s="10">
        <v>760001</v>
      </c>
    </row>
    <row r="150" spans="1:10" x14ac:dyDescent="0.25">
      <c r="A150" s="6" t="s">
        <v>6</v>
      </c>
      <c r="B150" s="6">
        <v>900145579</v>
      </c>
      <c r="C150" s="6" t="s">
        <v>120</v>
      </c>
      <c r="D150" s="7" t="s">
        <v>225</v>
      </c>
      <c r="E150" s="6">
        <v>1</v>
      </c>
      <c r="F150" s="10">
        <v>751665</v>
      </c>
      <c r="G150" s="6">
        <v>0</v>
      </c>
      <c r="H150" s="34">
        <v>0</v>
      </c>
      <c r="I150" s="33">
        <v>30062023</v>
      </c>
      <c r="J150" s="10">
        <v>751665</v>
      </c>
    </row>
    <row r="151" spans="1:10" x14ac:dyDescent="0.25">
      <c r="A151" s="6" t="s">
        <v>6</v>
      </c>
      <c r="B151" s="6">
        <v>807004352</v>
      </c>
      <c r="C151" s="6" t="s">
        <v>121</v>
      </c>
      <c r="D151" s="7" t="s">
        <v>225</v>
      </c>
      <c r="E151" s="6">
        <v>1</v>
      </c>
      <c r="F151" s="10">
        <v>722800</v>
      </c>
      <c r="G151" s="6">
        <v>0</v>
      </c>
      <c r="H151" s="34">
        <v>0</v>
      </c>
      <c r="I151" s="33">
        <v>30062023</v>
      </c>
      <c r="J151" s="10">
        <v>722800</v>
      </c>
    </row>
    <row r="152" spans="1:10" x14ac:dyDescent="0.25">
      <c r="A152" s="6" t="s">
        <v>6</v>
      </c>
      <c r="B152" s="6">
        <v>800216883</v>
      </c>
      <c r="C152" s="6" t="s">
        <v>122</v>
      </c>
      <c r="D152" s="7" t="s">
        <v>225</v>
      </c>
      <c r="E152" s="6">
        <v>1</v>
      </c>
      <c r="F152" s="10">
        <v>710915</v>
      </c>
      <c r="G152" s="6">
        <v>0</v>
      </c>
      <c r="H152" s="34">
        <v>0</v>
      </c>
      <c r="I152" s="33">
        <v>30062023</v>
      </c>
      <c r="J152" s="10">
        <v>710915</v>
      </c>
    </row>
    <row r="153" spans="1:10" x14ac:dyDescent="0.25">
      <c r="A153" s="6" t="s">
        <v>6</v>
      </c>
      <c r="B153" s="6">
        <v>830077652</v>
      </c>
      <c r="C153" s="6" t="s">
        <v>123</v>
      </c>
      <c r="D153" s="7" t="s">
        <v>225</v>
      </c>
      <c r="E153" s="6">
        <v>1</v>
      </c>
      <c r="F153" s="10">
        <v>702436</v>
      </c>
      <c r="G153" s="6">
        <v>0</v>
      </c>
      <c r="H153" s="34">
        <v>0</v>
      </c>
      <c r="I153" s="33">
        <v>30062023</v>
      </c>
      <c r="J153" s="10">
        <v>702436</v>
      </c>
    </row>
    <row r="154" spans="1:10" x14ac:dyDescent="0.25">
      <c r="A154" s="6" t="s">
        <v>6</v>
      </c>
      <c r="B154" s="6">
        <v>819002176</v>
      </c>
      <c r="C154" s="6" t="s">
        <v>124</v>
      </c>
      <c r="D154" s="7" t="s">
        <v>225</v>
      </c>
      <c r="E154" s="6">
        <v>1</v>
      </c>
      <c r="F154" s="10">
        <v>665102</v>
      </c>
      <c r="G154" s="6">
        <v>0</v>
      </c>
      <c r="H154" s="34">
        <v>0</v>
      </c>
      <c r="I154" s="33">
        <v>30062023</v>
      </c>
      <c r="J154" s="10">
        <v>665102</v>
      </c>
    </row>
    <row r="155" spans="1:10" x14ac:dyDescent="0.25">
      <c r="A155" s="6" t="s">
        <v>6</v>
      </c>
      <c r="B155" s="6">
        <v>860015929</v>
      </c>
      <c r="C155" s="6" t="s">
        <v>125</v>
      </c>
      <c r="D155" s="7" t="s">
        <v>225</v>
      </c>
      <c r="E155" s="6">
        <v>1</v>
      </c>
      <c r="F155" s="10">
        <v>656200</v>
      </c>
      <c r="G155" s="6">
        <v>0</v>
      </c>
      <c r="H155" s="34">
        <v>0</v>
      </c>
      <c r="I155" s="33">
        <v>30062023</v>
      </c>
      <c r="J155" s="10">
        <v>656200</v>
      </c>
    </row>
    <row r="156" spans="1:10" x14ac:dyDescent="0.25">
      <c r="A156" s="6" t="s">
        <v>6</v>
      </c>
      <c r="B156" s="6">
        <v>800037244</v>
      </c>
      <c r="C156" s="6" t="s">
        <v>126</v>
      </c>
      <c r="D156" s="7" t="s">
        <v>225</v>
      </c>
      <c r="E156" s="6">
        <v>1</v>
      </c>
      <c r="F156" s="10">
        <v>630367</v>
      </c>
      <c r="G156" s="6">
        <v>0</v>
      </c>
      <c r="H156" s="34">
        <v>0</v>
      </c>
      <c r="I156" s="33">
        <v>30062023</v>
      </c>
      <c r="J156" s="10">
        <v>630367</v>
      </c>
    </row>
    <row r="157" spans="1:10" x14ac:dyDescent="0.25">
      <c r="A157" s="6" t="s">
        <v>6</v>
      </c>
      <c r="B157" s="6">
        <v>890985405</v>
      </c>
      <c r="C157" s="6" t="s">
        <v>127</v>
      </c>
      <c r="D157" s="7" t="s">
        <v>225</v>
      </c>
      <c r="E157" s="6">
        <v>1</v>
      </c>
      <c r="F157" s="10">
        <v>121361528</v>
      </c>
      <c r="G157" s="6">
        <v>0</v>
      </c>
      <c r="H157" s="32">
        <v>16781590</v>
      </c>
      <c r="I157" s="33">
        <v>30062023</v>
      </c>
      <c r="J157" s="10">
        <f>+F157-H157</f>
        <v>104579938</v>
      </c>
    </row>
    <row r="158" spans="1:10" x14ac:dyDescent="0.25">
      <c r="A158" s="6" t="s">
        <v>6</v>
      </c>
      <c r="B158" s="6">
        <v>890203242</v>
      </c>
      <c r="C158" s="6" t="s">
        <v>128</v>
      </c>
      <c r="D158" s="7" t="s">
        <v>225</v>
      </c>
      <c r="E158" s="6">
        <v>1</v>
      </c>
      <c r="F158" s="10">
        <v>610575</v>
      </c>
      <c r="G158" s="6">
        <v>0</v>
      </c>
      <c r="H158" s="34">
        <v>0</v>
      </c>
      <c r="I158" s="33">
        <v>30062023</v>
      </c>
      <c r="J158" s="10">
        <v>610575</v>
      </c>
    </row>
    <row r="159" spans="1:10" x14ac:dyDescent="0.25">
      <c r="A159" s="6" t="s">
        <v>6</v>
      </c>
      <c r="B159" s="6">
        <v>800174375</v>
      </c>
      <c r="C159" s="6" t="s">
        <v>129</v>
      </c>
      <c r="D159" s="7" t="s">
        <v>225</v>
      </c>
      <c r="E159" s="6">
        <v>1</v>
      </c>
      <c r="F159" s="10">
        <v>602200</v>
      </c>
      <c r="G159" s="6">
        <v>0</v>
      </c>
      <c r="H159" s="34">
        <v>0</v>
      </c>
      <c r="I159" s="33">
        <v>30062023</v>
      </c>
      <c r="J159" s="10">
        <v>602200</v>
      </c>
    </row>
    <row r="160" spans="1:10" x14ac:dyDescent="0.25">
      <c r="A160" s="6" t="s">
        <v>6</v>
      </c>
      <c r="B160" s="6">
        <v>890399020</v>
      </c>
      <c r="C160" s="6" t="s">
        <v>130</v>
      </c>
      <c r="D160" s="7" t="s">
        <v>225</v>
      </c>
      <c r="E160" s="6">
        <v>1</v>
      </c>
      <c r="F160" s="10">
        <v>520544</v>
      </c>
      <c r="G160" s="6">
        <v>0</v>
      </c>
      <c r="H160" s="34">
        <v>0</v>
      </c>
      <c r="I160" s="33">
        <v>30062023</v>
      </c>
      <c r="J160" s="10">
        <v>520544</v>
      </c>
    </row>
    <row r="161" spans="1:10" x14ac:dyDescent="0.25">
      <c r="A161" s="6" t="s">
        <v>6</v>
      </c>
      <c r="B161" s="6">
        <v>800209710</v>
      </c>
      <c r="C161" s="6" t="s">
        <v>131</v>
      </c>
      <c r="D161" s="7" t="s">
        <v>225</v>
      </c>
      <c r="E161" s="6">
        <v>1</v>
      </c>
      <c r="F161" s="10">
        <v>478589</v>
      </c>
      <c r="G161" s="6">
        <v>0</v>
      </c>
      <c r="H161" s="34">
        <v>0</v>
      </c>
      <c r="I161" s="33">
        <v>30062023</v>
      </c>
      <c r="J161" s="10">
        <v>478589</v>
      </c>
    </row>
    <row r="162" spans="1:10" x14ac:dyDescent="0.25">
      <c r="A162" s="6" t="s">
        <v>6</v>
      </c>
      <c r="B162" s="6">
        <v>801001440</v>
      </c>
      <c r="C162" s="6" t="s">
        <v>132</v>
      </c>
      <c r="D162" s="7" t="s">
        <v>225</v>
      </c>
      <c r="E162" s="6">
        <v>1</v>
      </c>
      <c r="F162" s="10">
        <v>451433</v>
      </c>
      <c r="G162" s="6">
        <v>0</v>
      </c>
      <c r="H162" s="34">
        <v>0</v>
      </c>
      <c r="I162" s="33">
        <v>30062023</v>
      </c>
      <c r="J162" s="10">
        <v>451433</v>
      </c>
    </row>
    <row r="163" spans="1:10" x14ac:dyDescent="0.25">
      <c r="A163" s="6" t="s">
        <v>6</v>
      </c>
      <c r="B163" s="6">
        <v>900309444</v>
      </c>
      <c r="C163" s="6" t="s">
        <v>133</v>
      </c>
      <c r="D163" s="7" t="s">
        <v>225</v>
      </c>
      <c r="E163" s="6">
        <v>1</v>
      </c>
      <c r="F163" s="10">
        <v>428400</v>
      </c>
      <c r="G163" s="6">
        <v>0</v>
      </c>
      <c r="H163" s="34">
        <v>0</v>
      </c>
      <c r="I163" s="33">
        <v>30062023</v>
      </c>
      <c r="J163" s="10">
        <v>428400</v>
      </c>
    </row>
    <row r="164" spans="1:10" x14ac:dyDescent="0.25">
      <c r="A164" s="6" t="s">
        <v>6</v>
      </c>
      <c r="B164" s="6">
        <v>900136865</v>
      </c>
      <c r="C164" s="6" t="s">
        <v>134</v>
      </c>
      <c r="D164" s="7" t="s">
        <v>225</v>
      </c>
      <c r="E164" s="6">
        <v>1</v>
      </c>
      <c r="F164" s="10">
        <v>426596</v>
      </c>
      <c r="G164" s="6">
        <v>0</v>
      </c>
      <c r="H164" s="34">
        <v>0</v>
      </c>
      <c r="I164" s="33">
        <v>30062023</v>
      </c>
      <c r="J164" s="10">
        <v>426596</v>
      </c>
    </row>
    <row r="165" spans="1:10" x14ac:dyDescent="0.25">
      <c r="A165" s="6" t="s">
        <v>6</v>
      </c>
      <c r="B165" s="6">
        <v>800196433</v>
      </c>
      <c r="C165" s="6" t="s">
        <v>135</v>
      </c>
      <c r="D165" s="7" t="s">
        <v>225</v>
      </c>
      <c r="E165" s="6">
        <v>1</v>
      </c>
      <c r="F165" s="10">
        <v>381652</v>
      </c>
      <c r="G165" s="6">
        <v>0</v>
      </c>
      <c r="H165" s="34">
        <v>0</v>
      </c>
      <c r="I165" s="33">
        <v>30062023</v>
      </c>
      <c r="J165" s="10">
        <v>381652</v>
      </c>
    </row>
    <row r="166" spans="1:10" x14ac:dyDescent="0.25">
      <c r="A166" s="6" t="s">
        <v>6</v>
      </c>
      <c r="B166" s="6">
        <v>900002780</v>
      </c>
      <c r="C166" s="6" t="s">
        <v>136</v>
      </c>
      <c r="D166" s="7" t="s">
        <v>225</v>
      </c>
      <c r="E166" s="6">
        <v>1</v>
      </c>
      <c r="F166" s="10">
        <v>364822</v>
      </c>
      <c r="G166" s="6">
        <v>0</v>
      </c>
      <c r="H166" s="34">
        <v>0</v>
      </c>
      <c r="I166" s="33">
        <v>30062023</v>
      </c>
      <c r="J166" s="10">
        <v>364822</v>
      </c>
    </row>
    <row r="167" spans="1:10" x14ac:dyDescent="0.25">
      <c r="A167" s="6" t="s">
        <v>6</v>
      </c>
      <c r="B167" s="6">
        <v>809003590</v>
      </c>
      <c r="C167" s="6" t="s">
        <v>137</v>
      </c>
      <c r="D167" s="7" t="s">
        <v>225</v>
      </c>
      <c r="E167" s="6">
        <v>1</v>
      </c>
      <c r="F167" s="10">
        <v>316361</v>
      </c>
      <c r="G167" s="6">
        <v>0</v>
      </c>
      <c r="H167" s="34">
        <v>0</v>
      </c>
      <c r="I167" s="33">
        <v>30062023</v>
      </c>
      <c r="J167" s="10">
        <v>316361</v>
      </c>
    </row>
    <row r="168" spans="1:10" x14ac:dyDescent="0.25">
      <c r="A168" s="6" t="s">
        <v>6</v>
      </c>
      <c r="B168" s="6">
        <v>800179870</v>
      </c>
      <c r="C168" s="6" t="s">
        <v>138</v>
      </c>
      <c r="D168" s="7" t="s">
        <v>225</v>
      </c>
      <c r="E168" s="6">
        <v>1</v>
      </c>
      <c r="F168" s="10">
        <v>277204</v>
      </c>
      <c r="G168" s="6">
        <v>0</v>
      </c>
      <c r="H168" s="34">
        <v>0</v>
      </c>
      <c r="I168" s="33">
        <v>30062023</v>
      </c>
      <c r="J168" s="10">
        <v>277204</v>
      </c>
    </row>
    <row r="169" spans="1:10" x14ac:dyDescent="0.25">
      <c r="A169" s="6" t="s">
        <v>6</v>
      </c>
      <c r="B169" s="6">
        <v>891411663</v>
      </c>
      <c r="C169" s="6" t="s">
        <v>139</v>
      </c>
      <c r="D169" s="7" t="s">
        <v>225</v>
      </c>
      <c r="E169" s="6">
        <v>1</v>
      </c>
      <c r="F169" s="10">
        <v>255084</v>
      </c>
      <c r="G169" s="6">
        <v>0</v>
      </c>
      <c r="H169" s="34">
        <v>0</v>
      </c>
      <c r="I169" s="33">
        <v>30062023</v>
      </c>
      <c r="J169" s="10">
        <v>255084</v>
      </c>
    </row>
    <row r="170" spans="1:10" x14ac:dyDescent="0.25">
      <c r="A170" s="6" t="s">
        <v>6</v>
      </c>
      <c r="B170" s="6">
        <v>890801989</v>
      </c>
      <c r="C170" s="6" t="s">
        <v>140</v>
      </c>
      <c r="D170" s="7" t="s">
        <v>225</v>
      </c>
      <c r="E170" s="6">
        <v>1</v>
      </c>
      <c r="F170" s="10">
        <v>250521</v>
      </c>
      <c r="G170" s="6">
        <v>0</v>
      </c>
      <c r="H170" s="34">
        <v>0</v>
      </c>
      <c r="I170" s="33">
        <v>30062023</v>
      </c>
      <c r="J170" s="10">
        <v>250521</v>
      </c>
    </row>
    <row r="171" spans="1:10" x14ac:dyDescent="0.25">
      <c r="A171" s="6" t="s">
        <v>6</v>
      </c>
      <c r="B171" s="6">
        <v>890205361</v>
      </c>
      <c r="C171" s="6" t="s">
        <v>141</v>
      </c>
      <c r="D171" s="7" t="s">
        <v>225</v>
      </c>
      <c r="E171" s="6">
        <v>1</v>
      </c>
      <c r="F171" s="10">
        <v>210790</v>
      </c>
      <c r="G171" s="6">
        <v>0</v>
      </c>
      <c r="H171" s="34">
        <v>0</v>
      </c>
      <c r="I171" s="33">
        <v>30062023</v>
      </c>
      <c r="J171" s="10">
        <v>210790</v>
      </c>
    </row>
    <row r="172" spans="1:10" x14ac:dyDescent="0.25">
      <c r="A172" s="6" t="s">
        <v>6</v>
      </c>
      <c r="B172" s="6">
        <v>900066345</v>
      </c>
      <c r="C172" s="6" t="s">
        <v>142</v>
      </c>
      <c r="D172" s="7" t="s">
        <v>225</v>
      </c>
      <c r="E172" s="6">
        <v>1</v>
      </c>
      <c r="F172" s="10">
        <v>204229</v>
      </c>
      <c r="G172" s="6">
        <v>0</v>
      </c>
      <c r="H172" s="34">
        <v>0</v>
      </c>
      <c r="I172" s="33">
        <v>30062023</v>
      </c>
      <c r="J172" s="10">
        <v>204229</v>
      </c>
    </row>
    <row r="173" spans="1:10" x14ac:dyDescent="0.25">
      <c r="A173" s="6" t="s">
        <v>6</v>
      </c>
      <c r="B173" s="6">
        <v>890000400</v>
      </c>
      <c r="C173" s="6" t="s">
        <v>143</v>
      </c>
      <c r="D173" s="7" t="s">
        <v>225</v>
      </c>
      <c r="E173" s="6">
        <v>1</v>
      </c>
      <c r="F173" s="10">
        <v>193360</v>
      </c>
      <c r="G173" s="6">
        <v>0</v>
      </c>
      <c r="H173" s="34">
        <v>0</v>
      </c>
      <c r="I173" s="33">
        <v>30062023</v>
      </c>
      <c r="J173" s="10">
        <v>193360</v>
      </c>
    </row>
    <row r="174" spans="1:10" x14ac:dyDescent="0.25">
      <c r="A174" s="6" t="s">
        <v>6</v>
      </c>
      <c r="B174" s="6">
        <v>800074112</v>
      </c>
      <c r="C174" s="6" t="s">
        <v>144</v>
      </c>
      <c r="D174" s="7" t="s">
        <v>225</v>
      </c>
      <c r="E174" s="6">
        <v>1</v>
      </c>
      <c r="F174" s="10">
        <v>182239</v>
      </c>
      <c r="G174" s="6">
        <v>0</v>
      </c>
      <c r="H174" s="34">
        <v>0</v>
      </c>
      <c r="I174" s="33">
        <v>30062023</v>
      </c>
      <c r="J174" s="10">
        <v>182239</v>
      </c>
    </row>
    <row r="175" spans="1:10" x14ac:dyDescent="0.25">
      <c r="A175" s="6" t="s">
        <v>6</v>
      </c>
      <c r="B175" s="6">
        <v>890000600</v>
      </c>
      <c r="C175" s="6" t="s">
        <v>145</v>
      </c>
      <c r="D175" s="7" t="s">
        <v>225</v>
      </c>
      <c r="E175" s="6">
        <v>1</v>
      </c>
      <c r="F175" s="10">
        <v>161988</v>
      </c>
      <c r="G175" s="6">
        <v>0</v>
      </c>
      <c r="H175" s="34">
        <v>0</v>
      </c>
      <c r="I175" s="33">
        <v>30062023</v>
      </c>
      <c r="J175" s="10">
        <v>161988</v>
      </c>
    </row>
    <row r="176" spans="1:10" x14ac:dyDescent="0.25">
      <c r="A176" s="6" t="s">
        <v>6</v>
      </c>
      <c r="B176" s="6">
        <v>846001620</v>
      </c>
      <c r="C176" s="6" t="s">
        <v>146</v>
      </c>
      <c r="D176" s="7" t="s">
        <v>225</v>
      </c>
      <c r="E176" s="6">
        <v>1</v>
      </c>
      <c r="F176" s="10">
        <v>154945</v>
      </c>
      <c r="G176" s="6">
        <v>0</v>
      </c>
      <c r="H176" s="34">
        <v>0</v>
      </c>
      <c r="I176" s="33">
        <v>30062023</v>
      </c>
      <c r="J176" s="10">
        <v>154945</v>
      </c>
    </row>
    <row r="177" spans="1:10" x14ac:dyDescent="0.25">
      <c r="A177" s="6" t="s">
        <v>6</v>
      </c>
      <c r="B177" s="6">
        <v>830077688</v>
      </c>
      <c r="C177" s="6" t="s">
        <v>147</v>
      </c>
      <c r="D177" s="7" t="s">
        <v>225</v>
      </c>
      <c r="E177" s="6">
        <v>1</v>
      </c>
      <c r="F177" s="10">
        <v>86813</v>
      </c>
      <c r="G177" s="6">
        <v>0</v>
      </c>
      <c r="H177" s="34">
        <v>0</v>
      </c>
      <c r="I177" s="33">
        <v>30062023</v>
      </c>
      <c r="J177" s="10">
        <v>86813</v>
      </c>
    </row>
    <row r="178" spans="1:10" x14ac:dyDescent="0.25">
      <c r="A178" s="6" t="s">
        <v>6</v>
      </c>
      <c r="B178" s="6">
        <v>816005003</v>
      </c>
      <c r="C178" s="6" t="s">
        <v>148</v>
      </c>
      <c r="D178" s="7" t="s">
        <v>225</v>
      </c>
      <c r="E178" s="6">
        <v>1</v>
      </c>
      <c r="F178" s="10">
        <v>63230</v>
      </c>
      <c r="G178" s="6">
        <v>0</v>
      </c>
      <c r="H178" s="34">
        <v>0</v>
      </c>
      <c r="I178" s="33">
        <v>30062023</v>
      </c>
      <c r="J178" s="10">
        <v>63230</v>
      </c>
    </row>
    <row r="179" spans="1:10" x14ac:dyDescent="0.25">
      <c r="A179" s="6" t="s">
        <v>6</v>
      </c>
      <c r="B179" s="6">
        <v>890901825</v>
      </c>
      <c r="C179" s="6" t="s">
        <v>149</v>
      </c>
      <c r="D179" s="7" t="s">
        <v>225</v>
      </c>
      <c r="E179" s="6">
        <v>1</v>
      </c>
      <c r="F179" s="6">
        <v>0</v>
      </c>
      <c r="G179" s="6">
        <v>0</v>
      </c>
      <c r="H179" s="34">
        <v>0</v>
      </c>
      <c r="I179" s="33">
        <v>30062023</v>
      </c>
      <c r="J179" s="12">
        <v>0</v>
      </c>
    </row>
    <row r="180" spans="1:10" x14ac:dyDescent="0.25">
      <c r="A180" s="6" t="s">
        <v>6</v>
      </c>
      <c r="B180" s="6">
        <v>890680032</v>
      </c>
      <c r="C180" s="6" t="s">
        <v>150</v>
      </c>
      <c r="D180" s="7" t="s">
        <v>225</v>
      </c>
      <c r="E180" s="6">
        <v>1</v>
      </c>
      <c r="F180" s="10">
        <v>48400</v>
      </c>
      <c r="G180" s="6">
        <v>0</v>
      </c>
      <c r="H180" s="34">
        <v>0</v>
      </c>
      <c r="I180" s="33">
        <v>30062023</v>
      </c>
      <c r="J180" s="10">
        <v>48400</v>
      </c>
    </row>
    <row r="181" spans="1:10" x14ac:dyDescent="0.25">
      <c r="A181" s="6" t="s">
        <v>6</v>
      </c>
      <c r="B181" s="6">
        <v>891501104</v>
      </c>
      <c r="C181" s="6" t="s">
        <v>151</v>
      </c>
      <c r="D181" s="7" t="s">
        <v>225</v>
      </c>
      <c r="E181" s="6">
        <v>1</v>
      </c>
      <c r="F181" s="10">
        <v>40062</v>
      </c>
      <c r="G181" s="6">
        <v>0</v>
      </c>
      <c r="H181" s="34">
        <v>0</v>
      </c>
      <c r="I181" s="33">
        <v>30062023</v>
      </c>
      <c r="J181" s="10">
        <v>40062</v>
      </c>
    </row>
    <row r="182" spans="1:10" x14ac:dyDescent="0.25">
      <c r="A182" s="6" t="s">
        <v>6</v>
      </c>
      <c r="B182" s="6">
        <v>812005130</v>
      </c>
      <c r="C182" s="6" t="s">
        <v>152</v>
      </c>
      <c r="D182" s="7" t="s">
        <v>225</v>
      </c>
      <c r="E182" s="6">
        <v>1</v>
      </c>
      <c r="F182" s="6">
        <v>0</v>
      </c>
      <c r="G182" s="6">
        <v>0</v>
      </c>
      <c r="H182" s="34">
        <v>0</v>
      </c>
      <c r="I182" s="33">
        <v>30062023</v>
      </c>
      <c r="J182" s="12">
        <v>0</v>
      </c>
    </row>
    <row r="183" spans="1:10" x14ac:dyDescent="0.25">
      <c r="A183" s="6" t="s">
        <v>6</v>
      </c>
      <c r="B183" s="6">
        <v>890905154</v>
      </c>
      <c r="C183" s="6" t="s">
        <v>175</v>
      </c>
      <c r="D183" s="7" t="s">
        <v>225</v>
      </c>
      <c r="E183" s="6">
        <v>1</v>
      </c>
      <c r="F183" s="10">
        <v>10469946598</v>
      </c>
      <c r="G183" s="6">
        <v>0</v>
      </c>
      <c r="H183" s="32">
        <v>329254942</v>
      </c>
      <c r="I183" s="33">
        <v>30062023</v>
      </c>
      <c r="J183" s="10">
        <f>+F183-H183</f>
        <v>10140691656</v>
      </c>
    </row>
    <row r="184" spans="1:10" x14ac:dyDescent="0.25">
      <c r="A184" s="6" t="s">
        <v>6</v>
      </c>
      <c r="B184" s="6">
        <v>800174995</v>
      </c>
      <c r="C184" s="6" t="s">
        <v>153</v>
      </c>
      <c r="D184" s="7" t="s">
        <v>225</v>
      </c>
      <c r="E184" s="6">
        <v>1</v>
      </c>
      <c r="F184" s="6">
        <v>0</v>
      </c>
      <c r="G184" s="6">
        <v>0</v>
      </c>
      <c r="H184" s="34">
        <v>0</v>
      </c>
      <c r="I184" s="33">
        <v>30062023</v>
      </c>
      <c r="J184" s="12">
        <v>0</v>
      </c>
    </row>
    <row r="185" spans="1:10" x14ac:dyDescent="0.25">
      <c r="A185" s="6" t="s">
        <v>6</v>
      </c>
      <c r="B185" s="6">
        <v>890312840</v>
      </c>
      <c r="C185" s="6" t="s">
        <v>154</v>
      </c>
      <c r="D185" s="7" t="s">
        <v>225</v>
      </c>
      <c r="E185" s="6">
        <v>1</v>
      </c>
      <c r="F185" s="10">
        <v>236683</v>
      </c>
      <c r="G185" s="6">
        <v>0</v>
      </c>
      <c r="H185" s="34">
        <v>0</v>
      </c>
      <c r="I185" s="33">
        <v>30062023</v>
      </c>
      <c r="J185" s="10">
        <v>236683</v>
      </c>
    </row>
    <row r="186" spans="1:10" x14ac:dyDescent="0.25">
      <c r="A186" s="6" t="s">
        <v>6</v>
      </c>
      <c r="B186" s="6">
        <v>860020283</v>
      </c>
      <c r="C186" s="6" t="s">
        <v>155</v>
      </c>
      <c r="D186" s="7" t="s">
        <v>225</v>
      </c>
      <c r="E186" s="6">
        <v>1</v>
      </c>
      <c r="F186" s="10">
        <v>324638</v>
      </c>
      <c r="G186" s="6">
        <v>0</v>
      </c>
      <c r="H186" s="34">
        <v>0</v>
      </c>
      <c r="I186" s="33">
        <v>30062023</v>
      </c>
      <c r="J186" s="10">
        <v>324638</v>
      </c>
    </row>
    <row r="187" spans="1:10" x14ac:dyDescent="0.25">
      <c r="A187" s="6" t="s">
        <v>6</v>
      </c>
      <c r="B187" s="6">
        <v>890980765</v>
      </c>
      <c r="C187" s="6" t="s">
        <v>156</v>
      </c>
      <c r="D187" s="7" t="s">
        <v>225</v>
      </c>
      <c r="E187" s="6">
        <v>1</v>
      </c>
      <c r="F187" s="10">
        <v>1593127</v>
      </c>
      <c r="G187" s="6">
        <v>0</v>
      </c>
      <c r="H187" s="34">
        <v>0</v>
      </c>
      <c r="I187" s="33">
        <v>30062023</v>
      </c>
      <c r="J187" s="10">
        <v>1593127</v>
      </c>
    </row>
    <row r="188" spans="1:10" x14ac:dyDescent="0.25">
      <c r="A188" s="6" t="s">
        <v>6</v>
      </c>
      <c r="B188" s="6">
        <v>806012960</v>
      </c>
      <c r="C188" s="6" t="s">
        <v>157</v>
      </c>
      <c r="D188" s="7" t="s">
        <v>225</v>
      </c>
      <c r="E188" s="6">
        <v>1</v>
      </c>
      <c r="F188" s="10">
        <v>6019265</v>
      </c>
      <c r="G188" s="6">
        <v>0</v>
      </c>
      <c r="H188" s="34">
        <v>0</v>
      </c>
      <c r="I188" s="33">
        <v>30062023</v>
      </c>
      <c r="J188" s="10">
        <v>6019265</v>
      </c>
    </row>
    <row r="189" spans="1:10" x14ac:dyDescent="0.25">
      <c r="A189" s="6" t="s">
        <v>6</v>
      </c>
      <c r="B189" s="6">
        <v>800097650</v>
      </c>
      <c r="C189" s="6" t="s">
        <v>158</v>
      </c>
      <c r="D189" s="7" t="s">
        <v>225</v>
      </c>
      <c r="E189" s="6">
        <v>1</v>
      </c>
      <c r="F189" s="10">
        <v>316800</v>
      </c>
      <c r="G189" s="6">
        <v>0</v>
      </c>
      <c r="H189" s="34">
        <v>0</v>
      </c>
      <c r="I189" s="33">
        <v>30062023</v>
      </c>
      <c r="J189" s="10">
        <v>316800</v>
      </c>
    </row>
    <row r="190" spans="1:10" x14ac:dyDescent="0.25">
      <c r="A190" s="6" t="s">
        <v>6</v>
      </c>
      <c r="B190" s="6">
        <v>901180382</v>
      </c>
      <c r="C190" s="6" t="s">
        <v>159</v>
      </c>
      <c r="D190" s="7" t="s">
        <v>225</v>
      </c>
      <c r="E190" s="6">
        <v>1</v>
      </c>
      <c r="F190" s="6">
        <v>0</v>
      </c>
      <c r="G190" s="6">
        <v>0</v>
      </c>
      <c r="H190" s="34">
        <v>238490</v>
      </c>
      <c r="I190" s="33">
        <v>30062023</v>
      </c>
      <c r="J190" s="12">
        <f>+F190-H190</f>
        <v>-238490</v>
      </c>
    </row>
    <row r="191" spans="1:10" x14ac:dyDescent="0.25">
      <c r="A191" s="6" t="s">
        <v>6</v>
      </c>
      <c r="B191" s="6">
        <v>890700666</v>
      </c>
      <c r="C191" t="s">
        <v>163</v>
      </c>
      <c r="D191" s="7" t="s">
        <v>225</v>
      </c>
      <c r="E191" s="6">
        <v>1</v>
      </c>
      <c r="F191" s="10">
        <v>7898042</v>
      </c>
      <c r="G191" s="6">
        <v>0</v>
      </c>
      <c r="H191" s="34">
        <v>0</v>
      </c>
      <c r="I191" s="33">
        <v>30062023</v>
      </c>
      <c r="J191" s="10">
        <v>7898042</v>
      </c>
    </row>
    <row r="192" spans="1:10" x14ac:dyDescent="0.25">
      <c r="A192" s="6" t="s">
        <v>6</v>
      </c>
      <c r="B192" s="6">
        <v>900425272</v>
      </c>
      <c r="C192" t="s">
        <v>187</v>
      </c>
      <c r="D192" s="7" t="s">
        <v>225</v>
      </c>
      <c r="E192" s="6">
        <v>1</v>
      </c>
      <c r="F192" s="10">
        <v>1584220</v>
      </c>
      <c r="G192" s="6">
        <v>0</v>
      </c>
      <c r="H192" s="34">
        <v>644600</v>
      </c>
      <c r="I192" s="33">
        <v>30062023</v>
      </c>
      <c r="J192" s="10">
        <f>+F192-H192</f>
        <v>939620</v>
      </c>
    </row>
    <row r="193" spans="1:11" x14ac:dyDescent="0.25">
      <c r="A193" s="6" t="s">
        <v>6</v>
      </c>
      <c r="B193" s="6">
        <v>811042050</v>
      </c>
      <c r="C193" t="s">
        <v>194</v>
      </c>
      <c r="D193" s="7" t="s">
        <v>225</v>
      </c>
      <c r="E193" s="6">
        <v>1</v>
      </c>
      <c r="F193" s="10">
        <v>53612206</v>
      </c>
      <c r="G193" s="6">
        <v>0</v>
      </c>
      <c r="H193" s="34">
        <v>0</v>
      </c>
      <c r="I193" s="33">
        <v>30062023</v>
      </c>
      <c r="J193" s="10">
        <v>53612206</v>
      </c>
    </row>
    <row r="194" spans="1:11" x14ac:dyDescent="0.25">
      <c r="A194" s="6" t="s">
        <v>6</v>
      </c>
      <c r="B194" s="11">
        <v>900236850</v>
      </c>
      <c r="C194" t="s">
        <v>197</v>
      </c>
      <c r="D194" s="7" t="s">
        <v>225</v>
      </c>
      <c r="E194" s="6">
        <v>1</v>
      </c>
      <c r="F194" s="10">
        <v>3047000</v>
      </c>
      <c r="G194" s="6">
        <v>0</v>
      </c>
      <c r="H194" s="34">
        <v>0</v>
      </c>
      <c r="I194" s="33">
        <v>30062023</v>
      </c>
      <c r="J194" s="10">
        <v>3047000</v>
      </c>
    </row>
    <row r="195" spans="1:11" x14ac:dyDescent="0.25">
      <c r="A195" s="6" t="s">
        <v>6</v>
      </c>
      <c r="B195" s="11">
        <v>900435080</v>
      </c>
      <c r="C195" t="s">
        <v>199</v>
      </c>
      <c r="D195" s="7" t="s">
        <v>225</v>
      </c>
      <c r="E195" s="6">
        <v>1</v>
      </c>
      <c r="F195" s="10">
        <v>61458693</v>
      </c>
      <c r="G195" s="6">
        <v>0</v>
      </c>
      <c r="H195" s="34">
        <v>0</v>
      </c>
      <c r="I195" s="33">
        <v>30062023</v>
      </c>
      <c r="J195" s="10">
        <v>61458693</v>
      </c>
    </row>
    <row r="196" spans="1:11" x14ac:dyDescent="0.25">
      <c r="A196" s="6" t="s">
        <v>6</v>
      </c>
      <c r="B196" s="11">
        <v>890901684</v>
      </c>
      <c r="C196" t="s">
        <v>227</v>
      </c>
      <c r="D196" s="7" t="s">
        <v>225</v>
      </c>
      <c r="E196" s="6">
        <v>1</v>
      </c>
      <c r="F196" s="10">
        <v>11772593</v>
      </c>
      <c r="G196" s="35">
        <v>0</v>
      </c>
      <c r="H196" s="32">
        <v>11772593</v>
      </c>
      <c r="I196" s="33">
        <v>30062023</v>
      </c>
      <c r="J196" s="12">
        <v>0</v>
      </c>
    </row>
    <row r="200" spans="1:11" x14ac:dyDescent="0.25">
      <c r="F200" s="17"/>
      <c r="G200" s="36"/>
      <c r="H200" s="37"/>
      <c r="I200" s="38"/>
      <c r="J200" s="17"/>
      <c r="K200" s="36"/>
    </row>
    <row r="201" spans="1:11" x14ac:dyDescent="0.25">
      <c r="F201" s="16"/>
      <c r="J201" s="16"/>
    </row>
    <row r="202" spans="1:11" x14ac:dyDescent="0.25">
      <c r="F202" s="17"/>
      <c r="J202" s="17"/>
    </row>
    <row r="203" spans="1:11" x14ac:dyDescent="0.25">
      <c r="F203" s="18"/>
      <c r="J203" s="18"/>
    </row>
    <row r="204" spans="1:11" x14ac:dyDescent="0.25">
      <c r="F204" s="18"/>
      <c r="J204" s="18"/>
    </row>
    <row r="205" spans="1:11" x14ac:dyDescent="0.25">
      <c r="F205" s="18"/>
      <c r="J205" s="18"/>
    </row>
    <row r="206" spans="1:11" x14ac:dyDescent="0.25">
      <c r="F206" s="18"/>
      <c r="J206" s="18"/>
    </row>
    <row r="207" spans="1:11" x14ac:dyDescent="0.25">
      <c r="F207" s="18"/>
      <c r="J207" s="18"/>
    </row>
    <row r="208" spans="1:11" x14ac:dyDescent="0.25">
      <c r="F208" s="18"/>
      <c r="J208" s="18"/>
    </row>
    <row r="209" spans="6:10" x14ac:dyDescent="0.25">
      <c r="F209" s="18"/>
      <c r="J209" s="18"/>
    </row>
    <row r="210" spans="6:10" x14ac:dyDescent="0.25">
      <c r="F210" s="18"/>
      <c r="J210" s="18"/>
    </row>
    <row r="211" spans="6:10" x14ac:dyDescent="0.25">
      <c r="F211" s="18"/>
      <c r="J211" s="18"/>
    </row>
    <row r="212" spans="6:10" x14ac:dyDescent="0.25">
      <c r="F212" s="18"/>
      <c r="J212" s="18"/>
    </row>
    <row r="213" spans="6:10" x14ac:dyDescent="0.25">
      <c r="F213" s="18"/>
      <c r="J213" s="18"/>
    </row>
    <row r="214" spans="6:10" x14ac:dyDescent="0.25">
      <c r="F214" s="18"/>
      <c r="J214" s="18"/>
    </row>
    <row r="215" spans="6:10" x14ac:dyDescent="0.25">
      <c r="F215" s="18"/>
      <c r="J215" s="18"/>
    </row>
    <row r="216" spans="6:10" x14ac:dyDescent="0.25">
      <c r="F216" s="18"/>
      <c r="J216" s="18"/>
    </row>
    <row r="217" spans="6:10" x14ac:dyDescent="0.25">
      <c r="F217" s="18"/>
      <c r="J217" s="18"/>
    </row>
    <row r="218" spans="6:10" x14ac:dyDescent="0.25">
      <c r="F218" s="18"/>
      <c r="J218" s="18"/>
    </row>
    <row r="219" spans="6:10" x14ac:dyDescent="0.25">
      <c r="F219" s="18"/>
      <c r="J219" s="18"/>
    </row>
    <row r="220" spans="6:10" x14ac:dyDescent="0.25">
      <c r="F220" s="18"/>
      <c r="J220" s="18"/>
    </row>
    <row r="221" spans="6:10" x14ac:dyDescent="0.25">
      <c r="F221" s="18"/>
      <c r="J221" s="18"/>
    </row>
    <row r="222" spans="6:10" x14ac:dyDescent="0.25">
      <c r="F222" s="18"/>
      <c r="J222" s="18"/>
    </row>
    <row r="223" spans="6:10" x14ac:dyDescent="0.25">
      <c r="F223" s="18"/>
      <c r="J223" s="18"/>
    </row>
    <row r="224" spans="6:10" x14ac:dyDescent="0.25">
      <c r="F224" s="18"/>
      <c r="J224" s="18"/>
    </row>
    <row r="225" spans="6:10" x14ac:dyDescent="0.25">
      <c r="F225" s="18"/>
      <c r="J225" s="18"/>
    </row>
    <row r="226" spans="6:10" x14ac:dyDescent="0.25">
      <c r="F226" s="18"/>
      <c r="J226" s="18"/>
    </row>
    <row r="227" spans="6:10" x14ac:dyDescent="0.25">
      <c r="F227" s="18"/>
      <c r="J227" s="18"/>
    </row>
    <row r="228" spans="6:10" x14ac:dyDescent="0.25">
      <c r="F228" s="18"/>
      <c r="J228" s="18"/>
    </row>
    <row r="229" spans="6:10" x14ac:dyDescent="0.25">
      <c r="F229" s="18"/>
      <c r="J229" s="18"/>
    </row>
    <row r="230" spans="6:10" x14ac:dyDescent="0.25">
      <c r="F230" s="18"/>
      <c r="J230" s="18"/>
    </row>
  </sheetData>
  <autoFilter ref="A1:I194" xr:uid="{698263CA-897C-4BEF-A55D-994D0BFA8FD5}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50B8-4212-4168-B2F7-7009C7D6B5E7}">
  <dimension ref="A1:F422"/>
  <sheetViews>
    <sheetView workbookViewId="0">
      <selection activeCell="J22" sqref="J22"/>
    </sheetView>
  </sheetViews>
  <sheetFormatPr baseColWidth="10" defaultRowHeight="15" x14ac:dyDescent="0.25"/>
  <cols>
    <col min="1" max="1" width="14" customWidth="1"/>
    <col min="2" max="2" width="33.140625" bestFit="1" customWidth="1"/>
    <col min="3" max="3" width="17.5703125" customWidth="1"/>
    <col min="4" max="6" width="19.7109375" customWidth="1"/>
  </cols>
  <sheetData>
    <row r="1" spans="1:4" x14ac:dyDescent="0.25">
      <c r="A1" s="14" t="s">
        <v>1</v>
      </c>
      <c r="B1" s="15" t="s">
        <v>200</v>
      </c>
      <c r="C1" s="15" t="s">
        <v>219</v>
      </c>
      <c r="D1" s="15" t="s">
        <v>220</v>
      </c>
    </row>
    <row r="2" spans="1:4" x14ac:dyDescent="0.25">
      <c r="A2" s="48">
        <v>811042064</v>
      </c>
      <c r="B2" s="51" t="s">
        <v>164</v>
      </c>
      <c r="C2" s="55" t="s">
        <v>203</v>
      </c>
      <c r="D2" s="60">
        <v>557270</v>
      </c>
    </row>
    <row r="3" spans="1:4" x14ac:dyDescent="0.25">
      <c r="A3" s="50" t="s">
        <v>217</v>
      </c>
      <c r="B3" s="53" t="s">
        <v>197</v>
      </c>
      <c r="C3" s="56"/>
      <c r="D3" s="61"/>
    </row>
    <row r="4" spans="1:4" x14ac:dyDescent="0.25">
      <c r="A4" s="47" t="s">
        <v>221</v>
      </c>
      <c r="B4" s="47"/>
      <c r="C4" s="47"/>
      <c r="D4" s="39">
        <f>SUM(D2:D3)</f>
        <v>557270</v>
      </c>
    </row>
    <row r="7" spans="1:4" x14ac:dyDescent="0.25">
      <c r="A7" s="14" t="s">
        <v>1</v>
      </c>
      <c r="B7" s="15" t="s">
        <v>200</v>
      </c>
      <c r="C7" s="15" t="s">
        <v>219</v>
      </c>
      <c r="D7" s="15" t="s">
        <v>220</v>
      </c>
    </row>
    <row r="8" spans="1:4" ht="30" x14ac:dyDescent="0.25">
      <c r="A8" s="40">
        <v>811042064</v>
      </c>
      <c r="B8" s="41" t="s">
        <v>196</v>
      </c>
      <c r="C8" s="22" t="s">
        <v>207</v>
      </c>
      <c r="D8" s="23">
        <v>687300</v>
      </c>
    </row>
    <row r="9" spans="1:4" x14ac:dyDescent="0.25">
      <c r="A9" s="47" t="s">
        <v>221</v>
      </c>
      <c r="B9" s="47"/>
      <c r="C9" s="47"/>
      <c r="D9" s="39">
        <f>SUM(D8:D8)</f>
        <v>687300</v>
      </c>
    </row>
    <row r="12" spans="1:4" x14ac:dyDescent="0.25">
      <c r="A12" s="14" t="s">
        <v>1</v>
      </c>
      <c r="B12" s="15" t="s">
        <v>200</v>
      </c>
      <c r="C12" s="15" t="s">
        <v>219</v>
      </c>
      <c r="D12" s="15" t="s">
        <v>220</v>
      </c>
    </row>
    <row r="13" spans="1:4" x14ac:dyDescent="0.25">
      <c r="A13" s="48">
        <v>800190884</v>
      </c>
      <c r="B13" s="51" t="s">
        <v>228</v>
      </c>
      <c r="C13" s="20" t="s">
        <v>229</v>
      </c>
      <c r="D13" s="24">
        <v>554502</v>
      </c>
    </row>
    <row r="14" spans="1:4" x14ac:dyDescent="0.25">
      <c r="A14" s="49"/>
      <c r="B14" s="52"/>
      <c r="C14" s="20" t="s">
        <v>230</v>
      </c>
      <c r="D14" s="24">
        <v>319200</v>
      </c>
    </row>
    <row r="15" spans="1:4" x14ac:dyDescent="0.25">
      <c r="A15" s="49"/>
      <c r="B15" s="52"/>
      <c r="C15" s="20" t="s">
        <v>231</v>
      </c>
      <c r="D15" s="24">
        <v>1223900</v>
      </c>
    </row>
    <row r="16" spans="1:4" x14ac:dyDescent="0.25">
      <c r="A16" s="49"/>
      <c r="B16" s="52"/>
      <c r="C16" s="20" t="s">
        <v>213</v>
      </c>
      <c r="D16" s="24">
        <v>5008729</v>
      </c>
    </row>
    <row r="17" spans="1:4" x14ac:dyDescent="0.25">
      <c r="A17" s="49"/>
      <c r="B17" s="52"/>
      <c r="C17" s="20" t="s">
        <v>232</v>
      </c>
      <c r="D17" s="24">
        <v>5139805</v>
      </c>
    </row>
    <row r="18" spans="1:4" x14ac:dyDescent="0.25">
      <c r="A18" s="49"/>
      <c r="B18" s="52"/>
      <c r="C18" s="20" t="s">
        <v>204</v>
      </c>
      <c r="D18" s="24">
        <v>1627204</v>
      </c>
    </row>
    <row r="19" spans="1:4" x14ac:dyDescent="0.25">
      <c r="A19" s="50"/>
      <c r="B19" s="53"/>
      <c r="C19" s="20" t="s">
        <v>214</v>
      </c>
      <c r="D19" s="24">
        <v>8504867</v>
      </c>
    </row>
    <row r="20" spans="1:4" x14ac:dyDescent="0.25">
      <c r="A20" s="47" t="s">
        <v>221</v>
      </c>
      <c r="B20" s="47"/>
      <c r="C20" s="47"/>
      <c r="D20" s="39">
        <f>SUM(D13:D19)</f>
        <v>22378207</v>
      </c>
    </row>
    <row r="23" spans="1:4" x14ac:dyDescent="0.25">
      <c r="A23" s="14" t="s">
        <v>1</v>
      </c>
      <c r="B23" s="15" t="s">
        <v>200</v>
      </c>
      <c r="C23" s="15" t="s">
        <v>219</v>
      </c>
      <c r="D23" s="15" t="s">
        <v>220</v>
      </c>
    </row>
    <row r="24" spans="1:4" ht="27.75" customHeight="1" x14ac:dyDescent="0.25">
      <c r="A24" s="48">
        <v>900038926</v>
      </c>
      <c r="B24" s="51" t="s">
        <v>233</v>
      </c>
      <c r="C24" s="26" t="s">
        <v>234</v>
      </c>
      <c r="D24" s="24">
        <v>95700</v>
      </c>
    </row>
    <row r="25" spans="1:4" ht="27.75" customHeight="1" x14ac:dyDescent="0.25">
      <c r="A25" s="49"/>
      <c r="B25" s="52"/>
      <c r="C25" s="26" t="s">
        <v>235</v>
      </c>
      <c r="D25" s="24">
        <v>108000</v>
      </c>
    </row>
    <row r="26" spans="1:4" ht="27.75" customHeight="1" x14ac:dyDescent="0.25">
      <c r="A26" s="50"/>
      <c r="B26" s="53"/>
      <c r="C26" s="26" t="s">
        <v>236</v>
      </c>
      <c r="D26" s="24">
        <v>932700</v>
      </c>
    </row>
    <row r="27" spans="1:4" x14ac:dyDescent="0.25">
      <c r="A27" s="47" t="s">
        <v>221</v>
      </c>
      <c r="B27" s="47"/>
      <c r="C27" s="47"/>
      <c r="D27" s="39">
        <f>SUM(D24:D26)</f>
        <v>1136400</v>
      </c>
    </row>
    <row r="30" spans="1:4" x14ac:dyDescent="0.25">
      <c r="A30" s="14" t="s">
        <v>1</v>
      </c>
      <c r="B30" s="15" t="s">
        <v>200</v>
      </c>
      <c r="C30" s="15" t="s">
        <v>219</v>
      </c>
      <c r="D30" s="15" t="s">
        <v>220</v>
      </c>
    </row>
    <row r="31" spans="1:4" x14ac:dyDescent="0.25">
      <c r="A31" s="48">
        <v>890982608</v>
      </c>
      <c r="B31" s="51" t="s">
        <v>237</v>
      </c>
      <c r="C31" s="27" t="s">
        <v>229</v>
      </c>
      <c r="D31" s="24">
        <v>38879780</v>
      </c>
    </row>
    <row r="32" spans="1:4" x14ac:dyDescent="0.25">
      <c r="A32" s="49"/>
      <c r="B32" s="52"/>
      <c r="C32" s="27" t="s">
        <v>207</v>
      </c>
      <c r="D32" s="24">
        <v>32729674</v>
      </c>
    </row>
    <row r="33" spans="1:6" x14ac:dyDescent="0.25">
      <c r="A33" s="49"/>
      <c r="B33" s="52"/>
      <c r="C33" s="27" t="s">
        <v>202</v>
      </c>
      <c r="D33" s="24">
        <v>9102491</v>
      </c>
    </row>
    <row r="34" spans="1:6" x14ac:dyDescent="0.25">
      <c r="A34" s="49"/>
      <c r="B34" s="52"/>
      <c r="C34" s="27" t="s">
        <v>238</v>
      </c>
      <c r="D34" s="24">
        <v>5458055</v>
      </c>
    </row>
    <row r="35" spans="1:6" x14ac:dyDescent="0.25">
      <c r="A35" s="49"/>
      <c r="B35" s="52"/>
      <c r="C35" s="27" t="s">
        <v>239</v>
      </c>
      <c r="D35" s="24">
        <v>99871132</v>
      </c>
    </row>
    <row r="36" spans="1:6" x14ac:dyDescent="0.25">
      <c r="A36" s="50"/>
      <c r="B36" s="53"/>
      <c r="C36" s="27" t="s">
        <v>240</v>
      </c>
      <c r="D36" s="23">
        <v>2057545</v>
      </c>
    </row>
    <row r="37" spans="1:6" x14ac:dyDescent="0.25">
      <c r="A37" s="47" t="s">
        <v>221</v>
      </c>
      <c r="B37" s="47"/>
      <c r="C37" s="47"/>
      <c r="D37" s="39">
        <f>SUM(D31:D36)</f>
        <v>188098677</v>
      </c>
      <c r="F37" t="s">
        <v>217</v>
      </c>
    </row>
    <row r="40" spans="1:6" x14ac:dyDescent="0.25">
      <c r="A40" s="14" t="s">
        <v>1</v>
      </c>
      <c r="B40" s="15" t="s">
        <v>200</v>
      </c>
      <c r="C40" s="15" t="s">
        <v>219</v>
      </c>
      <c r="D40" s="15" t="s">
        <v>220</v>
      </c>
    </row>
    <row r="41" spans="1:6" x14ac:dyDescent="0.25">
      <c r="A41" s="48">
        <v>890938774</v>
      </c>
      <c r="B41" s="51" t="s">
        <v>41</v>
      </c>
      <c r="C41" s="25" t="s">
        <v>213</v>
      </c>
      <c r="D41" s="24">
        <v>9857993</v>
      </c>
    </row>
    <row r="42" spans="1:6" x14ac:dyDescent="0.25">
      <c r="A42" s="50"/>
      <c r="B42" s="53"/>
      <c r="C42" s="25" t="s">
        <v>204</v>
      </c>
      <c r="D42" s="24">
        <v>8074680</v>
      </c>
    </row>
    <row r="43" spans="1:6" x14ac:dyDescent="0.25">
      <c r="A43" s="47" t="s">
        <v>221</v>
      </c>
      <c r="B43" s="47"/>
      <c r="C43" s="47"/>
      <c r="D43" s="39">
        <f>SUM(D41:D42)</f>
        <v>17932673</v>
      </c>
    </row>
    <row r="45" spans="1:6" x14ac:dyDescent="0.25">
      <c r="A45" s="14" t="s">
        <v>1</v>
      </c>
      <c r="B45" s="15" t="s">
        <v>200</v>
      </c>
      <c r="C45" s="15" t="s">
        <v>219</v>
      </c>
      <c r="D45" s="15" t="s">
        <v>220</v>
      </c>
    </row>
    <row r="46" spans="1:6" x14ac:dyDescent="0.25">
      <c r="A46" s="48">
        <v>890905843</v>
      </c>
      <c r="B46" s="51" t="s">
        <v>241</v>
      </c>
      <c r="C46" s="22" t="s">
        <v>242</v>
      </c>
      <c r="D46" s="23">
        <v>491100</v>
      </c>
    </row>
    <row r="47" spans="1:6" x14ac:dyDescent="0.25">
      <c r="A47" s="54"/>
      <c r="B47" s="52"/>
      <c r="C47" s="22" t="s">
        <v>213</v>
      </c>
      <c r="D47" s="23">
        <v>20175700</v>
      </c>
    </row>
    <row r="48" spans="1:6" x14ac:dyDescent="0.25">
      <c r="A48" s="54"/>
      <c r="B48" s="52"/>
      <c r="C48" s="22" t="s">
        <v>204</v>
      </c>
      <c r="D48" s="23">
        <v>2736300</v>
      </c>
    </row>
    <row r="49" spans="1:4" x14ac:dyDescent="0.25">
      <c r="A49" s="54"/>
      <c r="B49" s="52"/>
      <c r="C49" s="22" t="s">
        <v>238</v>
      </c>
      <c r="D49" s="23">
        <v>3249400</v>
      </c>
    </row>
    <row r="50" spans="1:4" x14ac:dyDescent="0.25">
      <c r="A50" s="54"/>
      <c r="B50" s="52"/>
      <c r="C50" s="22" t="s">
        <v>239</v>
      </c>
      <c r="D50" s="23">
        <v>6520407</v>
      </c>
    </row>
    <row r="51" spans="1:4" x14ac:dyDescent="0.25">
      <c r="A51" s="54"/>
      <c r="B51" s="52"/>
      <c r="C51" s="22" t="s">
        <v>240</v>
      </c>
      <c r="D51" s="23">
        <v>809000</v>
      </c>
    </row>
    <row r="52" spans="1:4" x14ac:dyDescent="0.25">
      <c r="A52" s="47" t="s">
        <v>221</v>
      </c>
      <c r="B52" s="47"/>
      <c r="C52" s="47"/>
      <c r="D52" s="39">
        <f>SUM(D46:D51)</f>
        <v>33981907</v>
      </c>
    </row>
    <row r="54" spans="1:4" x14ac:dyDescent="0.25">
      <c r="A54" s="14" t="s">
        <v>1</v>
      </c>
      <c r="B54" s="15" t="s">
        <v>200</v>
      </c>
      <c r="C54" s="15" t="s">
        <v>219</v>
      </c>
      <c r="D54" s="15" t="s">
        <v>220</v>
      </c>
    </row>
    <row r="55" spans="1:4" x14ac:dyDescent="0.25">
      <c r="A55" s="48">
        <v>890901684</v>
      </c>
      <c r="B55" s="51" t="s">
        <v>227</v>
      </c>
      <c r="C55" s="20" t="s">
        <v>231</v>
      </c>
      <c r="D55" s="24">
        <v>1797976</v>
      </c>
    </row>
    <row r="56" spans="1:4" x14ac:dyDescent="0.25">
      <c r="A56" s="50"/>
      <c r="B56" s="53"/>
      <c r="C56" s="20" t="s">
        <v>213</v>
      </c>
      <c r="D56" s="24">
        <v>9974617</v>
      </c>
    </row>
    <row r="57" spans="1:4" x14ac:dyDescent="0.25">
      <c r="A57" s="47" t="s">
        <v>221</v>
      </c>
      <c r="B57" s="47"/>
      <c r="C57" s="47"/>
      <c r="D57" s="39">
        <f>SUM(D55:D56)</f>
        <v>11772593</v>
      </c>
    </row>
    <row r="59" spans="1:4" x14ac:dyDescent="0.25">
      <c r="A59" s="14" t="s">
        <v>1</v>
      </c>
      <c r="B59" s="15" t="s">
        <v>200</v>
      </c>
      <c r="C59" s="15" t="s">
        <v>219</v>
      </c>
      <c r="D59" s="15" t="s">
        <v>220</v>
      </c>
    </row>
    <row r="60" spans="1:4" x14ac:dyDescent="0.25">
      <c r="A60" s="48">
        <v>800067065</v>
      </c>
      <c r="B60" s="51" t="s">
        <v>243</v>
      </c>
      <c r="C60" s="20" t="s">
        <v>244</v>
      </c>
      <c r="D60" s="24">
        <v>29770190</v>
      </c>
    </row>
    <row r="61" spans="1:4" x14ac:dyDescent="0.25">
      <c r="A61" s="50"/>
      <c r="B61" s="53"/>
      <c r="C61" s="20" t="s">
        <v>245</v>
      </c>
      <c r="D61" s="24">
        <v>220353938</v>
      </c>
    </row>
    <row r="62" spans="1:4" x14ac:dyDescent="0.25">
      <c r="A62" s="59" t="s">
        <v>221</v>
      </c>
      <c r="B62" s="59"/>
      <c r="C62" s="59"/>
      <c r="D62" s="42">
        <f>SUM(D60:D61)</f>
        <v>250124128</v>
      </c>
    </row>
    <row r="63" spans="1:4" s="44" customFormat="1" x14ac:dyDescent="0.25">
      <c r="A63" s="43"/>
      <c r="B63" s="43"/>
      <c r="C63" s="43"/>
      <c r="D63" s="21"/>
    </row>
    <row r="64" spans="1:4" s="44" customFormat="1" x14ac:dyDescent="0.25">
      <c r="A64" s="43"/>
      <c r="B64" s="43"/>
      <c r="C64" s="43"/>
      <c r="D64" s="21"/>
    </row>
    <row r="65" spans="1:4" x14ac:dyDescent="0.25">
      <c r="A65" s="45" t="s">
        <v>1</v>
      </c>
      <c r="B65" s="46" t="s">
        <v>200</v>
      </c>
      <c r="C65" s="46" t="s">
        <v>219</v>
      </c>
      <c r="D65" s="46" t="s">
        <v>220</v>
      </c>
    </row>
    <row r="66" spans="1:4" x14ac:dyDescent="0.25">
      <c r="A66" s="48">
        <v>890911816</v>
      </c>
      <c r="B66" s="51" t="s">
        <v>246</v>
      </c>
      <c r="C66" s="22" t="s">
        <v>204</v>
      </c>
      <c r="D66" s="23">
        <v>2620943</v>
      </c>
    </row>
    <row r="67" spans="1:4" x14ac:dyDescent="0.25">
      <c r="A67" s="54"/>
      <c r="B67" s="52"/>
      <c r="C67" s="22" t="s">
        <v>214</v>
      </c>
      <c r="D67" s="23">
        <v>5723436</v>
      </c>
    </row>
    <row r="68" spans="1:4" x14ac:dyDescent="0.25">
      <c r="A68" s="54"/>
      <c r="B68" s="52"/>
      <c r="C68" s="22" t="s">
        <v>207</v>
      </c>
      <c r="D68" s="23">
        <v>4306788</v>
      </c>
    </row>
    <row r="69" spans="1:4" x14ac:dyDescent="0.25">
      <c r="A69" s="54"/>
      <c r="B69" s="52"/>
      <c r="C69" s="22" t="s">
        <v>201</v>
      </c>
      <c r="D69" s="23">
        <v>4754816</v>
      </c>
    </row>
    <row r="70" spans="1:4" x14ac:dyDescent="0.25">
      <c r="A70" s="54"/>
      <c r="B70" s="52"/>
      <c r="C70" s="22" t="s">
        <v>202</v>
      </c>
      <c r="D70" s="23">
        <v>58226507</v>
      </c>
    </row>
    <row r="71" spans="1:4" x14ac:dyDescent="0.25">
      <c r="A71" s="47" t="s">
        <v>221</v>
      </c>
      <c r="B71" s="47"/>
      <c r="C71" s="47"/>
      <c r="D71" s="39">
        <f>SUM(D66:D70)</f>
        <v>75632490</v>
      </c>
    </row>
    <row r="74" spans="1:4" x14ac:dyDescent="0.25">
      <c r="A74" s="14" t="s">
        <v>1</v>
      </c>
      <c r="B74" s="15" t="s">
        <v>200</v>
      </c>
      <c r="C74" s="15" t="s">
        <v>219</v>
      </c>
      <c r="D74" s="15" t="s">
        <v>220</v>
      </c>
    </row>
    <row r="75" spans="1:4" x14ac:dyDescent="0.25">
      <c r="A75" s="48">
        <v>811002429</v>
      </c>
      <c r="B75" s="51" t="s">
        <v>247</v>
      </c>
      <c r="C75" s="22" t="s">
        <v>229</v>
      </c>
      <c r="D75" s="23">
        <v>3828899</v>
      </c>
    </row>
    <row r="76" spans="1:4" x14ac:dyDescent="0.25">
      <c r="A76" s="54"/>
      <c r="B76" s="52"/>
      <c r="C76" s="22" t="s">
        <v>214</v>
      </c>
      <c r="D76" s="23">
        <v>1742928</v>
      </c>
    </row>
    <row r="77" spans="1:4" x14ac:dyDescent="0.25">
      <c r="A77" s="54"/>
      <c r="B77" s="52"/>
      <c r="C77" s="22" t="s">
        <v>207</v>
      </c>
      <c r="D77" s="23">
        <v>4572331</v>
      </c>
    </row>
    <row r="78" spans="1:4" x14ac:dyDescent="0.25">
      <c r="A78" s="54"/>
      <c r="B78" s="52"/>
      <c r="C78" s="22" t="s">
        <v>201</v>
      </c>
      <c r="D78" s="23">
        <v>11831682</v>
      </c>
    </row>
    <row r="79" spans="1:4" x14ac:dyDescent="0.25">
      <c r="A79" s="54"/>
      <c r="B79" s="52"/>
      <c r="C79" s="22" t="s">
        <v>203</v>
      </c>
      <c r="D79" s="23">
        <v>2218217</v>
      </c>
    </row>
    <row r="80" spans="1:4" x14ac:dyDescent="0.25">
      <c r="A80" s="54"/>
      <c r="B80" s="52"/>
      <c r="C80" s="22" t="s">
        <v>248</v>
      </c>
      <c r="D80" s="23">
        <v>1349361</v>
      </c>
    </row>
    <row r="81" spans="1:4" x14ac:dyDescent="0.25">
      <c r="A81" s="50"/>
      <c r="B81" s="53"/>
      <c r="C81" s="25" t="s">
        <v>249</v>
      </c>
      <c r="D81" s="23">
        <v>1795840</v>
      </c>
    </row>
    <row r="82" spans="1:4" x14ac:dyDescent="0.25">
      <c r="A82" s="47" t="s">
        <v>221</v>
      </c>
      <c r="B82" s="47"/>
      <c r="C82" s="47"/>
      <c r="D82" s="39">
        <f>SUM(D75:D81)</f>
        <v>27339258</v>
      </c>
    </row>
    <row r="84" spans="1:4" x14ac:dyDescent="0.25">
      <c r="A84" s="14" t="s">
        <v>1</v>
      </c>
      <c r="B84" s="15" t="s">
        <v>200</v>
      </c>
      <c r="C84" s="15" t="s">
        <v>219</v>
      </c>
      <c r="D84" s="15" t="s">
        <v>220</v>
      </c>
    </row>
    <row r="85" spans="1:4" x14ac:dyDescent="0.25">
      <c r="A85" s="48">
        <v>890903777</v>
      </c>
      <c r="B85" s="51" t="s">
        <v>250</v>
      </c>
      <c r="C85" s="22" t="s">
        <v>207</v>
      </c>
      <c r="D85" s="23">
        <v>114960</v>
      </c>
    </row>
    <row r="86" spans="1:4" x14ac:dyDescent="0.25">
      <c r="A86" s="54"/>
      <c r="B86" s="52"/>
      <c r="C86" s="22" t="s">
        <v>232</v>
      </c>
      <c r="D86" s="23">
        <v>230250</v>
      </c>
    </row>
    <row r="87" spans="1:4" x14ac:dyDescent="0.25">
      <c r="A87" s="54"/>
      <c r="B87" s="52"/>
      <c r="C87" s="22" t="s">
        <v>229</v>
      </c>
      <c r="D87" s="23">
        <v>4249890</v>
      </c>
    </row>
    <row r="88" spans="1:4" x14ac:dyDescent="0.25">
      <c r="A88" s="54"/>
      <c r="B88" s="52"/>
      <c r="C88" s="22" t="s">
        <v>230</v>
      </c>
      <c r="D88" s="23">
        <v>735200</v>
      </c>
    </row>
    <row r="89" spans="1:4" x14ac:dyDescent="0.25">
      <c r="A89" s="54"/>
      <c r="B89" s="52"/>
      <c r="C89" s="22" t="s">
        <v>201</v>
      </c>
      <c r="D89" s="23">
        <v>7961805</v>
      </c>
    </row>
    <row r="90" spans="1:4" x14ac:dyDescent="0.25">
      <c r="A90" s="54"/>
      <c r="B90" s="52"/>
      <c r="C90" s="22" t="s">
        <v>251</v>
      </c>
      <c r="D90" s="23">
        <v>4884975</v>
      </c>
    </row>
    <row r="91" spans="1:4" x14ac:dyDescent="0.25">
      <c r="A91" s="54"/>
      <c r="B91" s="52"/>
      <c r="C91" s="22" t="s">
        <v>202</v>
      </c>
      <c r="D91" s="23">
        <v>5148878</v>
      </c>
    </row>
    <row r="92" spans="1:4" x14ac:dyDescent="0.25">
      <c r="A92" s="54"/>
      <c r="B92" s="52"/>
      <c r="C92" s="22" t="s">
        <v>244</v>
      </c>
      <c r="D92" s="23">
        <v>469850</v>
      </c>
    </row>
    <row r="93" spans="1:4" x14ac:dyDescent="0.25">
      <c r="A93" s="54"/>
      <c r="B93" s="52"/>
      <c r="C93" s="22" t="s">
        <v>205</v>
      </c>
      <c r="D93" s="23">
        <v>2304870</v>
      </c>
    </row>
    <row r="94" spans="1:4" x14ac:dyDescent="0.25">
      <c r="A94" s="54"/>
      <c r="B94" s="52"/>
      <c r="C94" s="22" t="s">
        <v>240</v>
      </c>
      <c r="D94" s="23">
        <v>15425690</v>
      </c>
    </row>
    <row r="95" spans="1:4" x14ac:dyDescent="0.25">
      <c r="A95" s="54"/>
      <c r="B95" s="52"/>
      <c r="C95" s="22" t="s">
        <v>252</v>
      </c>
      <c r="D95" s="23">
        <v>545400</v>
      </c>
    </row>
    <row r="96" spans="1:4" x14ac:dyDescent="0.25">
      <c r="A96" s="50"/>
      <c r="B96" s="53"/>
      <c r="C96" s="25" t="s">
        <v>203</v>
      </c>
      <c r="D96" s="23">
        <v>6800090</v>
      </c>
    </row>
    <row r="97" spans="1:4" x14ac:dyDescent="0.25">
      <c r="A97" s="47" t="s">
        <v>221</v>
      </c>
      <c r="B97" s="47"/>
      <c r="C97" s="47"/>
      <c r="D97" s="39">
        <f>SUM(D85:D96)</f>
        <v>48871858</v>
      </c>
    </row>
    <row r="99" spans="1:4" x14ac:dyDescent="0.25">
      <c r="A99" s="14" t="s">
        <v>1</v>
      </c>
      <c r="B99" s="15" t="s">
        <v>200</v>
      </c>
      <c r="C99" s="15" t="s">
        <v>219</v>
      </c>
      <c r="D99" s="15" t="s">
        <v>220</v>
      </c>
    </row>
    <row r="100" spans="1:4" x14ac:dyDescent="0.25">
      <c r="A100" s="48">
        <v>890905154</v>
      </c>
      <c r="B100" s="51" t="s">
        <v>253</v>
      </c>
      <c r="C100" s="22" t="s">
        <v>204</v>
      </c>
      <c r="D100" s="23">
        <v>18082481</v>
      </c>
    </row>
    <row r="101" spans="1:4" x14ac:dyDescent="0.25">
      <c r="A101" s="54"/>
      <c r="B101" s="52"/>
      <c r="C101" s="22" t="s">
        <v>203</v>
      </c>
      <c r="D101" s="23">
        <v>9732099</v>
      </c>
    </row>
    <row r="102" spans="1:4" x14ac:dyDescent="0.25">
      <c r="A102" s="54"/>
      <c r="B102" s="52"/>
      <c r="C102" s="22" t="s">
        <v>211</v>
      </c>
      <c r="D102" s="23">
        <v>301440362</v>
      </c>
    </row>
    <row r="103" spans="1:4" x14ac:dyDescent="0.25">
      <c r="A103" s="47" t="s">
        <v>221</v>
      </c>
      <c r="B103" s="47"/>
      <c r="C103" s="47"/>
      <c r="D103" s="39">
        <f>SUM(D100:D102)</f>
        <v>329254942</v>
      </c>
    </row>
    <row r="105" spans="1:4" x14ac:dyDescent="0.25">
      <c r="A105" s="14" t="s">
        <v>1</v>
      </c>
      <c r="B105" s="15" t="s">
        <v>200</v>
      </c>
      <c r="C105" s="15" t="s">
        <v>219</v>
      </c>
      <c r="D105" s="15" t="s">
        <v>220</v>
      </c>
    </row>
    <row r="106" spans="1:4" x14ac:dyDescent="0.25">
      <c r="A106" s="48">
        <v>890939936</v>
      </c>
      <c r="B106" s="51" t="s">
        <v>165</v>
      </c>
      <c r="C106" s="26" t="s">
        <v>203</v>
      </c>
      <c r="D106" s="24">
        <v>10243346</v>
      </c>
    </row>
    <row r="107" spans="1:4" x14ac:dyDescent="0.25">
      <c r="A107" s="50"/>
      <c r="B107" s="53"/>
      <c r="C107" s="26" t="s">
        <v>208</v>
      </c>
      <c r="D107" s="24">
        <v>11216494</v>
      </c>
    </row>
    <row r="108" spans="1:4" x14ac:dyDescent="0.25">
      <c r="A108" s="47" t="s">
        <v>221</v>
      </c>
      <c r="B108" s="47"/>
      <c r="C108" s="47"/>
      <c r="D108" s="39">
        <f>SUM(D106:D107)</f>
        <v>21459840</v>
      </c>
    </row>
    <row r="111" spans="1:4" x14ac:dyDescent="0.25">
      <c r="A111" s="14" t="s">
        <v>1</v>
      </c>
      <c r="B111" s="15" t="s">
        <v>200</v>
      </c>
      <c r="C111" s="15" t="s">
        <v>219</v>
      </c>
      <c r="D111" s="15" t="s">
        <v>220</v>
      </c>
    </row>
    <row r="112" spans="1:4" x14ac:dyDescent="0.25">
      <c r="A112" s="48">
        <v>900625317</v>
      </c>
      <c r="B112" s="51" t="s">
        <v>177</v>
      </c>
      <c r="C112" s="22" t="s">
        <v>203</v>
      </c>
      <c r="D112" s="23">
        <v>17813987</v>
      </c>
    </row>
    <row r="113" spans="1:4" x14ac:dyDescent="0.25">
      <c r="A113" s="54"/>
      <c r="B113" s="52"/>
      <c r="C113" s="22" t="s">
        <v>208</v>
      </c>
      <c r="D113" s="23">
        <v>42000</v>
      </c>
    </row>
    <row r="114" spans="1:4" x14ac:dyDescent="0.25">
      <c r="A114" s="54"/>
      <c r="B114" s="52"/>
      <c r="C114" s="22" t="s">
        <v>206</v>
      </c>
      <c r="D114" s="23">
        <v>19171031</v>
      </c>
    </row>
    <row r="115" spans="1:4" x14ac:dyDescent="0.25">
      <c r="A115" s="54"/>
      <c r="B115" s="52"/>
      <c r="C115" s="22" t="s">
        <v>209</v>
      </c>
      <c r="D115" s="23">
        <v>279048</v>
      </c>
    </row>
    <row r="116" spans="1:4" x14ac:dyDescent="0.25">
      <c r="A116" s="54"/>
      <c r="B116" s="52"/>
      <c r="C116" s="22" t="s">
        <v>240</v>
      </c>
      <c r="D116" s="23">
        <v>978273</v>
      </c>
    </row>
    <row r="117" spans="1:4" x14ac:dyDescent="0.25">
      <c r="A117" s="54"/>
      <c r="B117" s="52"/>
      <c r="C117" s="22" t="s">
        <v>254</v>
      </c>
      <c r="D117" s="23">
        <v>12469261</v>
      </c>
    </row>
    <row r="118" spans="1:4" x14ac:dyDescent="0.25">
      <c r="A118" s="54"/>
      <c r="B118" s="52"/>
      <c r="C118" s="22" t="s">
        <v>255</v>
      </c>
      <c r="D118" s="23">
        <v>35874291</v>
      </c>
    </row>
    <row r="119" spans="1:4" x14ac:dyDescent="0.25">
      <c r="A119" s="54"/>
      <c r="B119" s="52"/>
      <c r="C119" s="22" t="s">
        <v>256</v>
      </c>
      <c r="D119" s="23">
        <v>12029122</v>
      </c>
    </row>
    <row r="120" spans="1:4" x14ac:dyDescent="0.25">
      <c r="A120" s="54"/>
      <c r="B120" s="52"/>
      <c r="C120" s="22" t="s">
        <v>257</v>
      </c>
      <c r="D120" s="23">
        <v>33741971</v>
      </c>
    </row>
    <row r="121" spans="1:4" x14ac:dyDescent="0.25">
      <c r="A121" s="50"/>
      <c r="B121" s="53"/>
      <c r="C121" s="25" t="s">
        <v>258</v>
      </c>
      <c r="D121" s="23">
        <v>25585205</v>
      </c>
    </row>
    <row r="122" spans="1:4" x14ac:dyDescent="0.25">
      <c r="A122" s="47" t="s">
        <v>221</v>
      </c>
      <c r="B122" s="47"/>
      <c r="C122" s="47"/>
      <c r="D122" s="39">
        <f>SUM(D112:D121)</f>
        <v>157984189</v>
      </c>
    </row>
    <row r="125" spans="1:4" x14ac:dyDescent="0.25">
      <c r="A125" s="14" t="s">
        <v>1</v>
      </c>
      <c r="B125" s="15" t="s">
        <v>200</v>
      </c>
      <c r="C125" s="15" t="s">
        <v>219</v>
      </c>
      <c r="D125" s="15" t="s">
        <v>220</v>
      </c>
    </row>
    <row r="126" spans="1:4" x14ac:dyDescent="0.25">
      <c r="A126" s="48">
        <v>890907254</v>
      </c>
      <c r="B126" s="51" t="s">
        <v>161</v>
      </c>
      <c r="C126" s="22" t="s">
        <v>259</v>
      </c>
      <c r="D126" s="23">
        <v>3943630</v>
      </c>
    </row>
    <row r="127" spans="1:4" x14ac:dyDescent="0.25">
      <c r="A127" s="54"/>
      <c r="B127" s="52"/>
      <c r="C127" s="22" t="s">
        <v>260</v>
      </c>
      <c r="D127" s="23">
        <v>52150</v>
      </c>
    </row>
    <row r="128" spans="1:4" x14ac:dyDescent="0.25">
      <c r="A128" s="54"/>
      <c r="B128" s="52"/>
      <c r="C128" s="22" t="s">
        <v>261</v>
      </c>
      <c r="D128" s="23">
        <v>4196742</v>
      </c>
    </row>
    <row r="129" spans="1:4" x14ac:dyDescent="0.25">
      <c r="A129" s="47" t="s">
        <v>221</v>
      </c>
      <c r="B129" s="47"/>
      <c r="C129" s="47"/>
      <c r="D129" s="39">
        <f>SUM(D126:D128)</f>
        <v>8192522</v>
      </c>
    </row>
    <row r="132" spans="1:4" x14ac:dyDescent="0.25">
      <c r="A132" s="14" t="s">
        <v>1</v>
      </c>
      <c r="B132" s="15" t="s">
        <v>200</v>
      </c>
      <c r="C132" s="15" t="s">
        <v>219</v>
      </c>
      <c r="D132" s="15" t="s">
        <v>220</v>
      </c>
    </row>
    <row r="133" spans="1:4" x14ac:dyDescent="0.25">
      <c r="A133" s="48">
        <v>890905166</v>
      </c>
      <c r="B133" s="51" t="s">
        <v>262</v>
      </c>
      <c r="C133" s="22" t="s">
        <v>208</v>
      </c>
      <c r="D133" s="23">
        <v>1762203</v>
      </c>
    </row>
    <row r="134" spans="1:4" x14ac:dyDescent="0.25">
      <c r="A134" s="54"/>
      <c r="B134" s="52"/>
      <c r="C134" s="22" t="s">
        <v>203</v>
      </c>
      <c r="D134" s="23">
        <v>634724</v>
      </c>
    </row>
    <row r="135" spans="1:4" x14ac:dyDescent="0.25">
      <c r="A135" s="54"/>
      <c r="B135" s="52"/>
      <c r="C135" s="22" t="s">
        <v>206</v>
      </c>
      <c r="D135" s="23">
        <v>47600</v>
      </c>
    </row>
    <row r="136" spans="1:4" x14ac:dyDescent="0.25">
      <c r="A136" s="54"/>
      <c r="B136" s="52"/>
      <c r="C136" s="22" t="s">
        <v>209</v>
      </c>
      <c r="D136" s="23">
        <v>41900</v>
      </c>
    </row>
    <row r="137" spans="1:4" x14ac:dyDescent="0.25">
      <c r="A137" s="54"/>
      <c r="B137" s="52"/>
      <c r="C137" s="22" t="s">
        <v>210</v>
      </c>
      <c r="D137" s="23">
        <v>156060</v>
      </c>
    </row>
    <row r="138" spans="1:4" x14ac:dyDescent="0.25">
      <c r="A138" s="54"/>
      <c r="B138" s="52"/>
      <c r="C138" s="22" t="s">
        <v>211</v>
      </c>
      <c r="D138" s="23">
        <v>47600</v>
      </c>
    </row>
    <row r="139" spans="1:4" x14ac:dyDescent="0.25">
      <c r="A139" s="47" t="s">
        <v>221</v>
      </c>
      <c r="B139" s="47"/>
      <c r="C139" s="47"/>
      <c r="D139" s="39">
        <f>SUM(D133:D138)</f>
        <v>2690087</v>
      </c>
    </row>
    <row r="142" spans="1:4" x14ac:dyDescent="0.25">
      <c r="A142" s="14" t="s">
        <v>1</v>
      </c>
      <c r="B142" s="15" t="s">
        <v>200</v>
      </c>
      <c r="C142" s="15" t="s">
        <v>219</v>
      </c>
      <c r="D142" s="15" t="s">
        <v>220</v>
      </c>
    </row>
    <row r="143" spans="1:4" x14ac:dyDescent="0.25">
      <c r="A143" s="48">
        <v>890985405</v>
      </c>
      <c r="B143" s="51" t="s">
        <v>263</v>
      </c>
      <c r="C143" s="22" t="s">
        <v>203</v>
      </c>
      <c r="D143" s="23">
        <v>123823</v>
      </c>
    </row>
    <row r="144" spans="1:4" x14ac:dyDescent="0.25">
      <c r="A144" s="54"/>
      <c r="B144" s="52"/>
      <c r="C144" s="22" t="s">
        <v>208</v>
      </c>
      <c r="D144" s="23">
        <v>16657767</v>
      </c>
    </row>
    <row r="145" spans="1:4" x14ac:dyDescent="0.25">
      <c r="A145" s="47" t="s">
        <v>221</v>
      </c>
      <c r="B145" s="47"/>
      <c r="C145" s="47"/>
      <c r="D145" s="39">
        <f>SUM(D143:D144)</f>
        <v>16781590</v>
      </c>
    </row>
    <row r="148" spans="1:4" x14ac:dyDescent="0.25">
      <c r="A148" s="14" t="s">
        <v>1</v>
      </c>
      <c r="B148" s="15" t="s">
        <v>200</v>
      </c>
      <c r="C148" s="15" t="s">
        <v>219</v>
      </c>
      <c r="D148" s="15" t="s">
        <v>220</v>
      </c>
    </row>
    <row r="149" spans="1:4" x14ac:dyDescent="0.25">
      <c r="A149" s="48">
        <v>890980757</v>
      </c>
      <c r="B149" s="51" t="s">
        <v>178</v>
      </c>
      <c r="C149" s="55" t="s">
        <v>264</v>
      </c>
      <c r="D149" s="57">
        <v>23138222</v>
      </c>
    </row>
    <row r="150" spans="1:4" x14ac:dyDescent="0.25">
      <c r="A150" s="50" t="s">
        <v>217</v>
      </c>
      <c r="B150" s="53" t="s">
        <v>197</v>
      </c>
      <c r="C150" s="56"/>
      <c r="D150" s="58"/>
    </row>
    <row r="151" spans="1:4" x14ac:dyDescent="0.25">
      <c r="A151" s="47" t="s">
        <v>221</v>
      </c>
      <c r="B151" s="47"/>
      <c r="C151" s="47"/>
      <c r="D151" s="39">
        <f>SUM(D149:D150)</f>
        <v>23138222</v>
      </c>
    </row>
    <row r="154" spans="1:4" x14ac:dyDescent="0.25">
      <c r="A154" s="14" t="s">
        <v>1</v>
      </c>
      <c r="B154" s="15" t="s">
        <v>200</v>
      </c>
      <c r="C154" s="15" t="s">
        <v>219</v>
      </c>
      <c r="D154" s="15" t="s">
        <v>220</v>
      </c>
    </row>
    <row r="155" spans="1:4" x14ac:dyDescent="0.25">
      <c r="A155" s="48">
        <v>890980757</v>
      </c>
      <c r="B155" s="51" t="s">
        <v>226</v>
      </c>
      <c r="C155" s="22" t="s">
        <v>265</v>
      </c>
      <c r="D155" s="23">
        <v>286350</v>
      </c>
    </row>
    <row r="156" spans="1:4" x14ac:dyDescent="0.25">
      <c r="A156" s="49"/>
      <c r="B156" s="52"/>
      <c r="C156" s="22" t="s">
        <v>203</v>
      </c>
      <c r="D156" s="23">
        <v>15942116</v>
      </c>
    </row>
    <row r="157" spans="1:4" ht="15" customHeight="1" x14ac:dyDescent="0.25">
      <c r="A157" s="49"/>
      <c r="B157" s="52"/>
      <c r="C157" s="22" t="s">
        <v>206</v>
      </c>
      <c r="D157" s="23">
        <v>990100</v>
      </c>
    </row>
    <row r="158" spans="1:4" x14ac:dyDescent="0.25">
      <c r="A158" s="50"/>
      <c r="B158" s="53"/>
      <c r="C158" s="22" t="s">
        <v>208</v>
      </c>
      <c r="D158" s="23">
        <v>4954643</v>
      </c>
    </row>
    <row r="159" spans="1:4" x14ac:dyDescent="0.25">
      <c r="A159" s="47" t="s">
        <v>221</v>
      </c>
      <c r="B159" s="47"/>
      <c r="C159" s="47"/>
      <c r="D159" s="39">
        <f>SUM(D155:D158)</f>
        <v>22173209</v>
      </c>
    </row>
    <row r="162" spans="1:6" x14ac:dyDescent="0.25">
      <c r="A162" s="14" t="s">
        <v>1</v>
      </c>
      <c r="B162" s="15" t="s">
        <v>200</v>
      </c>
      <c r="C162" s="15" t="s">
        <v>219</v>
      </c>
      <c r="D162" s="15" t="s">
        <v>220</v>
      </c>
    </row>
    <row r="163" spans="1:6" x14ac:dyDescent="0.25">
      <c r="A163" s="48">
        <v>890981137</v>
      </c>
      <c r="B163" s="51" t="s">
        <v>166</v>
      </c>
      <c r="C163" s="22" t="s">
        <v>266</v>
      </c>
      <c r="D163" s="23">
        <v>5612794</v>
      </c>
    </row>
    <row r="164" spans="1:6" x14ac:dyDescent="0.25">
      <c r="A164" s="49"/>
      <c r="B164" s="52"/>
      <c r="C164" s="22" t="s">
        <v>267</v>
      </c>
      <c r="D164" s="23">
        <v>13042950</v>
      </c>
      <c r="F164" t="s">
        <v>217</v>
      </c>
    </row>
    <row r="165" spans="1:6" ht="15" customHeight="1" x14ac:dyDescent="0.25">
      <c r="A165" s="49"/>
      <c r="B165" s="52"/>
      <c r="C165" s="22" t="s">
        <v>268</v>
      </c>
      <c r="D165" s="23">
        <v>35714047</v>
      </c>
    </row>
    <row r="166" spans="1:6" x14ac:dyDescent="0.25">
      <c r="A166" s="47" t="s">
        <v>221</v>
      </c>
      <c r="B166" s="47"/>
      <c r="C166" s="47"/>
      <c r="D166" s="39">
        <f>SUM(D163:D165)</f>
        <v>54369791</v>
      </c>
    </row>
    <row r="169" spans="1:6" x14ac:dyDescent="0.25">
      <c r="A169" s="14" t="s">
        <v>1</v>
      </c>
      <c r="B169" s="15" t="s">
        <v>200</v>
      </c>
      <c r="C169" s="15" t="s">
        <v>219</v>
      </c>
      <c r="D169" s="15" t="s">
        <v>220</v>
      </c>
    </row>
    <row r="170" spans="1:6" x14ac:dyDescent="0.25">
      <c r="A170" s="48">
        <v>890904646</v>
      </c>
      <c r="B170" s="51" t="s">
        <v>160</v>
      </c>
      <c r="C170" s="22" t="s">
        <v>269</v>
      </c>
      <c r="D170" s="23">
        <v>191700</v>
      </c>
    </row>
    <row r="171" spans="1:6" x14ac:dyDescent="0.25">
      <c r="A171" s="54"/>
      <c r="B171" s="52"/>
      <c r="C171" s="22" t="s">
        <v>270</v>
      </c>
      <c r="D171" s="23">
        <v>1126887</v>
      </c>
    </row>
    <row r="172" spans="1:6" x14ac:dyDescent="0.25">
      <c r="A172" s="54"/>
      <c r="B172" s="52"/>
      <c r="C172" s="22" t="s">
        <v>271</v>
      </c>
      <c r="D172" s="23">
        <v>3389699</v>
      </c>
    </row>
    <row r="173" spans="1:6" x14ac:dyDescent="0.25">
      <c r="A173" s="54"/>
      <c r="B173" s="52"/>
      <c r="C173" s="22" t="s">
        <v>209</v>
      </c>
      <c r="D173" s="23">
        <v>30258</v>
      </c>
    </row>
    <row r="174" spans="1:6" x14ac:dyDescent="0.25">
      <c r="A174" s="54"/>
      <c r="B174" s="52"/>
      <c r="C174" s="22" t="s">
        <v>272</v>
      </c>
      <c r="D174" s="23">
        <v>1520247</v>
      </c>
    </row>
    <row r="175" spans="1:6" x14ac:dyDescent="0.25">
      <c r="A175" s="54"/>
      <c r="B175" s="52"/>
      <c r="C175" s="22" t="s">
        <v>273</v>
      </c>
      <c r="D175" s="23">
        <v>862294</v>
      </c>
    </row>
    <row r="176" spans="1:6" x14ac:dyDescent="0.25">
      <c r="A176" s="54"/>
      <c r="B176" s="52"/>
      <c r="C176" s="22" t="s">
        <v>274</v>
      </c>
      <c r="D176" s="23">
        <v>5173311</v>
      </c>
    </row>
    <row r="177" spans="1:4" x14ac:dyDescent="0.25">
      <c r="A177" s="54"/>
      <c r="B177" s="52"/>
      <c r="C177" s="22" t="s">
        <v>275</v>
      </c>
      <c r="D177" s="23">
        <v>42980354</v>
      </c>
    </row>
    <row r="178" spans="1:4" x14ac:dyDescent="0.25">
      <c r="A178" s="54"/>
      <c r="B178" s="52"/>
      <c r="C178" s="22" t="s">
        <v>276</v>
      </c>
      <c r="D178" s="23">
        <v>7278321</v>
      </c>
    </row>
    <row r="179" spans="1:4" x14ac:dyDescent="0.25">
      <c r="A179" s="54"/>
      <c r="B179" s="52"/>
      <c r="C179" s="22" t="s">
        <v>277</v>
      </c>
      <c r="D179" s="23">
        <v>688016</v>
      </c>
    </row>
    <row r="180" spans="1:4" x14ac:dyDescent="0.25">
      <c r="A180" s="54"/>
      <c r="B180" s="52"/>
      <c r="C180" s="22" t="s">
        <v>278</v>
      </c>
      <c r="D180" s="23">
        <v>17427152</v>
      </c>
    </row>
    <row r="181" spans="1:4" x14ac:dyDescent="0.25">
      <c r="A181" s="54"/>
      <c r="B181" s="52"/>
      <c r="C181" s="22" t="s">
        <v>279</v>
      </c>
      <c r="D181" s="23">
        <v>23696</v>
      </c>
    </row>
    <row r="182" spans="1:4" x14ac:dyDescent="0.25">
      <c r="A182" s="54"/>
      <c r="B182" s="52"/>
      <c r="C182" s="22" t="s">
        <v>280</v>
      </c>
      <c r="D182" s="23">
        <v>16887585</v>
      </c>
    </row>
    <row r="183" spans="1:4" x14ac:dyDescent="0.25">
      <c r="A183" s="50"/>
      <c r="B183" s="53"/>
      <c r="C183" s="25" t="s">
        <v>281</v>
      </c>
      <c r="D183" s="23">
        <v>9412322</v>
      </c>
    </row>
    <row r="184" spans="1:4" x14ac:dyDescent="0.25">
      <c r="A184" s="47" t="s">
        <v>221</v>
      </c>
      <c r="B184" s="47"/>
      <c r="C184" s="47"/>
      <c r="D184" s="39">
        <f>SUM(D170:D183)</f>
        <v>106991842</v>
      </c>
    </row>
    <row r="187" spans="1:4" x14ac:dyDescent="0.25">
      <c r="A187" s="14" t="s">
        <v>1</v>
      </c>
      <c r="B187" s="15" t="s">
        <v>200</v>
      </c>
      <c r="C187" s="15" t="s">
        <v>219</v>
      </c>
      <c r="D187" s="15" t="s">
        <v>220</v>
      </c>
    </row>
    <row r="188" spans="1:4" x14ac:dyDescent="0.25">
      <c r="A188" s="48">
        <v>890905177</v>
      </c>
      <c r="B188" s="51" t="s">
        <v>167</v>
      </c>
      <c r="C188" s="22" t="s">
        <v>210</v>
      </c>
      <c r="D188" s="23">
        <v>29361000</v>
      </c>
    </row>
    <row r="189" spans="1:4" x14ac:dyDescent="0.25">
      <c r="A189" s="54"/>
      <c r="B189" s="52"/>
      <c r="C189" s="22" t="s">
        <v>211</v>
      </c>
      <c r="D189" s="23">
        <v>63050000</v>
      </c>
    </row>
    <row r="190" spans="1:4" x14ac:dyDescent="0.25">
      <c r="A190" s="54"/>
      <c r="B190" s="52"/>
      <c r="C190" s="22" t="s">
        <v>212</v>
      </c>
      <c r="D190" s="23">
        <v>2400000</v>
      </c>
    </row>
    <row r="191" spans="1:4" x14ac:dyDescent="0.25">
      <c r="A191" s="54"/>
      <c r="B191" s="52"/>
      <c r="C191" s="22" t="s">
        <v>282</v>
      </c>
      <c r="D191" s="23">
        <v>128646752</v>
      </c>
    </row>
    <row r="192" spans="1:4" x14ac:dyDescent="0.25">
      <c r="A192" s="54"/>
      <c r="B192" s="52"/>
      <c r="C192" s="22" t="s">
        <v>218</v>
      </c>
      <c r="D192" s="23">
        <v>30064061</v>
      </c>
    </row>
    <row r="193" spans="1:4" x14ac:dyDescent="0.25">
      <c r="A193" s="54"/>
      <c r="B193" s="52"/>
      <c r="C193" s="22" t="s">
        <v>283</v>
      </c>
      <c r="D193" s="23">
        <v>44028</v>
      </c>
    </row>
    <row r="194" spans="1:4" x14ac:dyDescent="0.25">
      <c r="A194" s="54"/>
      <c r="B194" s="52"/>
      <c r="C194" s="22" t="s">
        <v>284</v>
      </c>
      <c r="D194" s="23">
        <v>1002588</v>
      </c>
    </row>
    <row r="195" spans="1:4" x14ac:dyDescent="0.25">
      <c r="A195" s="54"/>
      <c r="B195" s="52"/>
      <c r="C195" s="22" t="s">
        <v>285</v>
      </c>
      <c r="D195" s="23">
        <v>200620798</v>
      </c>
    </row>
    <row r="196" spans="1:4" x14ac:dyDescent="0.25">
      <c r="A196" s="54"/>
      <c r="B196" s="52"/>
      <c r="C196" s="22" t="s">
        <v>286</v>
      </c>
      <c r="D196" s="23">
        <v>9656455</v>
      </c>
    </row>
    <row r="197" spans="1:4" x14ac:dyDescent="0.25">
      <c r="A197" s="47" t="s">
        <v>221</v>
      </c>
      <c r="B197" s="47"/>
      <c r="C197" s="47"/>
      <c r="D197" s="39">
        <f>SUM(D188:D196)</f>
        <v>464845682</v>
      </c>
    </row>
    <row r="200" spans="1:4" x14ac:dyDescent="0.25">
      <c r="A200" s="14" t="s">
        <v>1</v>
      </c>
      <c r="B200" s="15" t="s">
        <v>200</v>
      </c>
      <c r="C200" s="15" t="s">
        <v>219</v>
      </c>
      <c r="D200" s="15" t="s">
        <v>220</v>
      </c>
    </row>
    <row r="201" spans="1:4" x14ac:dyDescent="0.25">
      <c r="A201" s="48">
        <v>800138011</v>
      </c>
      <c r="B201" s="51" t="s">
        <v>287</v>
      </c>
      <c r="C201" s="22" t="s">
        <v>231</v>
      </c>
      <c r="D201" s="23">
        <v>5923482</v>
      </c>
    </row>
    <row r="202" spans="1:4" ht="15" customHeight="1" x14ac:dyDescent="0.25">
      <c r="A202" s="49"/>
      <c r="B202" s="52"/>
      <c r="C202" s="22" t="s">
        <v>213</v>
      </c>
      <c r="D202" s="23">
        <v>3783463</v>
      </c>
    </row>
    <row r="203" spans="1:4" x14ac:dyDescent="0.25">
      <c r="A203" s="47" t="s">
        <v>221</v>
      </c>
      <c r="B203" s="47"/>
      <c r="C203" s="47"/>
      <c r="D203" s="39">
        <f>SUM(D201:D202)</f>
        <v>9706945</v>
      </c>
    </row>
    <row r="206" spans="1:4" x14ac:dyDescent="0.25">
      <c r="A206" s="14" t="s">
        <v>1</v>
      </c>
      <c r="B206" s="15" t="s">
        <v>200</v>
      </c>
      <c r="C206" s="15" t="s">
        <v>219</v>
      </c>
      <c r="D206" s="15" t="s">
        <v>220</v>
      </c>
    </row>
    <row r="207" spans="1:4" x14ac:dyDescent="0.25">
      <c r="A207" s="48">
        <v>890906347</v>
      </c>
      <c r="B207" s="51" t="s">
        <v>168</v>
      </c>
      <c r="C207" s="22" t="s">
        <v>285</v>
      </c>
      <c r="D207" s="23">
        <v>25096900</v>
      </c>
    </row>
    <row r="208" spans="1:4" ht="15" customHeight="1" x14ac:dyDescent="0.25">
      <c r="A208" s="49"/>
      <c r="B208" s="52"/>
      <c r="C208" s="22" t="s">
        <v>286</v>
      </c>
      <c r="D208" s="23">
        <v>15695526</v>
      </c>
    </row>
    <row r="209" spans="1:4" x14ac:dyDescent="0.25">
      <c r="A209" s="47" t="s">
        <v>221</v>
      </c>
      <c r="B209" s="47"/>
      <c r="C209" s="47"/>
      <c r="D209" s="39">
        <f>SUM(D207:D208)</f>
        <v>40792426</v>
      </c>
    </row>
    <row r="212" spans="1:4" x14ac:dyDescent="0.25">
      <c r="A212" s="14" t="s">
        <v>1</v>
      </c>
      <c r="B212" s="15" t="s">
        <v>200</v>
      </c>
      <c r="C212" s="15" t="s">
        <v>219</v>
      </c>
      <c r="D212" s="15" t="s">
        <v>220</v>
      </c>
    </row>
    <row r="213" spans="1:4" x14ac:dyDescent="0.25">
      <c r="A213" s="48">
        <v>890982264</v>
      </c>
      <c r="B213" s="51" t="s">
        <v>169</v>
      </c>
      <c r="C213" s="22" t="s">
        <v>288</v>
      </c>
      <c r="D213" s="23">
        <v>1642104</v>
      </c>
    </row>
    <row r="214" spans="1:4" x14ac:dyDescent="0.25">
      <c r="A214" s="54"/>
      <c r="B214" s="52"/>
      <c r="C214" s="22" t="s">
        <v>289</v>
      </c>
      <c r="D214" s="23">
        <v>341420</v>
      </c>
    </row>
    <row r="215" spans="1:4" x14ac:dyDescent="0.25">
      <c r="A215" s="54"/>
      <c r="B215" s="52"/>
      <c r="C215" s="22" t="s">
        <v>290</v>
      </c>
      <c r="D215" s="23">
        <v>968766</v>
      </c>
    </row>
    <row r="216" spans="1:4" x14ac:dyDescent="0.25">
      <c r="A216" s="54"/>
      <c r="B216" s="52"/>
      <c r="C216" s="22" t="s">
        <v>208</v>
      </c>
      <c r="D216" s="23">
        <v>20134997</v>
      </c>
    </row>
    <row r="217" spans="1:4" x14ac:dyDescent="0.25">
      <c r="A217" s="54"/>
      <c r="B217" s="52"/>
      <c r="C217" s="22" t="s">
        <v>291</v>
      </c>
      <c r="D217" s="23">
        <v>525555</v>
      </c>
    </row>
    <row r="218" spans="1:4" x14ac:dyDescent="0.25">
      <c r="A218" s="54"/>
      <c r="B218" s="52"/>
      <c r="C218" s="22" t="s">
        <v>292</v>
      </c>
      <c r="D218" s="23">
        <v>1349000</v>
      </c>
    </row>
    <row r="219" spans="1:4" x14ac:dyDescent="0.25">
      <c r="A219" s="47" t="s">
        <v>221</v>
      </c>
      <c r="B219" s="47"/>
      <c r="C219" s="47"/>
      <c r="D219" s="39">
        <f>SUM(D213:D218)</f>
        <v>24961842</v>
      </c>
    </row>
    <row r="222" spans="1:4" x14ac:dyDescent="0.25">
      <c r="A222" s="14" t="s">
        <v>1</v>
      </c>
      <c r="B222" s="15" t="s">
        <v>200</v>
      </c>
      <c r="C222" s="15" t="s">
        <v>219</v>
      </c>
      <c r="D222" s="15" t="s">
        <v>220</v>
      </c>
    </row>
    <row r="223" spans="1:4" x14ac:dyDescent="0.25">
      <c r="A223" s="48">
        <v>890981726</v>
      </c>
      <c r="B223" s="51" t="s">
        <v>180</v>
      </c>
      <c r="C223" s="22" t="s">
        <v>202</v>
      </c>
      <c r="D223" s="23">
        <v>6639987</v>
      </c>
    </row>
    <row r="224" spans="1:4" x14ac:dyDescent="0.25">
      <c r="A224" s="49"/>
      <c r="B224" s="52"/>
      <c r="C224" s="22" t="s">
        <v>229</v>
      </c>
      <c r="D224" s="23">
        <v>6310942</v>
      </c>
    </row>
    <row r="225" spans="1:4" x14ac:dyDescent="0.25">
      <c r="A225" s="49"/>
      <c r="B225" s="52"/>
      <c r="C225" s="22" t="s">
        <v>207</v>
      </c>
      <c r="D225" s="23">
        <v>250177</v>
      </c>
    </row>
    <row r="226" spans="1:4" x14ac:dyDescent="0.25">
      <c r="A226" s="49"/>
      <c r="B226" s="52"/>
      <c r="C226" s="22" t="s">
        <v>205</v>
      </c>
      <c r="D226" s="23">
        <v>517200</v>
      </c>
    </row>
    <row r="227" spans="1:4" x14ac:dyDescent="0.25">
      <c r="A227" s="49"/>
      <c r="B227" s="52"/>
      <c r="C227" s="22" t="s">
        <v>238</v>
      </c>
      <c r="D227" s="23">
        <v>1256000</v>
      </c>
    </row>
    <row r="228" spans="1:4" x14ac:dyDescent="0.25">
      <c r="A228" s="49"/>
      <c r="B228" s="52"/>
      <c r="C228" s="22" t="s">
        <v>239</v>
      </c>
      <c r="D228" s="23">
        <v>56300</v>
      </c>
    </row>
    <row r="229" spans="1:4" x14ac:dyDescent="0.25">
      <c r="A229" s="49"/>
      <c r="B229" s="52"/>
      <c r="C229" s="22" t="s">
        <v>240</v>
      </c>
      <c r="D229" s="23">
        <v>239900</v>
      </c>
    </row>
    <row r="230" spans="1:4" x14ac:dyDescent="0.25">
      <c r="A230" s="49"/>
      <c r="B230" s="52"/>
      <c r="C230" s="22" t="s">
        <v>254</v>
      </c>
      <c r="D230" s="23">
        <v>4783517</v>
      </c>
    </row>
    <row r="231" spans="1:4" x14ac:dyDescent="0.25">
      <c r="A231" s="49"/>
      <c r="B231" s="52"/>
      <c r="C231" s="22" t="s">
        <v>255</v>
      </c>
      <c r="D231" s="23">
        <v>6023909</v>
      </c>
    </row>
    <row r="232" spans="1:4" x14ac:dyDescent="0.25">
      <c r="A232" s="49"/>
      <c r="B232" s="52"/>
      <c r="C232" s="22" t="s">
        <v>256</v>
      </c>
      <c r="D232" s="23">
        <v>101780</v>
      </c>
    </row>
    <row r="233" spans="1:4" x14ac:dyDescent="0.25">
      <c r="A233" s="54"/>
      <c r="B233" s="52"/>
      <c r="C233" s="22" t="s">
        <v>257</v>
      </c>
      <c r="D233" s="23">
        <v>2137942</v>
      </c>
    </row>
    <row r="234" spans="1:4" x14ac:dyDescent="0.25">
      <c r="A234" s="54"/>
      <c r="B234" s="52"/>
      <c r="C234" s="22" t="s">
        <v>258</v>
      </c>
      <c r="D234" s="23">
        <v>1661596</v>
      </c>
    </row>
    <row r="235" spans="1:4" x14ac:dyDescent="0.25">
      <c r="A235" s="54"/>
      <c r="B235" s="52"/>
      <c r="C235" s="22" t="s">
        <v>293</v>
      </c>
      <c r="D235" s="23">
        <v>440400</v>
      </c>
    </row>
    <row r="236" spans="1:4" x14ac:dyDescent="0.25">
      <c r="A236" s="54"/>
      <c r="B236" s="52"/>
      <c r="C236" s="22" t="s">
        <v>294</v>
      </c>
      <c r="D236" s="23">
        <v>3612352</v>
      </c>
    </row>
    <row r="237" spans="1:4" x14ac:dyDescent="0.25">
      <c r="A237" s="54"/>
      <c r="B237" s="52"/>
      <c r="C237" s="22" t="s">
        <v>295</v>
      </c>
      <c r="D237" s="23">
        <v>1517809</v>
      </c>
    </row>
    <row r="238" spans="1:4" x14ac:dyDescent="0.25">
      <c r="A238" s="54"/>
      <c r="B238" s="52"/>
      <c r="C238" s="22" t="s">
        <v>296</v>
      </c>
      <c r="D238" s="23">
        <v>57700</v>
      </c>
    </row>
    <row r="239" spans="1:4" x14ac:dyDescent="0.25">
      <c r="A239" s="54"/>
      <c r="B239" s="52"/>
      <c r="C239" s="22" t="s">
        <v>297</v>
      </c>
      <c r="D239" s="23">
        <v>4880492</v>
      </c>
    </row>
    <row r="240" spans="1:4" x14ac:dyDescent="0.25">
      <c r="A240" s="54"/>
      <c r="B240" s="52"/>
      <c r="C240" s="22" t="s">
        <v>298</v>
      </c>
      <c r="D240" s="23">
        <v>786779</v>
      </c>
    </row>
    <row r="241" spans="1:4" x14ac:dyDescent="0.25">
      <c r="A241" s="54"/>
      <c r="B241" s="52"/>
      <c r="C241" s="22" t="s">
        <v>299</v>
      </c>
      <c r="D241" s="23">
        <v>8021442</v>
      </c>
    </row>
    <row r="242" spans="1:4" x14ac:dyDescent="0.25">
      <c r="A242" s="54"/>
      <c r="B242" s="52"/>
      <c r="C242" s="22" t="s">
        <v>300</v>
      </c>
      <c r="D242" s="23">
        <v>57700</v>
      </c>
    </row>
    <row r="243" spans="1:4" x14ac:dyDescent="0.25">
      <c r="A243" s="54"/>
      <c r="B243" s="52"/>
      <c r="C243" s="22" t="s">
        <v>301</v>
      </c>
      <c r="D243" s="23">
        <v>6359596</v>
      </c>
    </row>
    <row r="244" spans="1:4" x14ac:dyDescent="0.25">
      <c r="A244" s="54"/>
      <c r="B244" s="52"/>
      <c r="C244" s="22" t="s">
        <v>302</v>
      </c>
      <c r="D244" s="23">
        <v>3124026</v>
      </c>
    </row>
    <row r="245" spans="1:4" x14ac:dyDescent="0.25">
      <c r="A245" s="54"/>
      <c r="B245" s="52"/>
      <c r="C245" s="22" t="s">
        <v>303</v>
      </c>
      <c r="D245" s="23">
        <v>415700</v>
      </c>
    </row>
    <row r="246" spans="1:4" x14ac:dyDescent="0.25">
      <c r="A246" s="54"/>
      <c r="B246" s="52"/>
      <c r="C246" s="22" t="s">
        <v>304</v>
      </c>
      <c r="D246" s="23">
        <v>2656283</v>
      </c>
    </row>
    <row r="247" spans="1:4" x14ac:dyDescent="0.25">
      <c r="A247" s="54"/>
      <c r="B247" s="52"/>
      <c r="C247" s="22" t="s">
        <v>305</v>
      </c>
      <c r="D247" s="23">
        <v>1514811</v>
      </c>
    </row>
    <row r="248" spans="1:4" x14ac:dyDescent="0.25">
      <c r="A248" s="54"/>
      <c r="B248" s="52"/>
      <c r="C248" s="22" t="s">
        <v>306</v>
      </c>
      <c r="D248" s="23">
        <v>1143209</v>
      </c>
    </row>
    <row r="249" spans="1:4" x14ac:dyDescent="0.25">
      <c r="A249" s="54"/>
      <c r="B249" s="52"/>
      <c r="C249" s="22" t="s">
        <v>307</v>
      </c>
      <c r="D249" s="23">
        <v>3584905</v>
      </c>
    </row>
    <row r="250" spans="1:4" x14ac:dyDescent="0.25">
      <c r="A250" s="54"/>
      <c r="B250" s="52"/>
      <c r="C250" s="22" t="s">
        <v>308</v>
      </c>
      <c r="D250" s="23">
        <v>4458253</v>
      </c>
    </row>
    <row r="251" spans="1:4" x14ac:dyDescent="0.25">
      <c r="A251" s="54"/>
      <c r="B251" s="52"/>
      <c r="C251" s="22" t="s">
        <v>203</v>
      </c>
      <c r="D251" s="23">
        <v>656666</v>
      </c>
    </row>
    <row r="252" spans="1:4" x14ac:dyDescent="0.25">
      <c r="A252" s="54"/>
      <c r="B252" s="52"/>
      <c r="C252" s="22" t="s">
        <v>206</v>
      </c>
      <c r="D252" s="23">
        <v>2695803</v>
      </c>
    </row>
    <row r="253" spans="1:4" x14ac:dyDescent="0.25">
      <c r="A253" s="54"/>
      <c r="B253" s="52"/>
      <c r="C253" s="22" t="s">
        <v>209</v>
      </c>
      <c r="D253" s="23">
        <v>2059196</v>
      </c>
    </row>
    <row r="254" spans="1:4" x14ac:dyDescent="0.25">
      <c r="A254" s="50"/>
      <c r="B254" s="53"/>
      <c r="C254" s="25" t="s">
        <v>208</v>
      </c>
      <c r="D254" s="23">
        <v>3136108</v>
      </c>
    </row>
    <row r="255" spans="1:4" x14ac:dyDescent="0.25">
      <c r="A255" s="47" t="s">
        <v>221</v>
      </c>
      <c r="B255" s="47"/>
      <c r="C255" s="47"/>
      <c r="D255" s="39">
        <f>SUM(D223:D254)</f>
        <v>81158480</v>
      </c>
    </row>
    <row r="258" spans="1:6" x14ac:dyDescent="0.25">
      <c r="A258" s="14" t="s">
        <v>1</v>
      </c>
      <c r="B258" s="15" t="s">
        <v>200</v>
      </c>
      <c r="C258" s="15" t="s">
        <v>219</v>
      </c>
      <c r="D258" s="15" t="s">
        <v>220</v>
      </c>
    </row>
    <row r="259" spans="1:6" x14ac:dyDescent="0.25">
      <c r="A259" s="48">
        <v>890980066</v>
      </c>
      <c r="B259" s="51" t="s">
        <v>170</v>
      </c>
      <c r="C259" s="22" t="s">
        <v>209</v>
      </c>
      <c r="D259" s="23">
        <v>1285944</v>
      </c>
    </row>
    <row r="260" spans="1:6" x14ac:dyDescent="0.25">
      <c r="A260" s="54"/>
      <c r="B260" s="52"/>
      <c r="C260" s="22" t="s">
        <v>210</v>
      </c>
      <c r="D260" s="23">
        <v>6171705</v>
      </c>
    </row>
    <row r="261" spans="1:6" x14ac:dyDescent="0.25">
      <c r="A261" s="54"/>
      <c r="B261" s="52"/>
      <c r="C261" s="22" t="s">
        <v>211</v>
      </c>
      <c r="D261" s="23">
        <v>28669269</v>
      </c>
    </row>
    <row r="262" spans="1:6" x14ac:dyDescent="0.25">
      <c r="A262" s="54"/>
      <c r="B262" s="52"/>
      <c r="C262" s="22" t="s">
        <v>206</v>
      </c>
      <c r="D262" s="23">
        <v>32385304</v>
      </c>
    </row>
    <row r="263" spans="1:6" x14ac:dyDescent="0.25">
      <c r="A263" s="47" t="s">
        <v>221</v>
      </c>
      <c r="B263" s="47"/>
      <c r="C263" s="47"/>
      <c r="D263" s="39">
        <f>SUM(D259:D262)</f>
        <v>68512222</v>
      </c>
    </row>
    <row r="266" spans="1:6" x14ac:dyDescent="0.25">
      <c r="A266" s="14" t="s">
        <v>1</v>
      </c>
      <c r="B266" s="15" t="s">
        <v>200</v>
      </c>
      <c r="C266" s="15" t="s">
        <v>219</v>
      </c>
      <c r="D266" s="15" t="s">
        <v>220</v>
      </c>
    </row>
    <row r="267" spans="1:6" x14ac:dyDescent="0.25">
      <c r="A267" s="48">
        <v>890907215</v>
      </c>
      <c r="B267" s="51" t="s">
        <v>181</v>
      </c>
      <c r="C267" s="22" t="s">
        <v>203</v>
      </c>
      <c r="D267" s="23">
        <v>15271813</v>
      </c>
    </row>
    <row r="268" spans="1:6" x14ac:dyDescent="0.25">
      <c r="A268" s="54"/>
      <c r="B268" s="52"/>
      <c r="C268" s="22" t="s">
        <v>208</v>
      </c>
      <c r="D268" s="23">
        <v>1045065</v>
      </c>
      <c r="F268" t="s">
        <v>217</v>
      </c>
    </row>
    <row r="269" spans="1:6" x14ac:dyDescent="0.25">
      <c r="A269" s="54"/>
      <c r="B269" s="52"/>
      <c r="C269" s="22" t="s">
        <v>206</v>
      </c>
      <c r="D269" s="23">
        <v>1919623</v>
      </c>
    </row>
    <row r="270" spans="1:6" x14ac:dyDescent="0.25">
      <c r="A270" s="54"/>
      <c r="B270" s="52"/>
      <c r="C270" s="22" t="s">
        <v>209</v>
      </c>
      <c r="D270" s="23">
        <v>27014747</v>
      </c>
    </row>
    <row r="271" spans="1:6" x14ac:dyDescent="0.25">
      <c r="A271" s="54"/>
      <c r="B271" s="52"/>
      <c r="C271" s="22" t="s">
        <v>208</v>
      </c>
      <c r="D271" s="23">
        <v>18317801</v>
      </c>
    </row>
    <row r="272" spans="1:6" x14ac:dyDescent="0.25">
      <c r="A272" s="47" t="s">
        <v>221</v>
      </c>
      <c r="B272" s="47"/>
      <c r="C272" s="47"/>
      <c r="D272" s="39">
        <f>SUM(D267:D271)</f>
        <v>63569049</v>
      </c>
    </row>
    <row r="275" spans="1:4" x14ac:dyDescent="0.25">
      <c r="A275" s="14" t="s">
        <v>1</v>
      </c>
      <c r="B275" s="15" t="s">
        <v>200</v>
      </c>
      <c r="C275" s="15" t="s">
        <v>219</v>
      </c>
      <c r="D275" s="15" t="s">
        <v>220</v>
      </c>
    </row>
    <row r="276" spans="1:4" x14ac:dyDescent="0.25">
      <c r="A276" s="48">
        <v>800058016</v>
      </c>
      <c r="B276" s="51" t="s">
        <v>7</v>
      </c>
      <c r="C276" s="22" t="s">
        <v>203</v>
      </c>
      <c r="D276" s="23">
        <v>61600</v>
      </c>
    </row>
    <row r="277" spans="1:4" x14ac:dyDescent="0.25">
      <c r="A277" s="54"/>
      <c r="B277" s="52"/>
      <c r="C277" s="22" t="s">
        <v>208</v>
      </c>
      <c r="D277" s="23">
        <v>61600</v>
      </c>
    </row>
    <row r="278" spans="1:4" x14ac:dyDescent="0.25">
      <c r="A278" s="54"/>
      <c r="B278" s="52"/>
      <c r="C278" s="22" t="s">
        <v>282</v>
      </c>
      <c r="D278" s="23">
        <v>8808877</v>
      </c>
    </row>
    <row r="279" spans="1:4" x14ac:dyDescent="0.25">
      <c r="A279" s="47" t="s">
        <v>221</v>
      </c>
      <c r="B279" s="47"/>
      <c r="C279" s="47"/>
      <c r="D279" s="39">
        <f>SUM(D276:D278)</f>
        <v>8932077</v>
      </c>
    </row>
    <row r="282" spans="1:4" x14ac:dyDescent="0.25">
      <c r="A282" s="14" t="s">
        <v>1</v>
      </c>
      <c r="B282" s="15" t="s">
        <v>200</v>
      </c>
      <c r="C282" s="15" t="s">
        <v>219</v>
      </c>
      <c r="D282" s="15" t="s">
        <v>220</v>
      </c>
    </row>
    <row r="283" spans="1:4" ht="45" x14ac:dyDescent="0.25">
      <c r="A283" s="28">
        <v>900226451</v>
      </c>
      <c r="B283" s="29" t="s">
        <v>182</v>
      </c>
      <c r="C283" s="22" t="s">
        <v>238</v>
      </c>
      <c r="D283" s="23">
        <v>601019</v>
      </c>
    </row>
    <row r="284" spans="1:4" x14ac:dyDescent="0.25">
      <c r="A284" s="47" t="s">
        <v>221</v>
      </c>
      <c r="B284" s="47"/>
      <c r="C284" s="47"/>
      <c r="D284" s="39">
        <f>SUM(D283:D283)</f>
        <v>601019</v>
      </c>
    </row>
    <row r="287" spans="1:4" x14ac:dyDescent="0.25">
      <c r="A287" s="14" t="s">
        <v>1</v>
      </c>
      <c r="B287" s="15" t="s">
        <v>200</v>
      </c>
      <c r="C287" s="15" t="s">
        <v>219</v>
      </c>
      <c r="D287" s="15" t="s">
        <v>220</v>
      </c>
    </row>
    <row r="288" spans="1:4" x14ac:dyDescent="0.25">
      <c r="A288" s="48">
        <v>900421895</v>
      </c>
      <c r="B288" s="51" t="s">
        <v>9</v>
      </c>
      <c r="C288" s="22" t="s">
        <v>309</v>
      </c>
      <c r="D288" s="23">
        <v>5459585</v>
      </c>
    </row>
    <row r="289" spans="1:6" x14ac:dyDescent="0.25">
      <c r="A289" s="54"/>
      <c r="B289" s="52"/>
      <c r="C289" s="22" t="s">
        <v>208</v>
      </c>
      <c r="D289" s="23">
        <v>17466679</v>
      </c>
    </row>
    <row r="290" spans="1:6" x14ac:dyDescent="0.25">
      <c r="A290" s="54"/>
      <c r="B290" s="52"/>
      <c r="C290" s="22" t="s">
        <v>206</v>
      </c>
      <c r="D290" s="23">
        <v>3506493</v>
      </c>
    </row>
    <row r="291" spans="1:6" x14ac:dyDescent="0.25">
      <c r="A291" s="47" t="s">
        <v>221</v>
      </c>
      <c r="B291" s="47"/>
      <c r="C291" s="47"/>
      <c r="D291" s="39">
        <f>SUM(D288:D290)</f>
        <v>26432757</v>
      </c>
    </row>
    <row r="294" spans="1:6" x14ac:dyDescent="0.25">
      <c r="A294" s="14" t="s">
        <v>1</v>
      </c>
      <c r="B294" s="15" t="s">
        <v>200</v>
      </c>
      <c r="C294" s="15" t="s">
        <v>219</v>
      </c>
      <c r="D294" s="15" t="s">
        <v>220</v>
      </c>
    </row>
    <row r="295" spans="1:6" x14ac:dyDescent="0.25">
      <c r="A295" s="48">
        <v>890900518</v>
      </c>
      <c r="B295" s="51" t="s">
        <v>171</v>
      </c>
      <c r="C295" s="22" t="s">
        <v>310</v>
      </c>
      <c r="D295" s="23">
        <v>2297295</v>
      </c>
    </row>
    <row r="296" spans="1:6" x14ac:dyDescent="0.25">
      <c r="A296" s="54"/>
      <c r="B296" s="52"/>
      <c r="C296" s="22" t="s">
        <v>311</v>
      </c>
      <c r="D296" s="23">
        <v>708900</v>
      </c>
      <c r="F296" t="s">
        <v>217</v>
      </c>
    </row>
    <row r="297" spans="1:6" x14ac:dyDescent="0.25">
      <c r="A297" s="54"/>
      <c r="B297" s="52"/>
      <c r="C297" s="22" t="s">
        <v>206</v>
      </c>
      <c r="D297" s="23">
        <v>261435147</v>
      </c>
    </row>
    <row r="298" spans="1:6" x14ac:dyDescent="0.25">
      <c r="A298" s="54"/>
      <c r="B298" s="52"/>
      <c r="C298" s="22" t="s">
        <v>312</v>
      </c>
      <c r="D298" s="23">
        <v>1230970</v>
      </c>
    </row>
    <row r="299" spans="1:6" x14ac:dyDescent="0.25">
      <c r="A299" s="54"/>
      <c r="B299" s="52"/>
      <c r="C299" s="22" t="s">
        <v>313</v>
      </c>
      <c r="D299" s="23">
        <v>19299523</v>
      </c>
    </row>
    <row r="300" spans="1:6" x14ac:dyDescent="0.25">
      <c r="A300" s="54"/>
      <c r="B300" s="52"/>
      <c r="C300" s="22" t="s">
        <v>314</v>
      </c>
      <c r="D300" s="23">
        <v>44296405</v>
      </c>
    </row>
    <row r="301" spans="1:6" x14ac:dyDescent="0.25">
      <c r="A301" s="47" t="s">
        <v>221</v>
      </c>
      <c r="B301" s="47"/>
      <c r="C301" s="47"/>
      <c r="D301" s="39">
        <f>SUM(D295:D300)</f>
        <v>329268240</v>
      </c>
    </row>
    <row r="304" spans="1:6" x14ac:dyDescent="0.25">
      <c r="A304" s="14" t="s">
        <v>1</v>
      </c>
      <c r="B304" s="15" t="s">
        <v>200</v>
      </c>
      <c r="C304" s="15" t="s">
        <v>219</v>
      </c>
      <c r="D304" s="15" t="s">
        <v>220</v>
      </c>
    </row>
    <row r="305" spans="1:4" ht="21.75" customHeight="1" x14ac:dyDescent="0.25">
      <c r="A305" s="48">
        <v>900261353</v>
      </c>
      <c r="B305" s="51" t="s">
        <v>184</v>
      </c>
      <c r="C305" s="22" t="s">
        <v>315</v>
      </c>
      <c r="D305" s="23">
        <v>1986900</v>
      </c>
    </row>
    <row r="306" spans="1:4" ht="22.5" customHeight="1" x14ac:dyDescent="0.25">
      <c r="A306" s="54"/>
      <c r="B306" s="52"/>
      <c r="C306" s="22" t="s">
        <v>316</v>
      </c>
      <c r="D306" s="23">
        <v>57896803</v>
      </c>
    </row>
    <row r="307" spans="1:4" x14ac:dyDescent="0.25">
      <c r="A307" s="47" t="s">
        <v>221</v>
      </c>
      <c r="B307" s="47"/>
      <c r="C307" s="47"/>
      <c r="D307" s="39">
        <f>SUM(D305:D306)</f>
        <v>59883703</v>
      </c>
    </row>
    <row r="310" spans="1:4" x14ac:dyDescent="0.25">
      <c r="A310" s="14" t="s">
        <v>1</v>
      </c>
      <c r="B310" s="15" t="s">
        <v>200</v>
      </c>
      <c r="C310" s="15" t="s">
        <v>219</v>
      </c>
      <c r="D310" s="15" t="s">
        <v>220</v>
      </c>
    </row>
    <row r="311" spans="1:4" ht="21.75" customHeight="1" x14ac:dyDescent="0.25">
      <c r="A311" s="48">
        <v>890901826</v>
      </c>
      <c r="B311" s="51" t="s">
        <v>172</v>
      </c>
      <c r="C311" s="22" t="s">
        <v>208</v>
      </c>
      <c r="D311" s="23">
        <v>1770390</v>
      </c>
    </row>
    <row r="312" spans="1:4" ht="22.5" customHeight="1" x14ac:dyDescent="0.25">
      <c r="A312" s="54"/>
      <c r="B312" s="52"/>
      <c r="C312" s="22" t="s">
        <v>317</v>
      </c>
      <c r="D312" s="23">
        <v>131900</v>
      </c>
    </row>
    <row r="313" spans="1:4" x14ac:dyDescent="0.25">
      <c r="A313" s="47" t="s">
        <v>221</v>
      </c>
      <c r="B313" s="47"/>
      <c r="C313" s="47"/>
      <c r="D313" s="39">
        <f>SUM(D311:D312)</f>
        <v>1902290</v>
      </c>
    </row>
    <row r="316" spans="1:4" x14ac:dyDescent="0.25">
      <c r="A316" s="14" t="s">
        <v>1</v>
      </c>
      <c r="B316" s="15" t="s">
        <v>200</v>
      </c>
      <c r="C316" s="15" t="s">
        <v>219</v>
      </c>
      <c r="D316" s="15" t="s">
        <v>220</v>
      </c>
    </row>
    <row r="317" spans="1:4" ht="17.25" customHeight="1" x14ac:dyDescent="0.25">
      <c r="A317" s="48">
        <v>900425272</v>
      </c>
      <c r="B317" s="51" t="s">
        <v>187</v>
      </c>
      <c r="C317" s="22" t="s">
        <v>213</v>
      </c>
      <c r="D317" s="23">
        <v>116550</v>
      </c>
    </row>
    <row r="318" spans="1:4" ht="18.75" customHeight="1" x14ac:dyDescent="0.25">
      <c r="A318" s="54"/>
      <c r="B318" s="52"/>
      <c r="C318" s="22" t="s">
        <v>231</v>
      </c>
      <c r="D318" s="23">
        <v>528050</v>
      </c>
    </row>
    <row r="319" spans="1:4" x14ac:dyDescent="0.25">
      <c r="A319" s="47" t="s">
        <v>221</v>
      </c>
      <c r="B319" s="47"/>
      <c r="C319" s="47"/>
      <c r="D319" s="39">
        <f>SUM(D317:D318)</f>
        <v>644600</v>
      </c>
    </row>
    <row r="322" spans="1:4" x14ac:dyDescent="0.25">
      <c r="A322" s="14" t="s">
        <v>1</v>
      </c>
      <c r="B322" s="15" t="s">
        <v>200</v>
      </c>
      <c r="C322" s="15" t="s">
        <v>219</v>
      </c>
      <c r="D322" s="15" t="s">
        <v>220</v>
      </c>
    </row>
    <row r="323" spans="1:4" x14ac:dyDescent="0.25">
      <c r="A323" s="48">
        <v>811016192</v>
      </c>
      <c r="B323" s="51" t="s">
        <v>198</v>
      </c>
      <c r="C323" s="22" t="s">
        <v>318</v>
      </c>
      <c r="D323" s="23">
        <v>6824592</v>
      </c>
    </row>
    <row r="324" spans="1:4" x14ac:dyDescent="0.25">
      <c r="A324" s="54"/>
      <c r="B324" s="52"/>
      <c r="C324" s="22" t="s">
        <v>319</v>
      </c>
      <c r="D324" s="23">
        <v>1218427</v>
      </c>
    </row>
    <row r="325" spans="1:4" x14ac:dyDescent="0.25">
      <c r="A325" s="54"/>
      <c r="B325" s="52"/>
      <c r="C325" s="22" t="s">
        <v>320</v>
      </c>
      <c r="D325" s="23">
        <v>0</v>
      </c>
    </row>
    <row r="326" spans="1:4" x14ac:dyDescent="0.25">
      <c r="A326" s="47" t="s">
        <v>221</v>
      </c>
      <c r="B326" s="47"/>
      <c r="C326" s="47"/>
      <c r="D326" s="39">
        <f>SUM(D323:D325)</f>
        <v>8043019</v>
      </c>
    </row>
    <row r="329" spans="1:4" x14ac:dyDescent="0.25">
      <c r="A329" s="14" t="s">
        <v>1</v>
      </c>
      <c r="B329" s="15" t="s">
        <v>200</v>
      </c>
      <c r="C329" s="15" t="s">
        <v>219</v>
      </c>
      <c r="D329" s="15" t="s">
        <v>220</v>
      </c>
    </row>
    <row r="330" spans="1:4" ht="17.25" customHeight="1" x14ac:dyDescent="0.25">
      <c r="A330" s="48">
        <v>800196652</v>
      </c>
      <c r="B330" s="51" t="s">
        <v>188</v>
      </c>
      <c r="C330" s="22" t="s">
        <v>229</v>
      </c>
      <c r="D330" s="23">
        <v>4866404</v>
      </c>
    </row>
    <row r="331" spans="1:4" ht="18.75" customHeight="1" x14ac:dyDescent="0.25">
      <c r="A331" s="54"/>
      <c r="B331" s="52"/>
      <c r="C331" s="22" t="s">
        <v>214</v>
      </c>
      <c r="D331" s="23">
        <v>72909082</v>
      </c>
    </row>
    <row r="332" spans="1:4" x14ac:dyDescent="0.25">
      <c r="A332" s="47" t="s">
        <v>221</v>
      </c>
      <c r="B332" s="47"/>
      <c r="C332" s="47"/>
      <c r="D332" s="39">
        <f>SUM(D330:D331)</f>
        <v>77775486</v>
      </c>
    </row>
    <row r="335" spans="1:4" x14ac:dyDescent="0.25">
      <c r="A335" s="14" t="s">
        <v>1</v>
      </c>
      <c r="B335" s="15" t="s">
        <v>200</v>
      </c>
      <c r="C335" s="15" t="s">
        <v>219</v>
      </c>
      <c r="D335" s="15" t="s">
        <v>220</v>
      </c>
    </row>
    <row r="336" spans="1:4" x14ac:dyDescent="0.25">
      <c r="A336" s="48">
        <v>800149026</v>
      </c>
      <c r="B336" s="51" t="s">
        <v>189</v>
      </c>
      <c r="C336" s="22" t="s">
        <v>321</v>
      </c>
      <c r="D336" s="23">
        <v>80000</v>
      </c>
    </row>
    <row r="337" spans="1:4" x14ac:dyDescent="0.25">
      <c r="A337" s="49"/>
      <c r="B337" s="52"/>
      <c r="C337" s="22" t="s">
        <v>322</v>
      </c>
      <c r="D337" s="23">
        <v>24000</v>
      </c>
    </row>
    <row r="338" spans="1:4" x14ac:dyDescent="0.25">
      <c r="A338" s="49"/>
      <c r="B338" s="52"/>
      <c r="C338" s="22" t="s">
        <v>323</v>
      </c>
      <c r="D338" s="23">
        <v>2810597</v>
      </c>
    </row>
    <row r="339" spans="1:4" x14ac:dyDescent="0.25">
      <c r="A339" s="49"/>
      <c r="B339" s="52"/>
      <c r="C339" s="22" t="s">
        <v>324</v>
      </c>
      <c r="D339" s="23">
        <v>14172433</v>
      </c>
    </row>
    <row r="340" spans="1:4" x14ac:dyDescent="0.25">
      <c r="A340" s="49"/>
      <c r="B340" s="52"/>
      <c r="C340" s="22" t="s">
        <v>209</v>
      </c>
      <c r="D340" s="23">
        <v>567226</v>
      </c>
    </row>
    <row r="341" spans="1:4" x14ac:dyDescent="0.25">
      <c r="A341" s="49"/>
      <c r="B341" s="52"/>
      <c r="C341" s="22" t="s">
        <v>210</v>
      </c>
      <c r="D341" s="23">
        <v>17085594</v>
      </c>
    </row>
    <row r="342" spans="1:4" x14ac:dyDescent="0.25">
      <c r="A342" s="49"/>
      <c r="B342" s="52"/>
      <c r="C342" s="22" t="s">
        <v>211</v>
      </c>
      <c r="D342" s="23">
        <v>65146433</v>
      </c>
    </row>
    <row r="343" spans="1:4" x14ac:dyDescent="0.25">
      <c r="A343" s="49"/>
      <c r="B343" s="52"/>
      <c r="C343" s="22" t="s">
        <v>212</v>
      </c>
      <c r="D343" s="23">
        <v>14189576</v>
      </c>
    </row>
    <row r="344" spans="1:4" x14ac:dyDescent="0.25">
      <c r="A344" s="49"/>
      <c r="B344" s="52"/>
      <c r="C344" s="22" t="s">
        <v>325</v>
      </c>
      <c r="D344" s="23">
        <v>6825187</v>
      </c>
    </row>
    <row r="345" spans="1:4" x14ac:dyDescent="0.25">
      <c r="A345" s="49"/>
      <c r="B345" s="52"/>
      <c r="C345" s="22" t="s">
        <v>326</v>
      </c>
      <c r="D345" s="23">
        <v>1015335</v>
      </c>
    </row>
    <row r="346" spans="1:4" x14ac:dyDescent="0.25">
      <c r="A346" s="54"/>
      <c r="B346" s="52"/>
      <c r="C346" s="22" t="s">
        <v>327</v>
      </c>
      <c r="D346" s="23">
        <v>23437131</v>
      </c>
    </row>
    <row r="347" spans="1:4" x14ac:dyDescent="0.25">
      <c r="A347" s="54"/>
      <c r="B347" s="52"/>
      <c r="C347" s="22" t="s">
        <v>328</v>
      </c>
      <c r="D347" s="23">
        <v>14269780</v>
      </c>
    </row>
    <row r="348" spans="1:4" x14ac:dyDescent="0.25">
      <c r="A348" s="54"/>
      <c r="B348" s="52"/>
      <c r="C348" s="22" t="s">
        <v>329</v>
      </c>
      <c r="D348" s="23">
        <v>1301260</v>
      </c>
    </row>
    <row r="349" spans="1:4" x14ac:dyDescent="0.25">
      <c r="A349" s="54"/>
      <c r="B349" s="52"/>
      <c r="C349" s="22" t="s">
        <v>330</v>
      </c>
      <c r="D349" s="23">
        <v>959230</v>
      </c>
    </row>
    <row r="350" spans="1:4" x14ac:dyDescent="0.25">
      <c r="A350" s="47" t="s">
        <v>221</v>
      </c>
      <c r="B350" s="47"/>
      <c r="C350" s="47"/>
      <c r="D350" s="39">
        <f>SUM(D336:D349)</f>
        <v>161883782</v>
      </c>
    </row>
    <row r="353" spans="1:6" x14ac:dyDescent="0.25">
      <c r="A353" s="14" t="s">
        <v>1</v>
      </c>
      <c r="B353" s="15" t="s">
        <v>200</v>
      </c>
      <c r="C353" s="15" t="s">
        <v>219</v>
      </c>
      <c r="D353" s="15" t="s">
        <v>220</v>
      </c>
    </row>
    <row r="354" spans="1:6" x14ac:dyDescent="0.25">
      <c r="A354" s="48">
        <v>800044402</v>
      </c>
      <c r="B354" s="51" t="s">
        <v>189</v>
      </c>
      <c r="C354" s="22" t="s">
        <v>229</v>
      </c>
      <c r="D354" s="23">
        <v>63700</v>
      </c>
    </row>
    <row r="355" spans="1:6" x14ac:dyDescent="0.25">
      <c r="A355" s="54"/>
      <c r="B355" s="52"/>
      <c r="C355" s="22" t="s">
        <v>207</v>
      </c>
      <c r="D355" s="23">
        <v>2944365</v>
      </c>
      <c r="F355" t="s">
        <v>217</v>
      </c>
    </row>
    <row r="356" spans="1:6" x14ac:dyDescent="0.25">
      <c r="A356" s="54"/>
      <c r="B356" s="52"/>
      <c r="C356" s="22" t="s">
        <v>331</v>
      </c>
      <c r="D356" s="23">
        <v>19445</v>
      </c>
    </row>
    <row r="357" spans="1:6" x14ac:dyDescent="0.25">
      <c r="A357" s="54"/>
      <c r="B357" s="52"/>
      <c r="C357" s="22" t="s">
        <v>201</v>
      </c>
      <c r="D357" s="23">
        <v>6064700</v>
      </c>
    </row>
    <row r="358" spans="1:6" x14ac:dyDescent="0.25">
      <c r="A358" s="54"/>
      <c r="B358" s="52"/>
      <c r="C358" s="22" t="s">
        <v>205</v>
      </c>
      <c r="D358" s="23">
        <v>3249047</v>
      </c>
    </row>
    <row r="359" spans="1:6" x14ac:dyDescent="0.25">
      <c r="A359" s="54"/>
      <c r="B359" s="52"/>
      <c r="C359" s="22" t="s">
        <v>251</v>
      </c>
      <c r="D359" s="23">
        <v>503677</v>
      </c>
    </row>
    <row r="360" spans="1:6" x14ac:dyDescent="0.25">
      <c r="A360" s="47" t="s">
        <v>221</v>
      </c>
      <c r="B360" s="47"/>
      <c r="C360" s="47"/>
      <c r="D360" s="39">
        <f>SUM(D354:D359)</f>
        <v>12844934</v>
      </c>
    </row>
    <row r="363" spans="1:6" x14ac:dyDescent="0.25">
      <c r="A363" s="14" t="s">
        <v>1</v>
      </c>
      <c r="B363" s="15" t="s">
        <v>200</v>
      </c>
      <c r="C363" s="15" t="s">
        <v>219</v>
      </c>
      <c r="D363" s="15" t="s">
        <v>220</v>
      </c>
    </row>
    <row r="364" spans="1:6" x14ac:dyDescent="0.25">
      <c r="A364" s="48">
        <v>900124689</v>
      </c>
      <c r="B364" s="51" t="s">
        <v>191</v>
      </c>
      <c r="C364" s="22" t="s">
        <v>232</v>
      </c>
      <c r="D364" s="23">
        <v>1100810</v>
      </c>
    </row>
    <row r="365" spans="1:6" x14ac:dyDescent="0.25">
      <c r="A365" s="49"/>
      <c r="B365" s="52"/>
      <c r="C365" s="22" t="s">
        <v>215</v>
      </c>
      <c r="D365" s="23">
        <v>862700</v>
      </c>
    </row>
    <row r="366" spans="1:6" x14ac:dyDescent="0.25">
      <c r="A366" s="49"/>
      <c r="B366" s="52"/>
      <c r="C366" s="22" t="s">
        <v>214</v>
      </c>
      <c r="D366" s="23">
        <v>13854413</v>
      </c>
    </row>
    <row r="367" spans="1:6" x14ac:dyDescent="0.25">
      <c r="A367" s="49"/>
      <c r="B367" s="52"/>
      <c r="C367" s="22" t="s">
        <v>332</v>
      </c>
      <c r="D367" s="23">
        <v>862700</v>
      </c>
    </row>
    <row r="368" spans="1:6" x14ac:dyDescent="0.25">
      <c r="A368" s="49"/>
      <c r="B368" s="52"/>
      <c r="C368" s="22" t="s">
        <v>207</v>
      </c>
      <c r="D368" s="23">
        <v>5073921</v>
      </c>
    </row>
    <row r="369" spans="1:6" x14ac:dyDescent="0.25">
      <c r="A369" s="49"/>
      <c r="B369" s="52"/>
      <c r="C369" s="22" t="s">
        <v>201</v>
      </c>
      <c r="D369" s="23">
        <v>8506939</v>
      </c>
    </row>
    <row r="370" spans="1:6" x14ac:dyDescent="0.25">
      <c r="A370" s="49"/>
      <c r="B370" s="52"/>
      <c r="C370" s="22" t="s">
        <v>251</v>
      </c>
      <c r="D370" s="23">
        <v>1715400</v>
      </c>
    </row>
    <row r="371" spans="1:6" x14ac:dyDescent="0.25">
      <c r="A371" s="49"/>
      <c r="B371" s="52"/>
      <c r="C371" s="22" t="s">
        <v>202</v>
      </c>
      <c r="D371" s="23">
        <v>4857590</v>
      </c>
    </row>
    <row r="372" spans="1:6" x14ac:dyDescent="0.25">
      <c r="A372" s="49"/>
      <c r="B372" s="52"/>
      <c r="C372" s="22" t="s">
        <v>205</v>
      </c>
      <c r="D372" s="23">
        <v>2312197</v>
      </c>
    </row>
    <row r="373" spans="1:6" x14ac:dyDescent="0.25">
      <c r="A373" s="49"/>
      <c r="B373" s="52"/>
      <c r="C373" s="22" t="s">
        <v>238</v>
      </c>
      <c r="D373" s="23">
        <v>10139243</v>
      </c>
    </row>
    <row r="374" spans="1:6" x14ac:dyDescent="0.25">
      <c r="A374" s="54"/>
      <c r="B374" s="52"/>
      <c r="C374" s="22" t="s">
        <v>333</v>
      </c>
      <c r="D374" s="23">
        <v>591556</v>
      </c>
    </row>
    <row r="375" spans="1:6" x14ac:dyDescent="0.25">
      <c r="A375" s="54"/>
      <c r="B375" s="52"/>
      <c r="C375" s="22" t="s">
        <v>239</v>
      </c>
      <c r="D375" s="23">
        <v>2485349</v>
      </c>
    </row>
    <row r="376" spans="1:6" x14ac:dyDescent="0.25">
      <c r="A376" s="54"/>
      <c r="B376" s="52"/>
      <c r="C376" s="22" t="s">
        <v>244</v>
      </c>
      <c r="D376" s="23">
        <v>1725400</v>
      </c>
    </row>
    <row r="377" spans="1:6" x14ac:dyDescent="0.25">
      <c r="A377" s="54"/>
      <c r="B377" s="52"/>
      <c r="C377" s="22" t="s">
        <v>203</v>
      </c>
      <c r="D377" s="23">
        <v>10483344</v>
      </c>
    </row>
    <row r="378" spans="1:6" x14ac:dyDescent="0.25">
      <c r="A378" s="47" t="s">
        <v>221</v>
      </c>
      <c r="B378" s="47"/>
      <c r="C378" s="47"/>
      <c r="D378" s="39">
        <f>SUM(D364:D377)</f>
        <v>64571562</v>
      </c>
    </row>
    <row r="381" spans="1:6" x14ac:dyDescent="0.25">
      <c r="A381" s="14" t="s">
        <v>1</v>
      </c>
      <c r="B381" s="15" t="s">
        <v>200</v>
      </c>
      <c r="C381" s="15" t="s">
        <v>219</v>
      </c>
      <c r="D381" s="15" t="s">
        <v>220</v>
      </c>
    </row>
    <row r="382" spans="1:6" x14ac:dyDescent="0.25">
      <c r="A382" s="48">
        <v>900408220</v>
      </c>
      <c r="B382" s="51" t="s">
        <v>334</v>
      </c>
      <c r="C382" s="22" t="s">
        <v>231</v>
      </c>
      <c r="D382" s="23">
        <v>8127214</v>
      </c>
    </row>
    <row r="383" spans="1:6" x14ac:dyDescent="0.25">
      <c r="A383" s="54"/>
      <c r="B383" s="52"/>
      <c r="C383" s="22" t="s">
        <v>213</v>
      </c>
      <c r="D383" s="23">
        <v>8339322</v>
      </c>
      <c r="F383" t="s">
        <v>217</v>
      </c>
    </row>
    <row r="384" spans="1:6" x14ac:dyDescent="0.25">
      <c r="A384" s="54"/>
      <c r="B384" s="52"/>
      <c r="C384" s="22" t="s">
        <v>204</v>
      </c>
      <c r="D384" s="23">
        <v>3904868</v>
      </c>
    </row>
    <row r="385" spans="1:6" x14ac:dyDescent="0.25">
      <c r="A385" s="54"/>
      <c r="B385" s="52"/>
      <c r="C385" s="22" t="s">
        <v>229</v>
      </c>
      <c r="D385" s="23">
        <v>1952967</v>
      </c>
    </row>
    <row r="386" spans="1:6" x14ac:dyDescent="0.25">
      <c r="A386" s="47" t="s">
        <v>221</v>
      </c>
      <c r="B386" s="47"/>
      <c r="C386" s="47"/>
      <c r="D386" s="39">
        <f>SUM(D382:D385)</f>
        <v>22324371</v>
      </c>
    </row>
    <row r="389" spans="1:6" x14ac:dyDescent="0.25">
      <c r="A389" s="14" t="s">
        <v>1</v>
      </c>
      <c r="B389" s="15" t="s">
        <v>200</v>
      </c>
      <c r="C389" s="15" t="s">
        <v>219</v>
      </c>
      <c r="D389" s="15" t="s">
        <v>220</v>
      </c>
    </row>
    <row r="390" spans="1:6" ht="45" x14ac:dyDescent="0.25">
      <c r="A390" s="28">
        <v>900390423</v>
      </c>
      <c r="B390" s="29" t="s">
        <v>192</v>
      </c>
      <c r="C390" s="22" t="s">
        <v>203</v>
      </c>
      <c r="D390" s="23">
        <v>1585592</v>
      </c>
    </row>
    <row r="391" spans="1:6" x14ac:dyDescent="0.25">
      <c r="A391" s="47" t="s">
        <v>221</v>
      </c>
      <c r="B391" s="47"/>
      <c r="C391" s="47"/>
      <c r="D391" s="39">
        <f>SUM(D390:D390)</f>
        <v>1585592</v>
      </c>
    </row>
    <row r="394" spans="1:6" x14ac:dyDescent="0.25">
      <c r="A394" s="14" t="s">
        <v>1</v>
      </c>
      <c r="B394" s="15" t="s">
        <v>200</v>
      </c>
      <c r="C394" s="15" t="s">
        <v>219</v>
      </c>
      <c r="D394" s="15" t="s">
        <v>220</v>
      </c>
    </row>
    <row r="395" spans="1:6" x14ac:dyDescent="0.25">
      <c r="A395" s="48">
        <v>805011262</v>
      </c>
      <c r="B395" s="51" t="s">
        <v>335</v>
      </c>
      <c r="C395" s="22" t="s">
        <v>240</v>
      </c>
      <c r="D395" s="23">
        <v>5400000</v>
      </c>
    </row>
    <row r="396" spans="1:6" x14ac:dyDescent="0.25">
      <c r="A396" s="54"/>
      <c r="B396" s="52"/>
      <c r="C396" s="22" t="s">
        <v>203</v>
      </c>
      <c r="D396" s="23">
        <v>5400000</v>
      </c>
      <c r="F396" t="s">
        <v>217</v>
      </c>
    </row>
    <row r="397" spans="1:6" x14ac:dyDescent="0.25">
      <c r="A397" s="47" t="s">
        <v>221</v>
      </c>
      <c r="B397" s="47"/>
      <c r="C397" s="47"/>
      <c r="D397" s="39">
        <f>SUM(D395:D396)</f>
        <v>10800000</v>
      </c>
    </row>
    <row r="400" spans="1:6" x14ac:dyDescent="0.25">
      <c r="A400" s="14" t="s">
        <v>1</v>
      </c>
      <c r="B400" s="15" t="s">
        <v>200</v>
      </c>
      <c r="C400" s="15" t="s">
        <v>219</v>
      </c>
      <c r="D400" s="15" t="s">
        <v>220</v>
      </c>
    </row>
    <row r="401" spans="1:6" ht="30" x14ac:dyDescent="0.25">
      <c r="A401" s="28">
        <v>811032818</v>
      </c>
      <c r="B401" s="29" t="s">
        <v>173</v>
      </c>
      <c r="C401" s="22" t="s">
        <v>336</v>
      </c>
      <c r="D401" s="23">
        <v>1644450</v>
      </c>
    </row>
    <row r="402" spans="1:6" x14ac:dyDescent="0.25">
      <c r="A402" s="47" t="s">
        <v>221</v>
      </c>
      <c r="B402" s="47"/>
      <c r="C402" s="47"/>
      <c r="D402" s="39">
        <f>SUM(D401:D401)</f>
        <v>1644450</v>
      </c>
    </row>
    <row r="405" spans="1:6" x14ac:dyDescent="0.25">
      <c r="A405" s="14" t="s">
        <v>1</v>
      </c>
      <c r="B405" s="15" t="s">
        <v>200</v>
      </c>
      <c r="C405" s="15" t="s">
        <v>219</v>
      </c>
      <c r="D405" s="15" t="s">
        <v>220</v>
      </c>
    </row>
    <row r="406" spans="1:6" x14ac:dyDescent="0.25">
      <c r="A406" s="48">
        <v>901094037</v>
      </c>
      <c r="B406" s="51" t="s">
        <v>337</v>
      </c>
      <c r="C406" s="22" t="s">
        <v>231</v>
      </c>
      <c r="D406" s="23">
        <v>894100</v>
      </c>
    </row>
    <row r="407" spans="1:6" x14ac:dyDescent="0.25">
      <c r="A407" s="54"/>
      <c r="B407" s="52"/>
      <c r="C407" s="22" t="s">
        <v>213</v>
      </c>
      <c r="D407" s="23">
        <v>12998210</v>
      </c>
      <c r="F407" t="s">
        <v>217</v>
      </c>
    </row>
    <row r="408" spans="1:6" x14ac:dyDescent="0.25">
      <c r="A408" s="54"/>
      <c r="B408" s="52"/>
      <c r="C408" s="22" t="s">
        <v>203</v>
      </c>
      <c r="D408" s="23">
        <v>6355116</v>
      </c>
    </row>
    <row r="409" spans="1:6" x14ac:dyDescent="0.25">
      <c r="A409" s="47" t="s">
        <v>221</v>
      </c>
      <c r="B409" s="47"/>
      <c r="C409" s="47"/>
      <c r="D409" s="39">
        <f>SUM(D406:D408)</f>
        <v>20247426</v>
      </c>
    </row>
    <row r="412" spans="1:6" x14ac:dyDescent="0.25">
      <c r="A412" s="14" t="s">
        <v>1</v>
      </c>
      <c r="B412" s="15" t="s">
        <v>200</v>
      </c>
      <c r="C412" s="15" t="s">
        <v>219</v>
      </c>
      <c r="D412" s="15" t="s">
        <v>220</v>
      </c>
    </row>
    <row r="413" spans="1:6" x14ac:dyDescent="0.25">
      <c r="A413" s="48">
        <v>901180382</v>
      </c>
      <c r="B413" s="51" t="s">
        <v>159</v>
      </c>
      <c r="C413" s="22" t="s">
        <v>204</v>
      </c>
      <c r="D413" s="23">
        <v>40390</v>
      </c>
    </row>
    <row r="414" spans="1:6" x14ac:dyDescent="0.25">
      <c r="A414" s="49"/>
      <c r="B414" s="52"/>
      <c r="C414" s="22" t="s">
        <v>229</v>
      </c>
      <c r="D414" s="23">
        <v>40390</v>
      </c>
    </row>
    <row r="415" spans="1:6" x14ac:dyDescent="0.25">
      <c r="A415" s="50"/>
      <c r="B415" s="53"/>
      <c r="C415" s="22" t="s">
        <v>214</v>
      </c>
      <c r="D415" s="23">
        <v>157710</v>
      </c>
    </row>
    <row r="416" spans="1:6" x14ac:dyDescent="0.25">
      <c r="A416" s="47" t="s">
        <v>221</v>
      </c>
      <c r="B416" s="47"/>
      <c r="C416" s="47"/>
      <c r="D416" s="39">
        <f>SUM(D413:D415)</f>
        <v>238490</v>
      </c>
    </row>
    <row r="419" spans="1:4" x14ac:dyDescent="0.25">
      <c r="A419" s="14" t="s">
        <v>1</v>
      </c>
      <c r="B419" s="15" t="s">
        <v>200</v>
      </c>
      <c r="C419" s="15" t="s">
        <v>219</v>
      </c>
      <c r="D419" s="15" t="s">
        <v>220</v>
      </c>
    </row>
    <row r="420" spans="1:4" x14ac:dyDescent="0.25">
      <c r="A420" s="48">
        <v>830504734</v>
      </c>
      <c r="B420" s="51" t="s">
        <v>338</v>
      </c>
      <c r="C420" s="22" t="s">
        <v>213</v>
      </c>
      <c r="D420" s="23">
        <v>4416830</v>
      </c>
    </row>
    <row r="421" spans="1:4" x14ac:dyDescent="0.25">
      <c r="A421" s="49"/>
      <c r="B421" s="52"/>
      <c r="C421" s="22" t="s">
        <v>229</v>
      </c>
      <c r="D421" s="23">
        <v>94700</v>
      </c>
    </row>
    <row r="422" spans="1:4" x14ac:dyDescent="0.25">
      <c r="A422" s="47" t="s">
        <v>221</v>
      </c>
      <c r="B422" s="47"/>
      <c r="C422" s="47"/>
      <c r="D422" s="39">
        <f>SUM(D420:D421)</f>
        <v>4511530</v>
      </c>
    </row>
  </sheetData>
  <mergeCells count="140">
    <mergeCell ref="A46:A51"/>
    <mergeCell ref="B46:B51"/>
    <mergeCell ref="A52:C52"/>
    <mergeCell ref="A55:A56"/>
    <mergeCell ref="B55:B56"/>
    <mergeCell ref="A57:C57"/>
    <mergeCell ref="A60:A61"/>
    <mergeCell ref="A24:A26"/>
    <mergeCell ref="B24:B26"/>
    <mergeCell ref="A27:C27"/>
    <mergeCell ref="A31:A36"/>
    <mergeCell ref="B31:B36"/>
    <mergeCell ref="A37:C37"/>
    <mergeCell ref="A41:A42"/>
    <mergeCell ref="B41:B42"/>
    <mergeCell ref="A43:C43"/>
    <mergeCell ref="D2:D3"/>
    <mergeCell ref="A9:C9"/>
    <mergeCell ref="A13:A19"/>
    <mergeCell ref="B13:B19"/>
    <mergeCell ref="A20:C20"/>
    <mergeCell ref="A2:A3"/>
    <mergeCell ref="B2:B3"/>
    <mergeCell ref="A4:C4"/>
    <mergeCell ref="C2:C3"/>
    <mergeCell ref="A75:A81"/>
    <mergeCell ref="B75:B81"/>
    <mergeCell ref="A82:C82"/>
    <mergeCell ref="A85:A96"/>
    <mergeCell ref="B85:B96"/>
    <mergeCell ref="B60:B61"/>
    <mergeCell ref="A62:C62"/>
    <mergeCell ref="A66:A70"/>
    <mergeCell ref="B66:B70"/>
    <mergeCell ref="A71:C71"/>
    <mergeCell ref="A108:C108"/>
    <mergeCell ref="A112:A121"/>
    <mergeCell ref="B112:B121"/>
    <mergeCell ref="A122:C122"/>
    <mergeCell ref="A126:A128"/>
    <mergeCell ref="B126:B128"/>
    <mergeCell ref="A97:C97"/>
    <mergeCell ref="A100:A102"/>
    <mergeCell ref="B100:B102"/>
    <mergeCell ref="A103:C103"/>
    <mergeCell ref="A106:A107"/>
    <mergeCell ref="B106:B107"/>
    <mergeCell ref="A145:C145"/>
    <mergeCell ref="A149:A150"/>
    <mergeCell ref="B149:B150"/>
    <mergeCell ref="C149:C150"/>
    <mergeCell ref="D149:D150"/>
    <mergeCell ref="A129:C129"/>
    <mergeCell ref="A133:A138"/>
    <mergeCell ref="B133:B138"/>
    <mergeCell ref="A139:C139"/>
    <mergeCell ref="A143:A144"/>
    <mergeCell ref="B143:B144"/>
    <mergeCell ref="A166:C166"/>
    <mergeCell ref="A170:A183"/>
    <mergeCell ref="B170:B183"/>
    <mergeCell ref="A184:C184"/>
    <mergeCell ref="A188:A196"/>
    <mergeCell ref="B188:B196"/>
    <mergeCell ref="A151:C151"/>
    <mergeCell ref="A155:A158"/>
    <mergeCell ref="B155:B158"/>
    <mergeCell ref="A159:C159"/>
    <mergeCell ref="A163:A165"/>
    <mergeCell ref="B163:B165"/>
    <mergeCell ref="A209:C209"/>
    <mergeCell ref="A213:A218"/>
    <mergeCell ref="B213:B218"/>
    <mergeCell ref="A219:C219"/>
    <mergeCell ref="A223:A254"/>
    <mergeCell ref="B223:B254"/>
    <mergeCell ref="A197:C197"/>
    <mergeCell ref="A201:A202"/>
    <mergeCell ref="B201:B202"/>
    <mergeCell ref="A203:C203"/>
    <mergeCell ref="A207:A208"/>
    <mergeCell ref="B207:B208"/>
    <mergeCell ref="A272:C272"/>
    <mergeCell ref="A276:A278"/>
    <mergeCell ref="B276:B278"/>
    <mergeCell ref="A279:C279"/>
    <mergeCell ref="A284:C284"/>
    <mergeCell ref="A255:C255"/>
    <mergeCell ref="A259:A262"/>
    <mergeCell ref="B259:B262"/>
    <mergeCell ref="A263:C263"/>
    <mergeCell ref="A267:A271"/>
    <mergeCell ref="B267:B271"/>
    <mergeCell ref="A301:C301"/>
    <mergeCell ref="A305:A306"/>
    <mergeCell ref="B305:B306"/>
    <mergeCell ref="A307:C307"/>
    <mergeCell ref="A311:A312"/>
    <mergeCell ref="B311:B312"/>
    <mergeCell ref="A288:A290"/>
    <mergeCell ref="B288:B290"/>
    <mergeCell ref="A291:C291"/>
    <mergeCell ref="A295:A300"/>
    <mergeCell ref="B295:B300"/>
    <mergeCell ref="A326:C326"/>
    <mergeCell ref="A330:A331"/>
    <mergeCell ref="B330:B331"/>
    <mergeCell ref="A332:C332"/>
    <mergeCell ref="A336:A349"/>
    <mergeCell ref="B336:B349"/>
    <mergeCell ref="A313:C313"/>
    <mergeCell ref="A317:A318"/>
    <mergeCell ref="B317:B318"/>
    <mergeCell ref="A319:C319"/>
    <mergeCell ref="A323:A325"/>
    <mergeCell ref="B323:B325"/>
    <mergeCell ref="A378:C378"/>
    <mergeCell ref="A382:A385"/>
    <mergeCell ref="B382:B385"/>
    <mergeCell ref="A386:C386"/>
    <mergeCell ref="A391:C391"/>
    <mergeCell ref="A350:C350"/>
    <mergeCell ref="A354:A359"/>
    <mergeCell ref="B354:B359"/>
    <mergeCell ref="A360:C360"/>
    <mergeCell ref="A364:A377"/>
    <mergeCell ref="B364:B377"/>
    <mergeCell ref="A422:C422"/>
    <mergeCell ref="A409:C409"/>
    <mergeCell ref="A413:A415"/>
    <mergeCell ref="B413:B415"/>
    <mergeCell ref="A416:C416"/>
    <mergeCell ref="A420:A421"/>
    <mergeCell ref="B420:B421"/>
    <mergeCell ref="A395:A396"/>
    <mergeCell ref="B395:B396"/>
    <mergeCell ref="A397:C397"/>
    <mergeCell ref="A402:C402"/>
    <mergeCell ref="A406:A408"/>
    <mergeCell ref="B406:B40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990F-4CF4-4FA6-9B0D-E1CAA117FF5E}">
  <dimension ref="A1:I11"/>
  <sheetViews>
    <sheetView workbookViewId="0"/>
  </sheetViews>
  <sheetFormatPr baseColWidth="10" defaultRowHeight="15" x14ac:dyDescent="0.25"/>
  <cols>
    <col min="1" max="1" width="7.85546875" customWidth="1"/>
    <col min="2" max="2" width="10.28515625" customWidth="1"/>
    <col min="3" max="3" width="48.7109375" customWidth="1"/>
    <col min="4" max="4" width="11.5703125" style="66" customWidth="1"/>
    <col min="5" max="5" width="8.85546875" customWidth="1"/>
    <col min="6" max="6" width="13.28515625" customWidth="1"/>
    <col min="7" max="7" width="14.140625" customWidth="1"/>
    <col min="8" max="8" width="10.28515625" customWidth="1"/>
  </cols>
  <sheetData>
    <row r="1" spans="1:9" ht="60" x14ac:dyDescent="0.25">
      <c r="A1" s="62" t="s">
        <v>339</v>
      </c>
      <c r="B1" s="62" t="s">
        <v>340</v>
      </c>
      <c r="C1" s="62" t="s">
        <v>341</v>
      </c>
      <c r="D1" s="62" t="s">
        <v>342</v>
      </c>
      <c r="E1" s="62" t="s">
        <v>4</v>
      </c>
      <c r="F1" s="62" t="s">
        <v>343</v>
      </c>
      <c r="G1" s="62" t="s">
        <v>344</v>
      </c>
      <c r="H1" s="62" t="s">
        <v>345</v>
      </c>
      <c r="I1" s="62" t="s">
        <v>346</v>
      </c>
    </row>
    <row r="2" spans="1:9" x14ac:dyDescent="0.25">
      <c r="A2" t="s">
        <v>6</v>
      </c>
      <c r="B2">
        <v>800249241</v>
      </c>
      <c r="C2" t="s">
        <v>347</v>
      </c>
      <c r="D2" s="63" t="s">
        <v>225</v>
      </c>
      <c r="E2">
        <v>2</v>
      </c>
      <c r="F2" s="64">
        <v>0</v>
      </c>
      <c r="G2" s="64">
        <v>556591994</v>
      </c>
      <c r="H2" s="64">
        <v>0</v>
      </c>
      <c r="I2">
        <v>30062023</v>
      </c>
    </row>
    <row r="3" spans="1:9" x14ac:dyDescent="0.25">
      <c r="A3" t="s">
        <v>6</v>
      </c>
      <c r="B3">
        <v>805000427</v>
      </c>
      <c r="C3" t="s">
        <v>348</v>
      </c>
      <c r="D3" s="63" t="s">
        <v>225</v>
      </c>
      <c r="E3">
        <v>2</v>
      </c>
      <c r="F3" s="64">
        <v>312686754</v>
      </c>
      <c r="G3" s="64">
        <v>0</v>
      </c>
      <c r="H3" s="64">
        <v>0</v>
      </c>
      <c r="I3">
        <v>30062023</v>
      </c>
    </row>
    <row r="4" spans="1:9" x14ac:dyDescent="0.25">
      <c r="A4" t="s">
        <v>6</v>
      </c>
      <c r="B4">
        <v>811004055</v>
      </c>
      <c r="C4" t="s">
        <v>349</v>
      </c>
      <c r="D4" s="63" t="s">
        <v>225</v>
      </c>
      <c r="E4">
        <v>2</v>
      </c>
      <c r="F4" s="64">
        <v>0</v>
      </c>
      <c r="G4" s="64">
        <v>217958007</v>
      </c>
      <c r="H4" s="64">
        <v>0</v>
      </c>
      <c r="I4">
        <v>30062023</v>
      </c>
    </row>
    <row r="5" spans="1:9" x14ac:dyDescent="0.25">
      <c r="A5" t="s">
        <v>6</v>
      </c>
      <c r="B5">
        <v>830074184</v>
      </c>
      <c r="C5" t="s">
        <v>350</v>
      </c>
      <c r="D5" s="63" t="s">
        <v>225</v>
      </c>
      <c r="E5">
        <v>2</v>
      </c>
      <c r="F5" s="64">
        <v>3986151</v>
      </c>
      <c r="G5" s="64">
        <v>39935370</v>
      </c>
      <c r="H5" s="64">
        <v>0</v>
      </c>
      <c r="I5">
        <v>30062023</v>
      </c>
    </row>
    <row r="6" spans="1:9" x14ac:dyDescent="0.25">
      <c r="A6" t="s">
        <v>6</v>
      </c>
      <c r="B6">
        <v>832000760</v>
      </c>
      <c r="C6" t="s">
        <v>351</v>
      </c>
      <c r="D6" s="63" t="s">
        <v>225</v>
      </c>
      <c r="E6">
        <v>2</v>
      </c>
      <c r="F6" s="64">
        <v>0</v>
      </c>
      <c r="G6" s="64">
        <v>846839757</v>
      </c>
      <c r="H6" s="64">
        <v>0</v>
      </c>
      <c r="I6">
        <v>30062023</v>
      </c>
    </row>
    <row r="7" spans="1:9" x14ac:dyDescent="0.25">
      <c r="A7" t="s">
        <v>6</v>
      </c>
      <c r="B7">
        <v>846000244</v>
      </c>
      <c r="C7" t="s">
        <v>352</v>
      </c>
      <c r="D7" s="63" t="s">
        <v>225</v>
      </c>
      <c r="E7">
        <v>2</v>
      </c>
      <c r="F7" s="64">
        <v>1980000</v>
      </c>
      <c r="G7" s="64">
        <v>0</v>
      </c>
      <c r="H7" s="64">
        <v>0</v>
      </c>
      <c r="I7">
        <v>30062023</v>
      </c>
    </row>
    <row r="8" spans="1:9" x14ac:dyDescent="0.25">
      <c r="A8" t="s">
        <v>6</v>
      </c>
      <c r="B8">
        <v>900156264</v>
      </c>
      <c r="C8" t="s">
        <v>353</v>
      </c>
      <c r="D8" s="63" t="s">
        <v>225</v>
      </c>
      <c r="E8">
        <v>2</v>
      </c>
      <c r="F8" s="64">
        <v>97831948</v>
      </c>
      <c r="G8" s="64">
        <v>3835222</v>
      </c>
      <c r="H8" s="64">
        <v>0</v>
      </c>
      <c r="I8">
        <v>30062023</v>
      </c>
    </row>
    <row r="9" spans="1:9" x14ac:dyDescent="0.25">
      <c r="A9" t="s">
        <v>6</v>
      </c>
      <c r="B9">
        <v>900604350</v>
      </c>
      <c r="C9" t="s">
        <v>354</v>
      </c>
      <c r="D9" s="63" t="s">
        <v>225</v>
      </c>
      <c r="E9">
        <v>2</v>
      </c>
      <c r="F9" s="64">
        <v>0</v>
      </c>
      <c r="G9" s="64">
        <v>25959946</v>
      </c>
      <c r="H9" s="64">
        <v>0</v>
      </c>
      <c r="I9">
        <v>30062023</v>
      </c>
    </row>
    <row r="10" spans="1:9" x14ac:dyDescent="0.25">
      <c r="A10" t="s">
        <v>6</v>
      </c>
      <c r="B10">
        <v>901093846</v>
      </c>
      <c r="C10" t="s">
        <v>351</v>
      </c>
      <c r="D10" s="63" t="s">
        <v>225</v>
      </c>
      <c r="E10">
        <v>2</v>
      </c>
      <c r="F10" s="64">
        <v>269951177</v>
      </c>
      <c r="G10">
        <v>0</v>
      </c>
      <c r="H10">
        <v>0</v>
      </c>
      <c r="I10">
        <v>30062023</v>
      </c>
    </row>
    <row r="11" spans="1:9" x14ac:dyDescent="0.25">
      <c r="A11" s="65" t="s">
        <v>355</v>
      </c>
      <c r="F11" s="67">
        <f>SUM(F2:F10)</f>
        <v>686436030</v>
      </c>
      <c r="G11" s="67">
        <f>SUM(G2:G10)</f>
        <v>1691120296</v>
      </c>
      <c r="H11" s="67">
        <f t="shared" ref="H11" si="0">SUM(H2:H10)</f>
        <v>0</v>
      </c>
    </row>
  </sheetData>
  <autoFilter ref="A1:I11" xr:uid="{00000000-0009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0056-4792-4DD8-8910-B3A298D9BF0A}">
  <dimension ref="A1:K8"/>
  <sheetViews>
    <sheetView tabSelected="1" workbookViewId="0"/>
  </sheetViews>
  <sheetFormatPr baseColWidth="10" defaultRowHeight="15" x14ac:dyDescent="0.25"/>
  <cols>
    <col min="1" max="1" width="8.85546875" customWidth="1"/>
    <col min="2" max="2" width="11.5703125" customWidth="1"/>
    <col min="3" max="3" width="54.28515625" customWidth="1"/>
    <col min="4" max="4" width="13.42578125" style="66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71" customWidth="1"/>
    <col min="10" max="10" width="5.5703125" customWidth="1"/>
    <col min="12" max="13" width="11.85546875" bestFit="1" customWidth="1"/>
  </cols>
  <sheetData>
    <row r="1" spans="1:11" ht="60" x14ac:dyDescent="0.25">
      <c r="A1" s="62" t="s">
        <v>339</v>
      </c>
      <c r="B1" s="62" t="s">
        <v>340</v>
      </c>
      <c r="C1" s="62" t="s">
        <v>341</v>
      </c>
      <c r="D1" s="62" t="s">
        <v>342</v>
      </c>
      <c r="E1" s="62" t="s">
        <v>4</v>
      </c>
      <c r="F1" s="62" t="s">
        <v>343</v>
      </c>
      <c r="G1" s="62" t="s">
        <v>344</v>
      </c>
      <c r="H1" s="62" t="s">
        <v>345</v>
      </c>
      <c r="I1" s="68" t="s">
        <v>346</v>
      </c>
    </row>
    <row r="2" spans="1:11" x14ac:dyDescent="0.25">
      <c r="A2" t="s">
        <v>6</v>
      </c>
      <c r="B2">
        <v>890400693</v>
      </c>
      <c r="C2" t="s">
        <v>356</v>
      </c>
      <c r="D2" s="63" t="s">
        <v>225</v>
      </c>
      <c r="E2">
        <v>2</v>
      </c>
      <c r="F2" s="64">
        <v>92287</v>
      </c>
      <c r="G2" s="64">
        <v>0</v>
      </c>
      <c r="H2" s="64">
        <v>0</v>
      </c>
      <c r="I2">
        <v>30062023</v>
      </c>
    </row>
    <row r="3" spans="1:11" x14ac:dyDescent="0.25">
      <c r="A3" t="s">
        <v>6</v>
      </c>
      <c r="B3">
        <v>900103747</v>
      </c>
      <c r="C3" t="s">
        <v>357</v>
      </c>
      <c r="D3" s="63" t="s">
        <v>225</v>
      </c>
      <c r="E3">
        <v>2</v>
      </c>
      <c r="F3" s="64">
        <v>229500</v>
      </c>
      <c r="G3" s="64">
        <v>0</v>
      </c>
      <c r="H3" s="64">
        <v>0</v>
      </c>
      <c r="I3">
        <v>30062023</v>
      </c>
      <c r="K3" s="69"/>
    </row>
    <row r="4" spans="1:11" x14ac:dyDescent="0.25">
      <c r="A4" t="s">
        <v>6</v>
      </c>
      <c r="B4">
        <v>900215983</v>
      </c>
      <c r="C4" t="s">
        <v>358</v>
      </c>
      <c r="D4" s="63" t="s">
        <v>225</v>
      </c>
      <c r="E4">
        <v>2</v>
      </c>
      <c r="F4" s="64">
        <v>1328000</v>
      </c>
      <c r="G4" s="64">
        <v>0</v>
      </c>
      <c r="H4" s="64">
        <v>0</v>
      </c>
      <c r="I4">
        <v>30062023</v>
      </c>
      <c r="K4" s="69"/>
    </row>
    <row r="5" spans="1:11" x14ac:dyDescent="0.25">
      <c r="A5" t="s">
        <v>6</v>
      </c>
      <c r="B5">
        <v>900223749</v>
      </c>
      <c r="C5" t="s">
        <v>108</v>
      </c>
      <c r="D5" s="63" t="s">
        <v>225</v>
      </c>
      <c r="E5">
        <v>2</v>
      </c>
      <c r="F5" s="64">
        <v>556804</v>
      </c>
      <c r="G5" s="64">
        <v>0</v>
      </c>
      <c r="H5" s="64">
        <v>0</v>
      </c>
      <c r="I5">
        <v>30062023</v>
      </c>
    </row>
    <row r="6" spans="1:11" x14ac:dyDescent="0.25">
      <c r="A6" t="s">
        <v>6</v>
      </c>
      <c r="B6">
        <v>900463808</v>
      </c>
      <c r="C6" t="s">
        <v>359</v>
      </c>
      <c r="D6" s="63" t="s">
        <v>225</v>
      </c>
      <c r="E6">
        <v>2</v>
      </c>
      <c r="F6" s="70">
        <v>4193854</v>
      </c>
      <c r="G6" s="64">
        <v>0</v>
      </c>
      <c r="H6" s="64">
        <v>0</v>
      </c>
      <c r="I6">
        <v>30062023</v>
      </c>
    </row>
    <row r="7" spans="1:11" x14ac:dyDescent="0.25">
      <c r="A7" t="s">
        <v>6</v>
      </c>
      <c r="B7">
        <v>900531204</v>
      </c>
      <c r="C7" t="s">
        <v>360</v>
      </c>
      <c r="D7" s="63" t="s">
        <v>225</v>
      </c>
      <c r="E7">
        <v>2</v>
      </c>
      <c r="F7" s="64">
        <v>1579795</v>
      </c>
      <c r="G7" s="64">
        <v>0</v>
      </c>
      <c r="H7" s="64">
        <v>0</v>
      </c>
      <c r="I7">
        <v>30062023</v>
      </c>
    </row>
    <row r="8" spans="1:11" x14ac:dyDescent="0.25">
      <c r="B8" t="s">
        <v>361</v>
      </c>
      <c r="F8" s="67">
        <f>SUM(F2:F7)</f>
        <v>7980240</v>
      </c>
      <c r="H8" s="67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D1E4702BD464DB238DEB9267618EE" ma:contentTypeVersion="17" ma:contentTypeDescription="Create a new document." ma:contentTypeScope="" ma:versionID="a2fe2b124cc97bd1e7323e41b474e744">
  <xsd:schema xmlns:xsd="http://www.w3.org/2001/XMLSchema" xmlns:xs="http://www.w3.org/2001/XMLSchema" xmlns:p="http://schemas.microsoft.com/office/2006/metadata/properties" xmlns:ns3="87073f5b-d8f0-4b9c-9fa3-5f4866b5878b" xmlns:ns4="e748b131-7d89-4828-b10b-0636eef39b05" targetNamespace="http://schemas.microsoft.com/office/2006/metadata/properties" ma:root="true" ma:fieldsID="492cd0655ca6e3429f640eacae4f98d9" ns3:_="" ns4:_="">
    <xsd:import namespace="87073f5b-d8f0-4b9c-9fa3-5f4866b5878b"/>
    <xsd:import namespace="e748b131-7d89-4828-b10b-0636eef39b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73f5b-d8f0-4b9c-9fa3-5f4866b587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8b131-7d89-4828-b10b-0636eef39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48b131-7d89-4828-b10b-0636eef39b05" xsi:nil="true"/>
  </documentManagement>
</p:properties>
</file>

<file path=customXml/itemProps1.xml><?xml version="1.0" encoding="utf-8"?>
<ds:datastoreItem xmlns:ds="http://schemas.openxmlformats.org/officeDocument/2006/customXml" ds:itemID="{4D807975-F794-40D7-BA97-1E5FDB2A7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73f5b-d8f0-4b9c-9fa3-5f4866b5878b"/>
    <ds:schemaRef ds:uri="e748b131-7d89-4828-b10b-0636eef39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A54E1-CB59-47F7-9346-AE1490374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F411A-1492-4D85-A524-286053D8168C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e748b131-7d89-4828-b10b-0636eef39b05"/>
    <ds:schemaRef ds:uri="87073f5b-d8f0-4b9c-9fa3-5f4866b587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JUNIO PNA 2023</vt:lpstr>
      <vt:lpstr>PAGOS</vt:lpstr>
      <vt:lpstr>FT022 REPORTE RECOBROS JUN 2023</vt:lpstr>
      <vt:lpstr>FT022 REPORTE COBROS JUNO-23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2023-07-10T13:29:59Z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0x0101004FBD1E4702BD464DB238DEB9267618EE</vt:lpwstr>
  </property>
</Properties>
</file>